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eu Drive\trabalhando\índices antonio\"/>
    </mc:Choice>
  </mc:AlternateContent>
  <xr:revisionPtr revIDLastSave="0" documentId="13_ncr:1_{94A9BBC8-4A5F-44A4-A805-8077EF40350A}" xr6:coauthVersionLast="47" xr6:coauthVersionMax="47" xr10:uidLastSave="{00000000-0000-0000-0000-000000000000}"/>
  <bookViews>
    <workbookView xWindow="-120" yWindow="-120" windowWidth="24240" windowHeight="13140" xr2:uid="{1E558E27-AD03-4550-80A0-94962E5C3DE9}"/>
  </bookViews>
  <sheets>
    <sheet name="Dados normalizados" sheetId="3" r:id="rId1"/>
    <sheet name="Dados absolutos" sheetId="1" r:id="rId2"/>
    <sheet name="Calculando outliers" sheetId="2" r:id="rId3"/>
  </sheets>
  <externalReferences>
    <externalReference r:id="rId4"/>
    <externalReference r:id="rId5"/>
  </externalReferences>
  <definedNames>
    <definedName name="_xlnm._FilterDatabase" localSheetId="1" hidden="1">'Dados absolutos'!$A$1:$O$28</definedName>
    <definedName name="_xlnm._FilterDatabase" localSheetId="0" hidden="1">'Dados normalizados'!$A$1:$P$1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 l="1"/>
  <c r="N3" i="1" s="1"/>
  <c r="O3" i="1" s="1"/>
  <c r="M4" i="3" s="1"/>
  <c r="M4" i="1"/>
  <c r="N4" i="1" s="1"/>
  <c r="O4" i="1" s="1"/>
  <c r="M6" i="3" s="1"/>
  <c r="M5" i="1"/>
  <c r="N5" i="1" s="1"/>
  <c r="O5" i="1" s="1"/>
  <c r="M9" i="3" s="1"/>
  <c r="M6" i="1"/>
  <c r="N6" i="1" s="1"/>
  <c r="O6" i="1" s="1"/>
  <c r="M11" i="3" s="1"/>
  <c r="M7" i="1"/>
  <c r="N7" i="1" s="1"/>
  <c r="O7" i="1" s="1"/>
  <c r="M12" i="3" s="1"/>
  <c r="M8" i="1"/>
  <c r="N8" i="1" s="1"/>
  <c r="O8" i="1" s="1"/>
  <c r="M19" i="3" s="1"/>
  <c r="M9" i="1"/>
  <c r="N9" i="1" s="1"/>
  <c r="O9" i="1" s="1"/>
  <c r="M16" i="3" s="1"/>
  <c r="M10" i="1"/>
  <c r="N10" i="1" s="1"/>
  <c r="O10" i="1" s="1"/>
  <c r="M8" i="3" s="1"/>
  <c r="M11" i="1"/>
  <c r="N11" i="1" s="1"/>
  <c r="O11" i="1" s="1"/>
  <c r="M13" i="3" s="1"/>
  <c r="M12" i="1"/>
  <c r="N12" i="1" s="1"/>
  <c r="O12" i="1" s="1"/>
  <c r="M3" i="3" s="1"/>
  <c r="M13" i="1"/>
  <c r="N13" i="1" s="1"/>
  <c r="O13" i="1" s="1"/>
  <c r="M2" i="3" s="1"/>
  <c r="M14" i="1"/>
  <c r="N14" i="1" s="1"/>
  <c r="O14" i="1" s="1"/>
  <c r="M23" i="3" s="1"/>
  <c r="M15" i="1"/>
  <c r="N15" i="1" s="1"/>
  <c r="O15" i="1" s="1"/>
  <c r="M10" i="3" s="1"/>
  <c r="M16" i="1"/>
  <c r="N16" i="1" s="1"/>
  <c r="O16" i="1" s="1"/>
  <c r="M7" i="3" s="1"/>
  <c r="M17" i="1"/>
  <c r="N17" i="1" s="1"/>
  <c r="O17" i="1" s="1"/>
  <c r="M18" i="3" s="1"/>
  <c r="M18" i="1"/>
  <c r="N18" i="1" s="1"/>
  <c r="O18" i="1" s="1"/>
  <c r="M15" i="3" s="1"/>
  <c r="M19" i="1"/>
  <c r="N19" i="1" s="1"/>
  <c r="O19" i="1" s="1"/>
  <c r="M20" i="3" s="1"/>
  <c r="M20" i="1"/>
  <c r="N20" i="1" s="1"/>
  <c r="O20" i="1" s="1"/>
  <c r="M14" i="3" s="1"/>
  <c r="M21" i="1"/>
  <c r="N21" i="1" s="1"/>
  <c r="O21" i="1" s="1"/>
  <c r="M28" i="3" s="1"/>
  <c r="M22" i="1"/>
  <c r="N22" i="1" s="1"/>
  <c r="O22" i="1" s="1"/>
  <c r="M22" i="3" s="1"/>
  <c r="M23" i="1"/>
  <c r="N23" i="1" s="1"/>
  <c r="O23" i="1" s="1"/>
  <c r="M17" i="3" s="1"/>
  <c r="M24" i="1"/>
  <c r="N24" i="1" s="1"/>
  <c r="O24" i="1" s="1"/>
  <c r="M27" i="3" s="1"/>
  <c r="M25" i="1"/>
  <c r="N25" i="1" s="1"/>
  <c r="O25" i="1" s="1"/>
  <c r="M26" i="3" s="1"/>
  <c r="M26" i="1"/>
  <c r="N26" i="1" s="1"/>
  <c r="O26" i="1" s="1"/>
  <c r="M21" i="3" s="1"/>
  <c r="M27" i="1"/>
  <c r="N27" i="1" s="1"/>
  <c r="O27" i="1" s="1"/>
  <c r="M25" i="3" s="1"/>
  <c r="M28" i="1"/>
  <c r="N28" i="1" s="1"/>
  <c r="O28" i="1" s="1"/>
  <c r="M24" i="3" s="1"/>
  <c r="M2" i="1"/>
  <c r="N2" i="1" s="1"/>
  <c r="O2" i="1" s="1"/>
  <c r="M5" i="3" s="1"/>
  <c r="N9" i="3" l="1"/>
  <c r="N27" i="3"/>
  <c r="N14" i="3"/>
  <c r="N7" i="3"/>
  <c r="N3" i="3"/>
  <c r="N19" i="3"/>
  <c r="N6" i="3"/>
  <c r="N26" i="3"/>
  <c r="N28" i="3"/>
  <c r="N18" i="3"/>
  <c r="N17" i="3"/>
  <c r="N20" i="3"/>
  <c r="N13" i="3"/>
  <c r="N4" i="3"/>
  <c r="N21" i="3"/>
  <c r="N22" i="3"/>
  <c r="N15" i="3"/>
  <c r="N23" i="3"/>
  <c r="N2" i="3"/>
  <c r="N11" i="3"/>
  <c r="N16" i="3"/>
  <c r="N24" i="3"/>
  <c r="N25" i="3"/>
  <c r="N10" i="3"/>
  <c r="N12" i="3"/>
  <c r="N5" i="3"/>
  <c r="N8" i="3"/>
  <c r="C3" i="2"/>
  <c r="C5" i="2"/>
  <c r="C7" i="2" l="1"/>
  <c r="C9" i="2" s="1"/>
  <c r="C11" i="2" l="1"/>
  <c r="L3" i="1" l="1"/>
  <c r="L4" i="3" s="1"/>
  <c r="L4" i="1"/>
  <c r="L6" i="3" s="1"/>
  <c r="L5" i="1"/>
  <c r="L9" i="3" s="1"/>
  <c r="L6" i="1"/>
  <c r="L11" i="3" s="1"/>
  <c r="L7" i="1"/>
  <c r="L12" i="3" s="1"/>
  <c r="L8" i="1"/>
  <c r="L19" i="3" s="1"/>
  <c r="L9" i="1"/>
  <c r="L16" i="3" s="1"/>
  <c r="L10" i="1"/>
  <c r="L8" i="3" s="1"/>
  <c r="L11" i="1"/>
  <c r="L13" i="3" s="1"/>
  <c r="L12" i="1"/>
  <c r="L3" i="3" s="1"/>
  <c r="L13" i="1"/>
  <c r="L2" i="3" s="1"/>
  <c r="L14" i="1"/>
  <c r="L23" i="3" s="1"/>
  <c r="L15" i="1"/>
  <c r="L10" i="3" s="1"/>
  <c r="L16" i="1"/>
  <c r="L7" i="3" s="1"/>
  <c r="L17" i="1"/>
  <c r="L18" i="3" s="1"/>
  <c r="L18" i="1"/>
  <c r="L15" i="3" s="1"/>
  <c r="L19" i="1"/>
  <c r="L20" i="3" s="1"/>
  <c r="L20" i="1"/>
  <c r="L14" i="3" s="1"/>
  <c r="L21" i="1"/>
  <c r="L28" i="3" s="1"/>
  <c r="L22" i="1"/>
  <c r="L22" i="3" s="1"/>
  <c r="L23" i="1"/>
  <c r="L17" i="3" s="1"/>
  <c r="L24" i="1"/>
  <c r="L27" i="3" s="1"/>
  <c r="L25" i="1"/>
  <c r="L26" i="3" s="1"/>
  <c r="L26" i="1"/>
  <c r="L21" i="3" s="1"/>
  <c r="L27" i="1"/>
  <c r="L25" i="3" s="1"/>
  <c r="L28" i="1"/>
  <c r="L24" i="3" s="1"/>
  <c r="L2" i="1"/>
  <c r="L5" i="3" s="1"/>
  <c r="K4" i="3"/>
  <c r="K6" i="3"/>
  <c r="K9" i="3"/>
  <c r="K11" i="3"/>
  <c r="K12" i="3"/>
  <c r="K19" i="3"/>
  <c r="K16" i="3"/>
  <c r="K8" i="3"/>
  <c r="K13" i="3"/>
  <c r="K3" i="3"/>
  <c r="K2" i="3"/>
  <c r="K23" i="3"/>
  <c r="K10" i="3"/>
  <c r="K7" i="3"/>
  <c r="K18" i="3"/>
  <c r="K15" i="3"/>
  <c r="K20" i="3"/>
  <c r="K14" i="3"/>
  <c r="K28" i="3"/>
  <c r="K22" i="3"/>
  <c r="K17" i="3"/>
  <c r="K27" i="3"/>
  <c r="K26" i="3"/>
  <c r="K21" i="3"/>
  <c r="K25" i="3"/>
  <c r="K24" i="3"/>
  <c r="I4" i="3"/>
  <c r="I6" i="3"/>
  <c r="I9" i="3"/>
  <c r="I11" i="3"/>
  <c r="I12" i="3"/>
  <c r="I19" i="3"/>
  <c r="I16" i="3"/>
  <c r="I8" i="3"/>
  <c r="I13" i="3"/>
  <c r="I3" i="3"/>
  <c r="I2" i="3"/>
  <c r="I23" i="3"/>
  <c r="I10" i="3"/>
  <c r="I7" i="3"/>
  <c r="I18" i="3"/>
  <c r="I15" i="3"/>
  <c r="I20" i="3"/>
  <c r="I14" i="3"/>
  <c r="I28" i="3"/>
  <c r="I22" i="3"/>
  <c r="I17" i="3"/>
  <c r="I27" i="3"/>
  <c r="I26" i="3"/>
  <c r="I21" i="3"/>
  <c r="I25" i="3"/>
  <c r="I24" i="3"/>
  <c r="K5" i="3"/>
  <c r="I5" i="3"/>
  <c r="F4" i="3"/>
  <c r="F6" i="3"/>
  <c r="F9" i="3"/>
  <c r="F11" i="3"/>
  <c r="F12" i="3"/>
  <c r="F19" i="3"/>
  <c r="F16" i="3"/>
  <c r="F8" i="3"/>
  <c r="F13" i="3"/>
  <c r="F3" i="3"/>
  <c r="F2" i="3"/>
  <c r="F23" i="3"/>
  <c r="F10" i="3"/>
  <c r="F7" i="3"/>
  <c r="F18" i="3"/>
  <c r="F15" i="3"/>
  <c r="F20" i="3"/>
  <c r="F14" i="3"/>
  <c r="F28" i="3"/>
  <c r="F22" i="3"/>
  <c r="F17" i="3"/>
  <c r="F27" i="3"/>
  <c r="F26" i="3"/>
  <c r="F21" i="3"/>
  <c r="F25" i="3"/>
  <c r="F24" i="3"/>
  <c r="F5" i="3"/>
  <c r="O5" i="3" l="1"/>
  <c r="O28" i="3"/>
  <c r="O21" i="3"/>
  <c r="O23" i="3"/>
  <c r="O18" i="3"/>
  <c r="O9" i="3"/>
  <c r="O2" i="3"/>
  <c r="O16" i="3"/>
  <c r="O24" i="3"/>
  <c r="O27" i="3"/>
  <c r="O14" i="3"/>
  <c r="O7" i="3"/>
  <c r="O3" i="3"/>
  <c r="O19" i="3"/>
  <c r="O6" i="3"/>
  <c r="O26" i="3"/>
  <c r="O25" i="3"/>
  <c r="O17" i="3"/>
  <c r="O20" i="3"/>
  <c r="O10" i="3"/>
  <c r="O13" i="3"/>
  <c r="O12" i="3"/>
  <c r="O4" i="3"/>
  <c r="O22" i="3"/>
  <c r="O15" i="3"/>
  <c r="O8" i="3"/>
  <c r="O11" i="3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" i="1"/>
  <c r="I9" i="1" l="1"/>
  <c r="J9" i="1" s="1"/>
  <c r="I17" i="1"/>
  <c r="J17" i="1" s="1"/>
  <c r="I28" i="1"/>
  <c r="J28" i="1" s="1"/>
  <c r="I4" i="1"/>
  <c r="J4" i="1" s="1"/>
  <c r="I3" i="1"/>
  <c r="J3" i="1" s="1"/>
  <c r="I23" i="1"/>
  <c r="J23" i="1" s="1"/>
  <c r="I20" i="1"/>
  <c r="J20" i="1" s="1"/>
  <c r="I19" i="1"/>
  <c r="J19" i="1" s="1"/>
  <c r="I2" i="1"/>
  <c r="J2" i="1" s="1"/>
  <c r="I10" i="1"/>
  <c r="J10" i="1" s="1"/>
  <c r="I22" i="1"/>
  <c r="J22" i="1" s="1"/>
  <c r="I27" i="1"/>
  <c r="J27" i="1" s="1"/>
  <c r="I7" i="1"/>
  <c r="J7" i="1" s="1"/>
  <c r="I6" i="1"/>
  <c r="J6" i="1" s="1"/>
  <c r="I5" i="1"/>
  <c r="J5" i="1" s="1"/>
  <c r="I8" i="1"/>
  <c r="J8" i="1" s="1"/>
  <c r="I15" i="1"/>
  <c r="J15" i="1" s="1"/>
  <c r="I12" i="1"/>
  <c r="J12" i="1" s="1"/>
  <c r="I11" i="1"/>
  <c r="J11" i="1" s="1"/>
  <c r="I21" i="1"/>
  <c r="J21" i="1" s="1"/>
  <c r="I26" i="1"/>
  <c r="J26" i="1" s="1"/>
  <c r="I16" i="1"/>
  <c r="J16" i="1" s="1"/>
  <c r="I18" i="1"/>
  <c r="J18" i="1" s="1"/>
  <c r="I14" i="1"/>
  <c r="J14" i="1" s="1"/>
  <c r="I13" i="1"/>
  <c r="J13" i="1" s="1"/>
  <c r="I25" i="1"/>
  <c r="J25" i="1" s="1"/>
  <c r="I24" i="1"/>
  <c r="J24" i="1" s="1"/>
  <c r="B3" i="2" l="1"/>
  <c r="B5" i="2"/>
  <c r="A3" i="2"/>
  <c r="A5" i="2"/>
  <c r="B7" i="2" l="1"/>
  <c r="B9" i="2" s="1"/>
  <c r="A7" i="2"/>
  <c r="A9" i="2" s="1"/>
  <c r="B11" i="2" l="1"/>
  <c r="A11" i="2"/>
</calcChain>
</file>

<file path=xl/sharedStrings.xml><?xml version="1.0" encoding="utf-8"?>
<sst xmlns="http://schemas.openxmlformats.org/spreadsheetml/2006/main" count="238" uniqueCount="117">
  <si>
    <t>Código da UF</t>
  </si>
  <si>
    <t>UF</t>
  </si>
  <si>
    <t>Estado</t>
  </si>
  <si>
    <t>Região</t>
  </si>
  <si>
    <t>AC</t>
  </si>
  <si>
    <t>Acre</t>
  </si>
  <si>
    <t>Norte</t>
  </si>
  <si>
    <t>AL</t>
  </si>
  <si>
    <t>Alagoas</t>
  </si>
  <si>
    <t>Nordeste</t>
  </si>
  <si>
    <t>AM</t>
  </si>
  <si>
    <t>Amazonas</t>
  </si>
  <si>
    <t>AP</t>
  </si>
  <si>
    <t>Amapá</t>
  </si>
  <si>
    <t>BA</t>
  </si>
  <si>
    <t>Bahia</t>
  </si>
  <si>
    <t>CE</t>
  </si>
  <si>
    <t>Ceará</t>
  </si>
  <si>
    <t>DF</t>
  </si>
  <si>
    <t>Distrito Federal</t>
  </si>
  <si>
    <t>Centro-Oeste</t>
  </si>
  <si>
    <t>ES</t>
  </si>
  <si>
    <t>Espírito Santo</t>
  </si>
  <si>
    <t>Sudeste</t>
  </si>
  <si>
    <t>GO</t>
  </si>
  <si>
    <t>Goiás</t>
  </si>
  <si>
    <t>MA</t>
  </si>
  <si>
    <t>Maranhão</t>
  </si>
  <si>
    <t>MG</t>
  </si>
  <si>
    <t>Minas Gerais</t>
  </si>
  <si>
    <t>MS</t>
  </si>
  <si>
    <t>Mato Grosso do Sul</t>
  </si>
  <si>
    <t>MT</t>
  </si>
  <si>
    <t>Mato Grosso</t>
  </si>
  <si>
    <t>PA</t>
  </si>
  <si>
    <t>Pará</t>
  </si>
  <si>
    <t>PB</t>
  </si>
  <si>
    <t>Paraíba</t>
  </si>
  <si>
    <t>PE</t>
  </si>
  <si>
    <t>Pernambuco</t>
  </si>
  <si>
    <t>PI</t>
  </si>
  <si>
    <t>Piauí</t>
  </si>
  <si>
    <t>PR</t>
  </si>
  <si>
    <t>Paraná</t>
  </si>
  <si>
    <t>Sul</t>
  </si>
  <si>
    <t>RJ</t>
  </si>
  <si>
    <t>Rio de Janeiro</t>
  </si>
  <si>
    <t>RN</t>
  </si>
  <si>
    <t>Rio Grande do Norte</t>
  </si>
  <si>
    <t>RO</t>
  </si>
  <si>
    <t>Rondônia</t>
  </si>
  <si>
    <t>RR</t>
  </si>
  <si>
    <t>Roraima</t>
  </si>
  <si>
    <t>RS</t>
  </si>
  <si>
    <t>Rio Grande do Sul</t>
  </si>
  <si>
    <t>SC</t>
  </si>
  <si>
    <t>Santa Catarina</t>
  </si>
  <si>
    <t>SE</t>
  </si>
  <si>
    <t>Sergipe</t>
  </si>
  <si>
    <t>SP</t>
  </si>
  <si>
    <t>São Paulo</t>
  </si>
  <si>
    <t>TO</t>
  </si>
  <si>
    <t>Tocantins</t>
  </si>
  <si>
    <t>População CENSO 2022</t>
  </si>
  <si>
    <t>receita corrente bruta per capita 2023</t>
  </si>
  <si>
    <t>Primeiro quartil</t>
  </si>
  <si>
    <t>Terceiro quartil</t>
  </si>
  <si>
    <t>Intervalo interquartil</t>
  </si>
  <si>
    <t>Outlier inferior</t>
  </si>
  <si>
    <t>Outlier superior</t>
  </si>
  <si>
    <t>receita corrente bruta 2023</t>
  </si>
  <si>
    <t>receita corrente bruta per capita 2023(valores em branco foram substituídos pela média 5485)</t>
  </si>
  <si>
    <t>Índice de Vulnerabilidade Institucional dos Conselhos de Direitos - IVIC 2023</t>
  </si>
  <si>
    <t>População 2022 sem outliers (outliers acima de 18.136.000)</t>
  </si>
  <si>
    <t>IDHM 2021</t>
  </si>
  <si>
    <t>População 2022</t>
  </si>
  <si>
    <t>receita corrente bruta per capita 2023 sem outliers (outliers acima de 19415. Não há outliers)</t>
  </si>
  <si>
    <t>Total de pontos</t>
  </si>
  <si>
    <t>Ranqueamento</t>
  </si>
  <si>
    <t>População 2022 sem outliers normalizada</t>
  </si>
  <si>
    <t>receita corrente bruta per capita 2023 sem outliers normalizados</t>
  </si>
  <si>
    <t>Índice de Vulnerabilidade Institucional dos Conselhos de Direitos - IVIC 2023 - normalizados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</si>
  <si>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</si>
  <si>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</si>
  <si>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</si>
  <si>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</si>
  <si>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</si>
  <si>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</si>
  <si>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</si>
  <si>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</si>
  <si>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</si>
  <si>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</si>
  <si>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</si>
  <si>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</si>
  <si>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</si>
  <si>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</si>
  <si>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</si>
  <si>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</si>
  <si>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</si>
  <si>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</si>
  <si>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</si>
  <si>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</si>
  <si>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</si>
  <si>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</si>
  <si>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</si>
  <si>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</si>
  <si>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25º</t>
  </si>
  <si>
    <t>26º</t>
  </si>
  <si>
    <t>27º</t>
  </si>
  <si>
    <t>ICI - DH</t>
  </si>
  <si>
    <t>ici dh</t>
  </si>
  <si>
    <t>População em situação de rua</t>
  </si>
  <si>
    <t>População em situação de rua per capita</t>
  </si>
  <si>
    <t>Pessoas em situação de rua</t>
  </si>
  <si>
    <t>População em situação de rua per capita sem outliers (outliers acima de 0,00256)</t>
  </si>
  <si>
    <t>Pessoas em situação de rua sem outliers</t>
  </si>
  <si>
    <t>Pessoas em situação de rua sem outliers normalizados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</si>
</sst>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0.000"/>
    <numFmt numFmtId="166" formatCode="_-* #,##0.00000_-;\-* #,##0.00000_-;_-* &quot;-&quot;??_-;_-@_-"/>
    <numFmt numFmtId="167" formatCode="_-* #,##0.000000_-;\-* #,##0.000000_-;_-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2" borderId="0" xfId="0" applyFill="1"/>
    <xf numFmtId="2" fontId="0" fillId="0" borderId="0" xfId="0" applyNumberFormat="1"/>
    <xf numFmtId="43" fontId="0" fillId="0" borderId="0" xfId="1" applyFont="1"/>
    <xf numFmtId="164" fontId="0" fillId="0" borderId="0" xfId="1" applyNumberFormat="1" applyFont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wrapText="1"/>
    </xf>
    <xf numFmtId="165" fontId="0" fillId="0" borderId="0" xfId="0" applyNumberFormat="1"/>
    <xf numFmtId="166" fontId="0" fillId="0" borderId="0" xfId="1" applyNumberFormat="1" applyFont="1"/>
    <xf numFmtId="167" fontId="0" fillId="0" borderId="0" xfId="1" applyNumberFormat="1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eu%20Drive\trabalhando\&#237;ndices%20antonio\Dados\Estaduais\ICI%20estados%202023.xlsx" TargetMode="External"/><Relationship Id="rId1" Type="http://schemas.openxmlformats.org/officeDocument/2006/relationships/externalLinkPath" Target="Dados/Estaduais/ICI%20estados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eu%20Drive\trabalhando\&#237;ndices%20antonio\rua%20municipal.xlsx" TargetMode="External"/><Relationship Id="rId1" Type="http://schemas.openxmlformats.org/officeDocument/2006/relationships/externalLinkPath" Target="rua%20municip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CI-DH"/>
      <sheetName val="ICI-CA"/>
      <sheetName val="ICI-LGBTQIA+"/>
      <sheetName val="ICI-PI"/>
      <sheetName val="ICI-PCD"/>
    </sheetNames>
    <sheetDataSet>
      <sheetData sheetId="0">
        <row r="1">
          <cell r="F1" t="str">
            <v>ICI-DH</v>
          </cell>
        </row>
        <row r="2">
          <cell r="A2" t="str">
            <v>Cod UF</v>
          </cell>
          <cell r="B2" t="str">
            <v>Sigla UF</v>
          </cell>
          <cell r="C2" t="str">
            <v>Nome UF</v>
          </cell>
          <cell r="D2" t="str">
            <v>PopUF</v>
          </cell>
          <cell r="E2" t="str">
            <v>Região</v>
          </cell>
        </row>
        <row r="3">
          <cell r="A3">
            <v>11</v>
          </cell>
          <cell r="B3" t="str">
            <v>RO</v>
          </cell>
          <cell r="C3" t="str">
            <v>RONDÔNIA</v>
          </cell>
          <cell r="D3">
            <v>1581196</v>
          </cell>
          <cell r="E3" t="str">
            <v>1 - Norte</v>
          </cell>
          <cell r="F3">
            <v>0</v>
          </cell>
        </row>
        <row r="4">
          <cell r="A4">
            <v>12</v>
          </cell>
          <cell r="B4" t="str">
            <v>AC</v>
          </cell>
          <cell r="C4" t="str">
            <v>ACRE</v>
          </cell>
          <cell r="D4">
            <v>830018</v>
          </cell>
          <cell r="E4" t="str">
            <v>1 - Norte</v>
          </cell>
          <cell r="F4">
            <v>0.3</v>
          </cell>
        </row>
        <row r="5">
          <cell r="A5">
            <v>13</v>
          </cell>
          <cell r="B5" t="str">
            <v>AM</v>
          </cell>
          <cell r="C5" t="str">
            <v>AMAZONAS</v>
          </cell>
          <cell r="D5">
            <v>3941613</v>
          </cell>
          <cell r="E5" t="str">
            <v>1 - Norte</v>
          </cell>
          <cell r="F5">
            <v>0.4</v>
          </cell>
        </row>
        <row r="6">
          <cell r="A6">
            <v>14</v>
          </cell>
          <cell r="B6" t="str">
            <v>RR</v>
          </cell>
          <cell r="C6" t="str">
            <v>RORAIMA</v>
          </cell>
          <cell r="D6">
            <v>636707</v>
          </cell>
          <cell r="E6" t="str">
            <v>1 - Norte</v>
          </cell>
          <cell r="F6">
            <v>0.26</v>
          </cell>
        </row>
        <row r="7">
          <cell r="A7">
            <v>15</v>
          </cell>
          <cell r="B7" t="str">
            <v>PA</v>
          </cell>
          <cell r="C7" t="str">
            <v>PARÁ</v>
          </cell>
          <cell r="D7">
            <v>8120131</v>
          </cell>
          <cell r="E7" t="str">
            <v>1 - Norte</v>
          </cell>
          <cell r="F7">
            <v>0.4</v>
          </cell>
        </row>
        <row r="8">
          <cell r="A8">
            <v>16</v>
          </cell>
          <cell r="B8" t="str">
            <v>AP</v>
          </cell>
          <cell r="C8" t="str">
            <v>AMAPÁ</v>
          </cell>
          <cell r="D8">
            <v>733759</v>
          </cell>
          <cell r="E8" t="str">
            <v>1 - Norte</v>
          </cell>
          <cell r="F8">
            <v>0.65999999999999992</v>
          </cell>
        </row>
        <row r="9">
          <cell r="A9">
            <v>17</v>
          </cell>
          <cell r="B9" t="str">
            <v>TO</v>
          </cell>
          <cell r="C9" t="str">
            <v>TOCANTINS</v>
          </cell>
          <cell r="D9">
            <v>1511460</v>
          </cell>
          <cell r="E9" t="str">
            <v>1 - Norte</v>
          </cell>
          <cell r="F9">
            <v>0.5</v>
          </cell>
        </row>
        <row r="10">
          <cell r="A10">
            <v>21</v>
          </cell>
          <cell r="B10" t="str">
            <v>MA</v>
          </cell>
          <cell r="C10" t="str">
            <v>MARANHÃO</v>
          </cell>
          <cell r="D10">
            <v>6776699</v>
          </cell>
          <cell r="E10" t="str">
            <v>2 - Nordeste</v>
          </cell>
          <cell r="F10">
            <v>0.7</v>
          </cell>
        </row>
        <row r="11">
          <cell r="A11">
            <v>22</v>
          </cell>
          <cell r="B11" t="str">
            <v>PI</v>
          </cell>
          <cell r="C11" t="str">
            <v>PIAUÍ</v>
          </cell>
          <cell r="D11">
            <v>3271199</v>
          </cell>
          <cell r="E11" t="str">
            <v>2 - Nordeste</v>
          </cell>
          <cell r="F11">
            <v>0.4</v>
          </cell>
        </row>
        <row r="12">
          <cell r="A12">
            <v>23</v>
          </cell>
          <cell r="B12" t="str">
            <v>CE</v>
          </cell>
          <cell r="C12" t="str">
            <v>CEARÁ</v>
          </cell>
          <cell r="D12">
            <v>8794957</v>
          </cell>
          <cell r="E12" t="str">
            <v>2 - Nordeste</v>
          </cell>
          <cell r="F12">
            <v>0.7</v>
          </cell>
        </row>
        <row r="13">
          <cell r="A13">
            <v>24</v>
          </cell>
          <cell r="B13" t="str">
            <v>RN</v>
          </cell>
          <cell r="C13" t="str">
            <v>RIO GRANDE DO NORTE</v>
          </cell>
          <cell r="D13">
            <v>3302729</v>
          </cell>
          <cell r="E13" t="str">
            <v>2 - Nordeste</v>
          </cell>
          <cell r="F13">
            <v>0.4</v>
          </cell>
        </row>
        <row r="14">
          <cell r="A14">
            <v>25</v>
          </cell>
          <cell r="B14" t="str">
            <v>PB</v>
          </cell>
          <cell r="C14" t="str">
            <v>PARAÍBA</v>
          </cell>
          <cell r="D14">
            <v>3974687</v>
          </cell>
          <cell r="E14" t="str">
            <v>2 - Nordeste</v>
          </cell>
          <cell r="F14">
            <v>0.36</v>
          </cell>
        </row>
        <row r="15">
          <cell r="A15">
            <v>26</v>
          </cell>
          <cell r="B15" t="str">
            <v>PE</v>
          </cell>
          <cell r="C15" t="str">
            <v>PERNAMBUCO</v>
          </cell>
          <cell r="D15">
            <v>9058931</v>
          </cell>
          <cell r="E15" t="str">
            <v>2 - Nordeste</v>
          </cell>
          <cell r="F15">
            <v>0.4</v>
          </cell>
        </row>
        <row r="16">
          <cell r="A16">
            <v>27</v>
          </cell>
          <cell r="B16" t="str">
            <v>AL</v>
          </cell>
          <cell r="C16" t="str">
            <v>ALAGOAS</v>
          </cell>
          <cell r="D16">
            <v>3127683</v>
          </cell>
          <cell r="E16" t="str">
            <v>2 - Nordeste</v>
          </cell>
          <cell r="F16">
            <v>0.5</v>
          </cell>
        </row>
        <row r="17">
          <cell r="A17">
            <v>28</v>
          </cell>
          <cell r="B17" t="str">
            <v>SE</v>
          </cell>
          <cell r="C17" t="str">
            <v>SERGIPE</v>
          </cell>
          <cell r="D17">
            <v>2210004</v>
          </cell>
          <cell r="E17" t="str">
            <v>2 - Nordeste</v>
          </cell>
          <cell r="F17">
            <v>0.16</v>
          </cell>
        </row>
        <row r="18">
          <cell r="A18">
            <v>29</v>
          </cell>
          <cell r="B18" t="str">
            <v>BA</v>
          </cell>
          <cell r="C18" t="str">
            <v>BAHIA</v>
          </cell>
          <cell r="D18">
            <v>14141626</v>
          </cell>
          <cell r="E18" t="str">
            <v>2 - Nordeste</v>
          </cell>
          <cell r="F18">
            <v>0.6</v>
          </cell>
        </row>
        <row r="19">
          <cell r="A19">
            <v>31</v>
          </cell>
          <cell r="B19" t="str">
            <v>MG</v>
          </cell>
          <cell r="C19" t="str">
            <v>MINAS GERAIS</v>
          </cell>
          <cell r="D19">
            <v>20539989</v>
          </cell>
          <cell r="E19" t="str">
            <v>3 - Sudeste</v>
          </cell>
          <cell r="F19">
            <v>0.5</v>
          </cell>
        </row>
        <row r="20">
          <cell r="A20">
            <v>32</v>
          </cell>
          <cell r="B20" t="str">
            <v>ES</v>
          </cell>
          <cell r="C20" t="str">
            <v>ESPÍRITO SANTO</v>
          </cell>
          <cell r="D20">
            <v>3833712</v>
          </cell>
          <cell r="E20" t="str">
            <v>3 - Sudeste</v>
          </cell>
          <cell r="F20">
            <v>0.6</v>
          </cell>
        </row>
        <row r="21">
          <cell r="A21">
            <v>33</v>
          </cell>
          <cell r="B21" t="str">
            <v>RJ</v>
          </cell>
          <cell r="C21" t="str">
            <v>RIO DE JANEIRO</v>
          </cell>
          <cell r="D21">
            <v>16055174</v>
          </cell>
          <cell r="E21" t="str">
            <v>3 - Sudeste</v>
          </cell>
          <cell r="F21">
            <v>0.6</v>
          </cell>
        </row>
        <row r="22">
          <cell r="A22">
            <v>35</v>
          </cell>
          <cell r="B22" t="str">
            <v>SP</v>
          </cell>
          <cell r="C22" t="str">
            <v>SÃO PAULO</v>
          </cell>
          <cell r="D22">
            <v>44411238</v>
          </cell>
          <cell r="E22" t="str">
            <v>3 - Sudeste</v>
          </cell>
          <cell r="F22">
            <v>0.6</v>
          </cell>
        </row>
        <row r="23">
          <cell r="A23">
            <v>41</v>
          </cell>
          <cell r="B23" t="str">
            <v>PR</v>
          </cell>
          <cell r="C23" t="str">
            <v>PARANÁ</v>
          </cell>
          <cell r="D23">
            <v>11444380</v>
          </cell>
          <cell r="E23" t="str">
            <v>4 - Sul</v>
          </cell>
          <cell r="F23">
            <v>0.3</v>
          </cell>
        </row>
        <row r="24">
          <cell r="A24">
            <v>42</v>
          </cell>
          <cell r="B24" t="str">
            <v>SC</v>
          </cell>
          <cell r="C24" t="str">
            <v>SANTA CATARINA</v>
          </cell>
          <cell r="D24">
            <v>7610361</v>
          </cell>
          <cell r="E24" t="str">
            <v>4 - Sul</v>
          </cell>
          <cell r="F24">
            <v>0.36</v>
          </cell>
        </row>
        <row r="25">
          <cell r="A25">
            <v>43</v>
          </cell>
          <cell r="B25" t="str">
            <v>RS</v>
          </cell>
          <cell r="C25" t="str">
            <v>RIO GRANDE DO SUL</v>
          </cell>
          <cell r="D25">
            <v>10882965</v>
          </cell>
          <cell r="E25" t="str">
            <v>4 - Sul</v>
          </cell>
          <cell r="F25">
            <v>0.6</v>
          </cell>
        </row>
        <row r="26">
          <cell r="A26">
            <v>50</v>
          </cell>
          <cell r="B26" t="str">
            <v>MS</v>
          </cell>
          <cell r="C26" t="str">
            <v>MATO GROSSO DO SUL</v>
          </cell>
          <cell r="D26">
            <v>2757013</v>
          </cell>
          <cell r="E26" t="str">
            <v>5 - Centro-Oeste</v>
          </cell>
          <cell r="F26">
            <v>0.6</v>
          </cell>
        </row>
        <row r="27">
          <cell r="A27">
            <v>51</v>
          </cell>
          <cell r="B27" t="str">
            <v>MT</v>
          </cell>
          <cell r="C27" t="str">
            <v>MATO GROSSO</v>
          </cell>
          <cell r="D27">
            <v>3658649</v>
          </cell>
          <cell r="E27" t="str">
            <v>5 - Centro-Oeste</v>
          </cell>
          <cell r="F27">
            <v>0.3</v>
          </cell>
        </row>
        <row r="28">
          <cell r="A28">
            <v>52</v>
          </cell>
          <cell r="B28" t="str">
            <v>GO</v>
          </cell>
          <cell r="C28" t="str">
            <v>GOIÁS</v>
          </cell>
          <cell r="D28">
            <v>7056495</v>
          </cell>
          <cell r="E28" t="str">
            <v>5 - Centro-Oeste</v>
          </cell>
          <cell r="F28">
            <v>0.36</v>
          </cell>
        </row>
        <row r="29">
          <cell r="A29">
            <v>53</v>
          </cell>
          <cell r="B29" t="str">
            <v>DF</v>
          </cell>
          <cell r="C29" t="str">
            <v>DISTRITO FEDERAL</v>
          </cell>
          <cell r="D29">
            <v>2817381</v>
          </cell>
          <cell r="E29" t="str">
            <v>5 - Centro-Oeste</v>
          </cell>
          <cell r="F29">
            <v>0.45999999999999996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normalizados"/>
      <sheetName val="Dados absolutos"/>
      <sheetName val="Calculando outliers"/>
    </sheetNames>
    <sheetDataSet>
      <sheetData sheetId="0"/>
      <sheetData sheetId="1">
        <row r="1">
          <cell r="D1" t="str">
            <v>uf</v>
          </cell>
          <cell r="E1" t="str">
            <v>Região</v>
          </cell>
          <cell r="F1" t="str">
            <v>Capital?</v>
          </cell>
          <cell r="G1" t="str">
            <v>População CENSO 2022</v>
          </cell>
          <cell r="H1" t="str">
            <v>População 2022 sem outliers (outliers acima de 200.000)</v>
          </cell>
          <cell r="I1" t="str">
            <v>idhm_2010</v>
          </cell>
          <cell r="J1" t="str">
            <v>receita corrente bruta 2023</v>
          </cell>
          <cell r="K1" t="str">
            <v>receita corrente bruta per capita 2023(valores em branco foram substituídos pela média 5485)</v>
          </cell>
          <cell r="L1" t="str">
            <v>receita corrente bruta per capita 2023 sem outliers (outliers acima de 12739,39 e menores que 349,04)</v>
          </cell>
          <cell r="M1" t="str">
            <v>Índice de Vulnerabilidade Institucional dos Conselhos de Direitos - IVIC 2023</v>
          </cell>
          <cell r="N1" t="str">
            <v>ICI-DH</v>
          </cell>
          <cell r="O1" t="str">
            <v>Pessoas em Situação de Rua</v>
          </cell>
        </row>
        <row r="2">
          <cell r="D2" t="str">
            <v>GO</v>
          </cell>
          <cell r="E2" t="str">
            <v>Centro-Oeste</v>
          </cell>
          <cell r="F2" t="str">
            <v>n</v>
          </cell>
          <cell r="G2">
            <v>19128</v>
          </cell>
          <cell r="H2">
            <v>19128</v>
          </cell>
          <cell r="I2">
            <v>0.70799999999999996</v>
          </cell>
          <cell r="J2">
            <v>75586669.170000002</v>
          </cell>
          <cell r="K2">
            <v>3951.6242769761607</v>
          </cell>
          <cell r="L2">
            <v>3951.6242769761607</v>
          </cell>
          <cell r="M2">
            <v>0.41111111111111109</v>
          </cell>
          <cell r="N2">
            <v>0.16</v>
          </cell>
          <cell r="O2">
            <v>0</v>
          </cell>
        </row>
        <row r="3">
          <cell r="D3" t="str">
            <v>MG</v>
          </cell>
          <cell r="E3" t="str">
            <v>Sudeste</v>
          </cell>
          <cell r="F3" t="str">
            <v>n</v>
          </cell>
          <cell r="G3">
            <v>6272</v>
          </cell>
          <cell r="H3">
            <v>6272</v>
          </cell>
          <cell r="I3">
            <v>0.68899999999999995</v>
          </cell>
          <cell r="J3">
            <v>40034629.039999999</v>
          </cell>
          <cell r="K3">
            <v>6383.0722321428566</v>
          </cell>
          <cell r="L3">
            <v>6383.0722321428566</v>
          </cell>
          <cell r="M3">
            <v>3.8888888888888883E-2</v>
          </cell>
          <cell r="N3">
            <v>0.1</v>
          </cell>
          <cell r="O3">
            <v>0</v>
          </cell>
        </row>
        <row r="4">
          <cell r="D4" t="str">
            <v>GO</v>
          </cell>
          <cell r="E4" t="str">
            <v>Centro-Oeste</v>
          </cell>
          <cell r="F4" t="str">
            <v>n</v>
          </cell>
          <cell r="G4">
            <v>17232</v>
          </cell>
          <cell r="H4">
            <v>17232</v>
          </cell>
          <cell r="I4">
            <v>0.68899999999999995</v>
          </cell>
          <cell r="J4">
            <v>83178177.900000006</v>
          </cell>
          <cell r="K4">
            <v>4826.9601845403904</v>
          </cell>
          <cell r="L4">
            <v>4826.9601845403904</v>
          </cell>
          <cell r="M4">
            <v>0.45</v>
          </cell>
          <cell r="N4">
            <v>0.1</v>
          </cell>
          <cell r="O4">
            <v>14</v>
          </cell>
        </row>
        <row r="5">
          <cell r="D5" t="str">
            <v>MG</v>
          </cell>
          <cell r="E5" t="str">
            <v>Sudeste</v>
          </cell>
          <cell r="F5" t="str">
            <v>n</v>
          </cell>
          <cell r="G5">
            <v>22675</v>
          </cell>
          <cell r="H5">
            <v>22675</v>
          </cell>
          <cell r="I5">
            <v>0.69799999999999995</v>
          </cell>
          <cell r="J5">
            <v>96580178.620000005</v>
          </cell>
          <cell r="K5">
            <v>4259.324305181919</v>
          </cell>
          <cell r="L5">
            <v>4259.324305181919</v>
          </cell>
          <cell r="M5">
            <v>5.555555555555558E-2</v>
          </cell>
          <cell r="N5">
            <v>0.16</v>
          </cell>
          <cell r="O5">
            <v>12</v>
          </cell>
        </row>
        <row r="6">
          <cell r="D6" t="str">
            <v>PA</v>
          </cell>
          <cell r="E6" t="str">
            <v>Norte</v>
          </cell>
          <cell r="F6" t="str">
            <v>n</v>
          </cell>
          <cell r="G6">
            <v>158188</v>
          </cell>
          <cell r="H6">
            <v>158188</v>
          </cell>
          <cell r="I6">
            <v>0.628</v>
          </cell>
          <cell r="J6">
            <v>525054362</v>
          </cell>
          <cell r="K6">
            <v>3319.179469997724</v>
          </cell>
          <cell r="L6">
            <v>3319.179469997724</v>
          </cell>
          <cell r="M6">
            <v>0.77222222222222225</v>
          </cell>
          <cell r="N6">
            <v>0.5</v>
          </cell>
          <cell r="O6">
            <v>14</v>
          </cell>
        </row>
        <row r="7">
          <cell r="D7" t="str">
            <v>CE</v>
          </cell>
          <cell r="E7" t="str">
            <v>Nordeste</v>
          </cell>
          <cell r="F7" t="str">
            <v>n</v>
          </cell>
          <cell r="G7">
            <v>10038</v>
          </cell>
          <cell r="H7">
            <v>10038</v>
          </cell>
          <cell r="I7">
            <v>0.628</v>
          </cell>
          <cell r="J7">
            <v>57335837.530000001</v>
          </cell>
          <cell r="K7">
            <v>5711.87861426579</v>
          </cell>
          <cell r="L7">
            <v>5711.87861426579</v>
          </cell>
          <cell r="M7">
            <v>0.26111111111111113</v>
          </cell>
          <cell r="N7">
            <v>0.16</v>
          </cell>
          <cell r="O7">
            <v>0</v>
          </cell>
        </row>
        <row r="8">
          <cell r="D8" t="str">
            <v>BA</v>
          </cell>
          <cell r="E8" t="str">
            <v>Nordeste</v>
          </cell>
          <cell r="F8" t="str">
            <v>n</v>
          </cell>
          <cell r="G8">
            <v>7301</v>
          </cell>
          <cell r="H8">
            <v>7301</v>
          </cell>
          <cell r="I8">
            <v>0.60299999999999998</v>
          </cell>
          <cell r="J8">
            <v>31616891.59</v>
          </cell>
          <cell r="K8">
            <v>4330.4878222161351</v>
          </cell>
          <cell r="L8">
            <v>4330.4878222161351</v>
          </cell>
          <cell r="M8">
            <v>0.46111111111111108</v>
          </cell>
          <cell r="N8">
            <v>0.16</v>
          </cell>
          <cell r="O8">
            <v>0</v>
          </cell>
        </row>
        <row r="9">
          <cell r="D9" t="str">
            <v>BA</v>
          </cell>
          <cell r="E9" t="str">
            <v>Nordeste</v>
          </cell>
          <cell r="F9" t="str">
            <v>n</v>
          </cell>
          <cell r="G9">
            <v>17639</v>
          </cell>
          <cell r="H9">
            <v>17639</v>
          </cell>
          <cell r="I9">
            <v>0.57499999999999996</v>
          </cell>
          <cell r="J9">
            <v>84942498.75</v>
          </cell>
          <cell r="K9">
            <v>4815.607389874709</v>
          </cell>
          <cell r="L9">
            <v>4815.607389874709</v>
          </cell>
          <cell r="M9">
            <v>0.37777777777777777</v>
          </cell>
          <cell r="N9">
            <v>0.3</v>
          </cell>
          <cell r="O9">
            <v>0</v>
          </cell>
        </row>
        <row r="10">
          <cell r="D10" t="str">
            <v>PR</v>
          </cell>
          <cell r="E10" t="str">
            <v>Sul</v>
          </cell>
          <cell r="F10" t="str">
            <v>n</v>
          </cell>
          <cell r="G10">
            <v>7241</v>
          </cell>
          <cell r="H10">
            <v>7241</v>
          </cell>
          <cell r="I10">
            <v>0.68700000000000006</v>
          </cell>
          <cell r="J10">
            <v>40973098</v>
          </cell>
          <cell r="K10">
            <v>5658.4861207015601</v>
          </cell>
          <cell r="L10">
            <v>5658.4861207015601</v>
          </cell>
          <cell r="M10">
            <v>0.15</v>
          </cell>
          <cell r="N10">
            <v>0.1</v>
          </cell>
          <cell r="O10">
            <v>5</v>
          </cell>
        </row>
        <row r="11">
          <cell r="D11" t="str">
            <v>SC</v>
          </cell>
          <cell r="E11" t="str">
            <v>Sul</v>
          </cell>
          <cell r="F11" t="str">
            <v>n</v>
          </cell>
          <cell r="G11">
            <v>2598</v>
          </cell>
          <cell r="H11">
            <v>2598</v>
          </cell>
          <cell r="I11">
            <v>0.69399999999999995</v>
          </cell>
          <cell r="J11">
            <v>35368321.469999999</v>
          </cell>
          <cell r="K11">
            <v>13613.672621247113</v>
          </cell>
          <cell r="L11">
            <v>12739.39</v>
          </cell>
          <cell r="M11">
            <v>0.18333333333333329</v>
          </cell>
          <cell r="N11">
            <v>0.1</v>
          </cell>
          <cell r="O11">
            <v>0</v>
          </cell>
        </row>
        <row r="12">
          <cell r="D12" t="str">
            <v>PA</v>
          </cell>
          <cell r="E12" t="str">
            <v>Norte</v>
          </cell>
          <cell r="F12" t="str">
            <v>n</v>
          </cell>
          <cell r="G12">
            <v>7030</v>
          </cell>
          <cell r="H12">
            <v>7030</v>
          </cell>
          <cell r="I12">
            <v>0.622</v>
          </cell>
          <cell r="J12">
            <v>35818138.810000002</v>
          </cell>
          <cell r="K12">
            <v>5095.0410825035569</v>
          </cell>
          <cell r="L12">
            <v>5095.0410825035569</v>
          </cell>
          <cell r="M12">
            <v>0.32222222222222224</v>
          </cell>
          <cell r="N12">
            <v>0.16</v>
          </cell>
          <cell r="O12">
            <v>0</v>
          </cell>
        </row>
        <row r="13">
          <cell r="D13" t="str">
            <v>SC</v>
          </cell>
          <cell r="E13" t="str">
            <v>Sul</v>
          </cell>
          <cell r="F13" t="str">
            <v>n</v>
          </cell>
          <cell r="G13">
            <v>17392</v>
          </cell>
          <cell r="H13">
            <v>17392</v>
          </cell>
          <cell r="I13">
            <v>0.69599999999999995</v>
          </cell>
          <cell r="J13">
            <v>119119254.20999999</v>
          </cell>
          <cell r="K13">
            <v>6849.0831537488493</v>
          </cell>
          <cell r="L13">
            <v>6849.0831537488493</v>
          </cell>
          <cell r="M13">
            <v>0.38888888888888895</v>
          </cell>
          <cell r="N13">
            <v>0.26</v>
          </cell>
          <cell r="O13">
            <v>0</v>
          </cell>
        </row>
        <row r="14">
          <cell r="D14" t="str">
            <v>MG</v>
          </cell>
          <cell r="E14" t="str">
            <v>Sudeste</v>
          </cell>
          <cell r="F14" t="str">
            <v>n</v>
          </cell>
          <cell r="G14">
            <v>13927</v>
          </cell>
          <cell r="H14">
            <v>13927</v>
          </cell>
          <cell r="I14">
            <v>0.65400000000000003</v>
          </cell>
          <cell r="J14">
            <v>65031977.75</v>
          </cell>
          <cell r="K14">
            <v>4669.4893193078196</v>
          </cell>
          <cell r="L14">
            <v>4669.4893193078196</v>
          </cell>
          <cell r="M14">
            <v>0.39444444444444449</v>
          </cell>
          <cell r="N14">
            <v>0.1</v>
          </cell>
          <cell r="O14">
            <v>1</v>
          </cell>
        </row>
        <row r="15">
          <cell r="D15" t="str">
            <v>PE</v>
          </cell>
          <cell r="E15" t="str">
            <v>Nordeste</v>
          </cell>
          <cell r="F15" t="str">
            <v>n</v>
          </cell>
          <cell r="G15">
            <v>98462</v>
          </cell>
          <cell r="H15">
            <v>98462</v>
          </cell>
          <cell r="I15">
            <v>0.67900000000000005</v>
          </cell>
          <cell r="J15">
            <v>264554876.41999999</v>
          </cell>
          <cell r="K15">
            <v>2686.872868924052</v>
          </cell>
          <cell r="L15">
            <v>2686.872868924052</v>
          </cell>
          <cell r="M15">
            <v>1.0333333333333334</v>
          </cell>
          <cell r="N15">
            <v>0.36</v>
          </cell>
          <cell r="O15">
            <v>61</v>
          </cell>
        </row>
        <row r="16">
          <cell r="D16" t="str">
            <v>TO</v>
          </cell>
          <cell r="E16" t="str">
            <v>Norte</v>
          </cell>
          <cell r="F16" t="str">
            <v>n</v>
          </cell>
          <cell r="G16">
            <v>2576</v>
          </cell>
          <cell r="H16">
            <v>2576</v>
          </cell>
          <cell r="I16">
            <v>0.66500000000000004</v>
          </cell>
          <cell r="J16">
            <v>29108336.949999999</v>
          </cell>
          <cell r="K16">
            <v>11299.820244565217</v>
          </cell>
          <cell r="L16">
            <v>11299.820244565217</v>
          </cell>
          <cell r="M16">
            <v>0</v>
          </cell>
          <cell r="N16">
            <v>0.1</v>
          </cell>
          <cell r="O16">
            <v>0</v>
          </cell>
        </row>
        <row r="17">
          <cell r="D17" t="str">
            <v>MG</v>
          </cell>
          <cell r="E17" t="str">
            <v>Sudeste</v>
          </cell>
          <cell r="F17" t="str">
            <v>n</v>
          </cell>
          <cell r="G17">
            <v>3909</v>
          </cell>
          <cell r="H17">
            <v>3909</v>
          </cell>
          <cell r="I17">
            <v>0.63</v>
          </cell>
          <cell r="J17">
            <v>28537584.850000001</v>
          </cell>
          <cell r="K17">
            <v>7300.4821821437708</v>
          </cell>
          <cell r="L17">
            <v>7300.4821821437708</v>
          </cell>
          <cell r="M17">
            <v>0.34444444444444444</v>
          </cell>
          <cell r="N17">
            <v>0.16</v>
          </cell>
          <cell r="O17">
            <v>0</v>
          </cell>
        </row>
        <row r="18">
          <cell r="D18" t="str">
            <v>MA</v>
          </cell>
          <cell r="E18" t="str">
            <v>Nordeste</v>
          </cell>
          <cell r="F18" t="str">
            <v>n</v>
          </cell>
          <cell r="G18">
            <v>106550</v>
          </cell>
          <cell r="H18">
            <v>106550</v>
          </cell>
          <cell r="I18">
            <v>0.67200000000000004</v>
          </cell>
          <cell r="J18">
            <v>538733193.19000006</v>
          </cell>
          <cell r="K18">
            <v>5056.1538544345385</v>
          </cell>
          <cell r="L18">
            <v>5056.1538544345385</v>
          </cell>
          <cell r="M18">
            <v>0.97777777777777786</v>
          </cell>
          <cell r="N18">
            <v>0.16</v>
          </cell>
          <cell r="O18">
            <v>36</v>
          </cell>
        </row>
        <row r="19">
          <cell r="D19" t="str">
            <v>BA</v>
          </cell>
          <cell r="E19" t="str">
            <v>Nordeste</v>
          </cell>
          <cell r="F19" t="str">
            <v>n</v>
          </cell>
          <cell r="G19">
            <v>13795</v>
          </cell>
          <cell r="H19">
            <v>13795</v>
          </cell>
          <cell r="I19">
            <v>0.58199999999999996</v>
          </cell>
          <cell r="J19">
            <v>78136873.930000007</v>
          </cell>
          <cell r="K19">
            <v>5664.1445400507437</v>
          </cell>
          <cell r="L19">
            <v>5664.1445400507437</v>
          </cell>
          <cell r="M19">
            <v>0.32777777777777783</v>
          </cell>
          <cell r="N19">
            <v>0.1</v>
          </cell>
          <cell r="O19">
            <v>1</v>
          </cell>
        </row>
        <row r="20">
          <cell r="D20" t="str">
            <v>PA</v>
          </cell>
          <cell r="E20" t="str">
            <v>Norte</v>
          </cell>
          <cell r="F20" t="str">
            <v>n</v>
          </cell>
          <cell r="G20">
            <v>59023</v>
          </cell>
          <cell r="H20">
            <v>59023</v>
          </cell>
          <cell r="I20">
            <v>0.50600000000000001</v>
          </cell>
          <cell r="J20">
            <v>281475647.67000002</v>
          </cell>
          <cell r="K20">
            <v>4768.9146209104929</v>
          </cell>
          <cell r="L20">
            <v>4768.9146209104929</v>
          </cell>
          <cell r="M20">
            <v>0.34444444444444444</v>
          </cell>
          <cell r="N20">
            <v>0.1</v>
          </cell>
          <cell r="O20">
            <v>0</v>
          </cell>
        </row>
        <row r="21">
          <cell r="D21" t="str">
            <v>CE</v>
          </cell>
          <cell r="E21" t="str">
            <v>Nordeste</v>
          </cell>
          <cell r="F21" t="str">
            <v>n</v>
          </cell>
          <cell r="G21">
            <v>14027</v>
          </cell>
          <cell r="H21">
            <v>14027</v>
          </cell>
          <cell r="I21">
            <v>0.60599999999999998</v>
          </cell>
          <cell r="J21">
            <v>71412951.739999995</v>
          </cell>
          <cell r="K21">
            <v>5091.1065616311398</v>
          </cell>
          <cell r="L21">
            <v>5091.1065616311398</v>
          </cell>
          <cell r="M21">
            <v>0.2166666666666667</v>
          </cell>
          <cell r="N21">
            <v>0.16</v>
          </cell>
          <cell r="O21">
            <v>2</v>
          </cell>
        </row>
        <row r="22">
          <cell r="D22" t="str">
            <v>CE</v>
          </cell>
          <cell r="E22" t="str">
            <v>Nordeste</v>
          </cell>
          <cell r="F22" t="str">
            <v>n</v>
          </cell>
          <cell r="G22">
            <v>65264</v>
          </cell>
          <cell r="H22">
            <v>65264</v>
          </cell>
          <cell r="I22">
            <v>0.60099999999999998</v>
          </cell>
          <cell r="J22">
            <v>279733302.10000002</v>
          </cell>
          <cell r="K22">
            <v>4286.1807750061289</v>
          </cell>
          <cell r="L22">
            <v>4286.1807750061289</v>
          </cell>
          <cell r="M22">
            <v>0.19999999999999998</v>
          </cell>
          <cell r="N22">
            <v>0.1</v>
          </cell>
          <cell r="O22">
            <v>4</v>
          </cell>
        </row>
        <row r="23">
          <cell r="D23" t="str">
            <v>RN</v>
          </cell>
          <cell r="E23" t="str">
            <v>Nordeste</v>
          </cell>
          <cell r="F23" t="str">
            <v>n</v>
          </cell>
          <cell r="G23">
            <v>10597</v>
          </cell>
          <cell r="H23">
            <v>10597</v>
          </cell>
          <cell r="I23">
            <v>0.67900000000000005</v>
          </cell>
          <cell r="J23">
            <v>49398898.390000001</v>
          </cell>
          <cell r="K23">
            <v>4661.5927517221853</v>
          </cell>
          <cell r="L23">
            <v>4661.5927517221853</v>
          </cell>
          <cell r="M23">
            <v>0.29444444444444445</v>
          </cell>
          <cell r="N23">
            <v>0.1</v>
          </cell>
          <cell r="O23">
            <v>2</v>
          </cell>
        </row>
        <row r="24">
          <cell r="D24" t="str">
            <v>PI</v>
          </cell>
          <cell r="E24" t="str">
            <v>Nordeste</v>
          </cell>
          <cell r="F24" t="str">
            <v>n</v>
          </cell>
          <cell r="G24">
            <v>6420</v>
          </cell>
          <cell r="H24">
            <v>6420</v>
          </cell>
          <cell r="I24">
            <v>0.52800000000000002</v>
          </cell>
          <cell r="J24">
            <v>32535495.579999998</v>
          </cell>
          <cell r="K24">
            <v>5067.8342024922113</v>
          </cell>
          <cell r="L24">
            <v>5067.8342024922113</v>
          </cell>
          <cell r="M24">
            <v>0.29444444444444445</v>
          </cell>
          <cell r="N24">
            <v>0.26</v>
          </cell>
          <cell r="O24">
            <v>1</v>
          </cell>
        </row>
        <row r="25">
          <cell r="D25" t="str">
            <v>RS</v>
          </cell>
          <cell r="E25" t="str">
            <v>Sul</v>
          </cell>
          <cell r="F25" t="str">
            <v>n</v>
          </cell>
          <cell r="G25">
            <v>4170</v>
          </cell>
          <cell r="H25">
            <v>4170</v>
          </cell>
          <cell r="I25">
            <v>0.68700000000000006</v>
          </cell>
          <cell r="J25">
            <v>54219920.829999998</v>
          </cell>
          <cell r="K25">
            <v>13002.379095923261</v>
          </cell>
          <cell r="L25">
            <v>12739.39</v>
          </cell>
          <cell r="M25">
            <v>0.6</v>
          </cell>
          <cell r="N25">
            <v>0.1</v>
          </cell>
          <cell r="O25">
            <v>0</v>
          </cell>
        </row>
        <row r="26">
          <cell r="D26" t="str">
            <v>CE</v>
          </cell>
          <cell r="E26" t="str">
            <v>Nordeste</v>
          </cell>
          <cell r="F26" t="str">
            <v>n</v>
          </cell>
          <cell r="G26">
            <v>44962</v>
          </cell>
          <cell r="H26">
            <v>44962</v>
          </cell>
          <cell r="I26">
            <v>0.59499999999999997</v>
          </cell>
          <cell r="J26">
            <v>190114712.59999999</v>
          </cell>
          <cell r="K26">
            <v>4228.341991014634</v>
          </cell>
          <cell r="L26">
            <v>4228.341991014634</v>
          </cell>
          <cell r="M26">
            <v>1.3555555555555556</v>
          </cell>
          <cell r="N26">
            <v>0.16</v>
          </cell>
          <cell r="O26">
            <v>9</v>
          </cell>
        </row>
        <row r="27">
          <cell r="D27" t="str">
            <v>MT</v>
          </cell>
          <cell r="E27" t="str">
            <v>Centro-Oeste</v>
          </cell>
          <cell r="F27" t="str">
            <v>n</v>
          </cell>
          <cell r="G27">
            <v>5014</v>
          </cell>
          <cell r="H27">
            <v>5014</v>
          </cell>
          <cell r="I27">
            <v>0.628</v>
          </cell>
          <cell r="J27">
            <v>39395890.649999999</v>
          </cell>
          <cell r="K27">
            <v>7857.1780315117667</v>
          </cell>
          <cell r="L27">
            <v>7857.1780315117667</v>
          </cell>
          <cell r="M27">
            <v>0.35000000000000003</v>
          </cell>
          <cell r="N27">
            <v>0.1</v>
          </cell>
          <cell r="O27">
            <v>0</v>
          </cell>
        </row>
        <row r="28">
          <cell r="D28" t="str">
            <v>AC</v>
          </cell>
          <cell r="E28" t="str">
            <v>Norte</v>
          </cell>
          <cell r="F28" t="str">
            <v>n</v>
          </cell>
          <cell r="G28">
            <v>14021</v>
          </cell>
          <cell r="H28">
            <v>14021</v>
          </cell>
          <cell r="I28">
            <v>0.60399999999999998</v>
          </cell>
          <cell r="J28">
            <v>72873108.25</v>
          </cell>
          <cell r="K28">
            <v>5197.4258790385848</v>
          </cell>
          <cell r="L28">
            <v>5197.4258790385848</v>
          </cell>
          <cell r="M28">
            <v>0.49444444444444446</v>
          </cell>
          <cell r="N28">
            <v>0.16</v>
          </cell>
          <cell r="O28">
            <v>0</v>
          </cell>
        </row>
        <row r="29">
          <cell r="D29" t="str">
            <v>GO</v>
          </cell>
          <cell r="E29" t="str">
            <v>Centro-Oeste</v>
          </cell>
          <cell r="F29" t="str">
            <v>n</v>
          </cell>
          <cell r="G29">
            <v>21568</v>
          </cell>
          <cell r="H29">
            <v>21568</v>
          </cell>
          <cell r="I29">
            <v>0.68600000000000005</v>
          </cell>
          <cell r="J29">
            <v>124520354.04000001</v>
          </cell>
          <cell r="K29">
            <v>5773.3843675816024</v>
          </cell>
          <cell r="L29">
            <v>5773.3843675816024</v>
          </cell>
          <cell r="M29">
            <v>0.53333333333333344</v>
          </cell>
          <cell r="N29">
            <v>0.1</v>
          </cell>
          <cell r="O29">
            <v>6</v>
          </cell>
        </row>
        <row r="30">
          <cell r="D30" t="str">
            <v>RN</v>
          </cell>
          <cell r="E30" t="str">
            <v>Nordeste</v>
          </cell>
          <cell r="F30" t="str">
            <v>n</v>
          </cell>
          <cell r="G30">
            <v>56496</v>
          </cell>
          <cell r="H30">
            <v>56496</v>
          </cell>
          <cell r="I30">
            <v>0.66100000000000003</v>
          </cell>
          <cell r="J30">
            <v>241214911.50999999</v>
          </cell>
          <cell r="K30">
            <v>4269.5927412560177</v>
          </cell>
          <cell r="L30">
            <v>4269.5927412560177</v>
          </cell>
          <cell r="M30">
            <v>0.59444444444444444</v>
          </cell>
          <cell r="N30">
            <v>0.26</v>
          </cell>
          <cell r="O30">
            <v>16</v>
          </cell>
        </row>
        <row r="31">
          <cell r="D31" t="str">
            <v>MG</v>
          </cell>
          <cell r="E31" t="str">
            <v>Sudeste</v>
          </cell>
          <cell r="F31" t="str">
            <v>n</v>
          </cell>
          <cell r="G31">
            <v>8943</v>
          </cell>
          <cell r="H31">
            <v>8943</v>
          </cell>
          <cell r="I31">
            <v>0.61</v>
          </cell>
          <cell r="J31">
            <v>37958617.799999997</v>
          </cell>
          <cell r="K31">
            <v>4244.5060717879905</v>
          </cell>
          <cell r="L31">
            <v>4244.5060717879905</v>
          </cell>
          <cell r="M31">
            <v>0.96666666666666656</v>
          </cell>
          <cell r="N31">
            <v>0.1</v>
          </cell>
          <cell r="O31">
            <v>0</v>
          </cell>
        </row>
        <row r="32">
          <cell r="D32" t="str">
            <v>SP</v>
          </cell>
          <cell r="E32" t="str">
            <v>Sudeste</v>
          </cell>
          <cell r="F32" t="str">
            <v>n</v>
          </cell>
          <cell r="G32">
            <v>34687</v>
          </cell>
          <cell r="H32">
            <v>34687</v>
          </cell>
          <cell r="I32">
            <v>0.79</v>
          </cell>
          <cell r="J32">
            <v>280254258.42000002</v>
          </cell>
          <cell r="K32">
            <v>8079.5185060685562</v>
          </cell>
          <cell r="L32">
            <v>8079.5185060685562</v>
          </cell>
          <cell r="M32">
            <v>1.3333333333333333</v>
          </cell>
          <cell r="N32">
            <v>0.16</v>
          </cell>
          <cell r="O32">
            <v>12</v>
          </cell>
        </row>
        <row r="33">
          <cell r="D33" t="str">
            <v>GO</v>
          </cell>
          <cell r="E33" t="str">
            <v>Centro-Oeste</v>
          </cell>
          <cell r="F33" t="str">
            <v>n</v>
          </cell>
          <cell r="G33">
            <v>2297</v>
          </cell>
          <cell r="H33">
            <v>2297</v>
          </cell>
          <cell r="I33">
            <v>0.70199999999999996</v>
          </cell>
          <cell r="J33">
            <v>19896366.620000001</v>
          </cell>
          <cell r="K33">
            <v>8661.8923030039186</v>
          </cell>
          <cell r="L33">
            <v>8661.8923030039186</v>
          </cell>
          <cell r="M33">
            <v>0.10555555555555554</v>
          </cell>
          <cell r="N33">
            <v>0.16</v>
          </cell>
          <cell r="O33">
            <v>0</v>
          </cell>
        </row>
        <row r="34">
          <cell r="D34" t="str">
            <v>SP</v>
          </cell>
          <cell r="E34" t="str">
            <v>Sudeste</v>
          </cell>
          <cell r="F34" t="str">
            <v>n</v>
          </cell>
          <cell r="G34">
            <v>4351</v>
          </cell>
          <cell r="H34">
            <v>4351</v>
          </cell>
          <cell r="I34">
            <v>0.73</v>
          </cell>
          <cell r="J34">
            <v>41659123.840000004</v>
          </cell>
          <cell r="K34">
            <v>9574.609018616411</v>
          </cell>
          <cell r="L34">
            <v>9574.609018616411</v>
          </cell>
          <cell r="M34">
            <v>0.15</v>
          </cell>
          <cell r="N34">
            <v>0.1</v>
          </cell>
          <cell r="O34">
            <v>0</v>
          </cell>
        </row>
        <row r="35">
          <cell r="D35" t="str">
            <v>PR</v>
          </cell>
          <cell r="E35" t="str">
            <v>Sul</v>
          </cell>
          <cell r="F35" t="str">
            <v>n</v>
          </cell>
          <cell r="G35">
            <v>6256</v>
          </cell>
          <cell r="H35">
            <v>6256</v>
          </cell>
          <cell r="I35">
            <v>0.66700000000000004</v>
          </cell>
          <cell r="J35">
            <v>64646233.710000001</v>
          </cell>
          <cell r="K35">
            <v>10333.477255434782</v>
          </cell>
          <cell r="L35">
            <v>10333.477255434782</v>
          </cell>
          <cell r="M35">
            <v>0.87222222222222212</v>
          </cell>
          <cell r="N35">
            <v>0.16</v>
          </cell>
          <cell r="O35">
            <v>1</v>
          </cell>
        </row>
        <row r="36">
          <cell r="D36" t="str">
            <v>BA</v>
          </cell>
          <cell r="E36" t="str">
            <v>Nordeste</v>
          </cell>
          <cell r="F36" t="str">
            <v>n</v>
          </cell>
          <cell r="G36">
            <v>14201</v>
          </cell>
          <cell r="H36">
            <v>14201</v>
          </cell>
          <cell r="I36">
            <v>0.54600000000000004</v>
          </cell>
          <cell r="J36">
            <v>76660877.579999998</v>
          </cell>
          <cell r="K36">
            <v>5398.273190620379</v>
          </cell>
          <cell r="L36">
            <v>5398.273190620379</v>
          </cell>
          <cell r="M36">
            <v>0.33333333333333337</v>
          </cell>
          <cell r="N36">
            <v>0.1</v>
          </cell>
          <cell r="O36">
            <v>0</v>
          </cell>
        </row>
        <row r="37">
          <cell r="D37" t="str">
            <v>PE</v>
          </cell>
          <cell r="E37" t="str">
            <v>Nordeste</v>
          </cell>
          <cell r="F37" t="str">
            <v>n</v>
          </cell>
          <cell r="G37">
            <v>40241</v>
          </cell>
          <cell r="H37">
            <v>40241</v>
          </cell>
          <cell r="I37">
            <v>0.65700000000000003</v>
          </cell>
          <cell r="J37">
            <v>160530704.34999999</v>
          </cell>
          <cell r="K37">
            <v>3989.2324830396856</v>
          </cell>
          <cell r="L37">
            <v>3989.2324830396856</v>
          </cell>
          <cell r="M37">
            <v>0.81111111111111112</v>
          </cell>
          <cell r="N37">
            <v>0.1</v>
          </cell>
          <cell r="O37">
            <v>7</v>
          </cell>
        </row>
        <row r="38">
          <cell r="D38" t="str">
            <v>RN</v>
          </cell>
          <cell r="E38" t="str">
            <v>Nordeste</v>
          </cell>
          <cell r="F38" t="str">
            <v>n</v>
          </cell>
          <cell r="G38">
            <v>10839</v>
          </cell>
          <cell r="H38">
            <v>10839</v>
          </cell>
          <cell r="I38">
            <v>0.58499999999999996</v>
          </cell>
          <cell r="J38">
            <v>56147658.869999997</v>
          </cell>
          <cell r="K38">
            <v>5180.1512012178246</v>
          </cell>
          <cell r="L38">
            <v>5180.1512012178246</v>
          </cell>
          <cell r="M38">
            <v>0.20555555555555555</v>
          </cell>
          <cell r="N38">
            <v>0.2</v>
          </cell>
          <cell r="O38">
            <v>0</v>
          </cell>
        </row>
        <row r="39">
          <cell r="D39" t="str">
            <v>ES</v>
          </cell>
          <cell r="E39" t="str">
            <v>Sudeste</v>
          </cell>
          <cell r="F39" t="str">
            <v>n</v>
          </cell>
          <cell r="G39">
            <v>30684</v>
          </cell>
          <cell r="H39">
            <v>30684</v>
          </cell>
          <cell r="I39">
            <v>0.66700000000000004</v>
          </cell>
          <cell r="J39">
            <v>153122950.72</v>
          </cell>
          <cell r="K39">
            <v>4990.3190822578545</v>
          </cell>
          <cell r="L39">
            <v>4990.3190822578545</v>
          </cell>
          <cell r="M39">
            <v>0.56666666666666665</v>
          </cell>
          <cell r="N39">
            <v>0.1</v>
          </cell>
          <cell r="O39">
            <v>6</v>
          </cell>
        </row>
        <row r="40">
          <cell r="D40" t="str">
            <v>MA</v>
          </cell>
          <cell r="E40" t="str">
            <v>Nordeste</v>
          </cell>
          <cell r="F40" t="str">
            <v>n</v>
          </cell>
          <cell r="G40">
            <v>6144</v>
          </cell>
          <cell r="H40">
            <v>6144</v>
          </cell>
          <cell r="I40">
            <v>0.52900000000000003</v>
          </cell>
          <cell r="J40">
            <v>58588415.899999999</v>
          </cell>
          <cell r="K40">
            <v>9535.8749837239575</v>
          </cell>
          <cell r="L40">
            <v>9535.8749837239575</v>
          </cell>
          <cell r="M40">
            <v>0.81666666666666665</v>
          </cell>
          <cell r="N40">
            <v>0.26</v>
          </cell>
          <cell r="O40">
            <v>0</v>
          </cell>
        </row>
        <row r="41">
          <cell r="D41" t="str">
            <v>PE</v>
          </cell>
          <cell r="E41" t="str">
            <v>Nordeste</v>
          </cell>
          <cell r="F41" t="str">
            <v>n</v>
          </cell>
          <cell r="G41">
            <v>18674</v>
          </cell>
          <cell r="H41">
            <v>18674</v>
          </cell>
          <cell r="I41">
            <v>0.58799999999999997</v>
          </cell>
          <cell r="J41">
            <v>88269689.659999996</v>
          </cell>
          <cell r="K41">
            <v>4726.8763874906281</v>
          </cell>
          <cell r="L41">
            <v>4726.8763874906281</v>
          </cell>
          <cell r="M41">
            <v>0.47222222222222221</v>
          </cell>
          <cell r="N41">
            <v>0.1</v>
          </cell>
          <cell r="O41">
            <v>0</v>
          </cell>
        </row>
        <row r="42">
          <cell r="D42" t="str">
            <v>PA</v>
          </cell>
          <cell r="E42" t="str">
            <v>Norte</v>
          </cell>
          <cell r="F42" t="str">
            <v>n</v>
          </cell>
          <cell r="G42">
            <v>37765</v>
          </cell>
          <cell r="H42">
            <v>37765</v>
          </cell>
          <cell r="I42">
            <v>0.48899999999999999</v>
          </cell>
          <cell r="J42">
            <v>205149056.37</v>
          </cell>
          <cell r="K42">
            <v>5432.2535779160598</v>
          </cell>
          <cell r="L42">
            <v>5432.2535779160598</v>
          </cell>
          <cell r="M42">
            <v>0.44444444444444448</v>
          </cell>
          <cell r="N42">
            <v>0.45999999999999996</v>
          </cell>
          <cell r="O42">
            <v>0</v>
          </cell>
        </row>
        <row r="43">
          <cell r="D43" t="str">
            <v>PE</v>
          </cell>
          <cell r="E43" t="str">
            <v>Nordeste</v>
          </cell>
          <cell r="F43" t="str">
            <v>n</v>
          </cell>
          <cell r="G43">
            <v>23779</v>
          </cell>
          <cell r="H43">
            <v>23779</v>
          </cell>
          <cell r="I43">
            <v>0.59199999999999997</v>
          </cell>
          <cell r="J43">
            <v>118562157.15000001</v>
          </cell>
          <cell r="K43">
            <v>4986.002655704614</v>
          </cell>
          <cell r="L43">
            <v>4986.002655704614</v>
          </cell>
          <cell r="M43">
            <v>0.72222222222222221</v>
          </cell>
          <cell r="N43">
            <v>0.1</v>
          </cell>
          <cell r="O43">
            <v>7</v>
          </cell>
        </row>
        <row r="44">
          <cell r="D44" t="str">
            <v>PI</v>
          </cell>
          <cell r="E44" t="str">
            <v>Nordeste</v>
          </cell>
          <cell r="F44" t="str">
            <v>n</v>
          </cell>
          <cell r="G44">
            <v>4940</v>
          </cell>
          <cell r="H44">
            <v>4940</v>
          </cell>
          <cell r="I44">
            <v>0.59899999999999998</v>
          </cell>
          <cell r="J44">
            <v>30070757.489999998</v>
          </cell>
          <cell r="K44">
            <v>6087.1978724696355</v>
          </cell>
          <cell r="L44">
            <v>6087.1978724696355</v>
          </cell>
          <cell r="M44">
            <v>0.23333333333333334</v>
          </cell>
          <cell r="N44">
            <v>0.1</v>
          </cell>
          <cell r="O44">
            <v>0</v>
          </cell>
        </row>
        <row r="45">
          <cell r="D45" t="str">
            <v>SC</v>
          </cell>
          <cell r="E45" t="str">
            <v>Sul</v>
          </cell>
          <cell r="F45" t="str">
            <v>n</v>
          </cell>
          <cell r="G45">
            <v>10990</v>
          </cell>
          <cell r="H45">
            <v>10990</v>
          </cell>
          <cell r="I45">
            <v>0.72499999999999998</v>
          </cell>
          <cell r="J45">
            <v>67188615.629999995</v>
          </cell>
          <cell r="K45">
            <v>6113.6137970882619</v>
          </cell>
          <cell r="L45">
            <v>6113.6137970882619</v>
          </cell>
          <cell r="M45">
            <v>0.63333333333333341</v>
          </cell>
          <cell r="N45">
            <v>0.1</v>
          </cell>
          <cell r="O45">
            <v>0</v>
          </cell>
        </row>
        <row r="46">
          <cell r="D46" t="str">
            <v>SC</v>
          </cell>
          <cell r="E46" t="str">
            <v>Sul</v>
          </cell>
          <cell r="F46" t="str">
            <v>n</v>
          </cell>
          <cell r="G46">
            <v>6055</v>
          </cell>
          <cell r="H46">
            <v>6055</v>
          </cell>
          <cell r="I46">
            <v>0.74099999999999999</v>
          </cell>
          <cell r="J46">
            <v>39062654.659999996</v>
          </cell>
          <cell r="K46">
            <v>6451.30547646573</v>
          </cell>
          <cell r="L46">
            <v>6451.30547646573</v>
          </cell>
          <cell r="M46">
            <v>0.11666666666666665</v>
          </cell>
          <cell r="N46">
            <v>0.1</v>
          </cell>
          <cell r="O46">
            <v>0</v>
          </cell>
        </row>
        <row r="47">
          <cell r="D47" t="str">
            <v>PA</v>
          </cell>
          <cell r="E47" t="str">
            <v>Norte</v>
          </cell>
          <cell r="F47" t="str">
            <v>n</v>
          </cell>
          <cell r="G47">
            <v>18080</v>
          </cell>
          <cell r="H47">
            <v>18080</v>
          </cell>
          <cell r="I47">
            <v>0.56399999999999995</v>
          </cell>
          <cell r="J47">
            <v>108042021.06999999</v>
          </cell>
          <cell r="K47">
            <v>5975.7755016592919</v>
          </cell>
          <cell r="L47">
            <v>5975.7755016592919</v>
          </cell>
          <cell r="M47">
            <v>0.12222222222222223</v>
          </cell>
          <cell r="N47">
            <v>0.16</v>
          </cell>
          <cell r="O47">
            <v>1</v>
          </cell>
        </row>
        <row r="48">
          <cell r="D48" t="str">
            <v>MG</v>
          </cell>
          <cell r="E48" t="str">
            <v>Sudeste</v>
          </cell>
          <cell r="F48" t="str">
            <v>n</v>
          </cell>
          <cell r="G48">
            <v>12589</v>
          </cell>
          <cell r="H48">
            <v>12589</v>
          </cell>
          <cell r="I48">
            <v>0.57599999999999996</v>
          </cell>
          <cell r="J48">
            <v>56248621.020000003</v>
          </cell>
          <cell r="K48">
            <v>4468.0769735483364</v>
          </cell>
          <cell r="L48">
            <v>4468.0769735483364</v>
          </cell>
          <cell r="M48">
            <v>0.53333333333333344</v>
          </cell>
          <cell r="N48">
            <v>0.16</v>
          </cell>
          <cell r="O48">
            <v>1</v>
          </cell>
        </row>
        <row r="49">
          <cell r="D49" t="str">
            <v>MT</v>
          </cell>
          <cell r="E49" t="str">
            <v>Centro-Oeste</v>
          </cell>
          <cell r="F49" t="str">
            <v>n</v>
          </cell>
          <cell r="G49">
            <v>29219</v>
          </cell>
          <cell r="H49">
            <v>29219</v>
          </cell>
          <cell r="I49">
            <v>0.72899999999999998</v>
          </cell>
          <cell r="J49">
            <v>263730652.97</v>
          </cell>
          <cell r="K49">
            <v>9025.9985957767203</v>
          </cell>
          <cell r="L49">
            <v>9025.9985957767203</v>
          </cell>
          <cell r="M49">
            <v>0.6</v>
          </cell>
          <cell r="N49">
            <v>0.36</v>
          </cell>
          <cell r="O49">
            <v>16</v>
          </cell>
        </row>
        <row r="50">
          <cell r="D50" t="str">
            <v>PI</v>
          </cell>
          <cell r="E50" t="str">
            <v>Nordeste</v>
          </cell>
          <cell r="F50" t="str">
            <v>n</v>
          </cell>
          <cell r="G50">
            <v>17573</v>
          </cell>
          <cell r="H50">
            <v>17573</v>
          </cell>
          <cell r="I50">
            <v>0.63900000000000001</v>
          </cell>
          <cell r="J50">
            <v>90720889.510000005</v>
          </cell>
          <cell r="K50">
            <v>5162.5157633870149</v>
          </cell>
          <cell r="L50">
            <v>5162.5157633870149</v>
          </cell>
          <cell r="M50">
            <v>0.98333333333333339</v>
          </cell>
          <cell r="N50">
            <v>0.1</v>
          </cell>
          <cell r="O50">
            <v>1</v>
          </cell>
        </row>
        <row r="51">
          <cell r="D51" t="str">
            <v>PB</v>
          </cell>
          <cell r="E51" t="str">
            <v>Nordeste</v>
          </cell>
          <cell r="F51" t="str">
            <v>n</v>
          </cell>
          <cell r="G51">
            <v>9335</v>
          </cell>
          <cell r="H51">
            <v>9335</v>
          </cell>
          <cell r="I51">
            <v>0.57199999999999995</v>
          </cell>
          <cell r="J51">
            <v>55637622.649999999</v>
          </cell>
          <cell r="K51">
            <v>5960.1095500803431</v>
          </cell>
          <cell r="L51">
            <v>5960.1095500803431</v>
          </cell>
          <cell r="M51">
            <v>7.7777777777777765E-2</v>
          </cell>
          <cell r="N51">
            <v>0.1</v>
          </cell>
          <cell r="O51">
            <v>0</v>
          </cell>
        </row>
        <row r="52">
          <cell r="D52" t="str">
            <v>AL</v>
          </cell>
          <cell r="E52" t="str">
            <v>Nordeste</v>
          </cell>
          <cell r="F52" t="str">
            <v>n</v>
          </cell>
          <cell r="G52">
            <v>19008</v>
          </cell>
          <cell r="H52">
            <v>19008</v>
          </cell>
          <cell r="I52">
            <v>0.54900000000000004</v>
          </cell>
          <cell r="J52">
            <v>107832092.59</v>
          </cell>
          <cell r="K52">
            <v>5672.9846690867007</v>
          </cell>
          <cell r="L52">
            <v>5672.9846690867007</v>
          </cell>
          <cell r="M52">
            <v>0.27777777777777779</v>
          </cell>
          <cell r="N52">
            <v>0.1</v>
          </cell>
          <cell r="O52">
            <v>0</v>
          </cell>
        </row>
        <row r="53">
          <cell r="D53" t="str">
            <v>MS</v>
          </cell>
          <cell r="E53" t="str">
            <v>Centro-Oeste</v>
          </cell>
          <cell r="F53" t="str">
            <v>n</v>
          </cell>
          <cell r="G53">
            <v>16741</v>
          </cell>
          <cell r="H53">
            <v>16741</v>
          </cell>
          <cell r="I53">
            <v>0.67</v>
          </cell>
          <cell r="J53">
            <v>180824925.16999999</v>
          </cell>
          <cell r="K53">
            <v>10801.32161579356</v>
          </cell>
          <cell r="L53">
            <v>10801.32161579356</v>
          </cell>
          <cell r="M53">
            <v>0.3888888888888889</v>
          </cell>
          <cell r="N53">
            <v>0.1</v>
          </cell>
          <cell r="O53">
            <v>3</v>
          </cell>
        </row>
        <row r="54">
          <cell r="D54" t="str">
            <v>MG</v>
          </cell>
          <cell r="E54" t="str">
            <v>Sudeste</v>
          </cell>
          <cell r="F54" t="str">
            <v>n</v>
          </cell>
          <cell r="G54">
            <v>2108</v>
          </cell>
          <cell r="H54">
            <v>2108</v>
          </cell>
          <cell r="I54">
            <v>0.67500000000000004</v>
          </cell>
          <cell r="J54">
            <v>40615185.460000001</v>
          </cell>
          <cell r="K54">
            <v>19267.165777988615</v>
          </cell>
          <cell r="L54">
            <v>12739.39</v>
          </cell>
          <cell r="M54">
            <v>4.4444444444444439E-2</v>
          </cell>
          <cell r="N54">
            <v>0.1</v>
          </cell>
          <cell r="O54">
            <v>0</v>
          </cell>
        </row>
        <row r="55">
          <cell r="D55" t="str">
            <v>SC</v>
          </cell>
          <cell r="E55" t="str">
            <v>Sul</v>
          </cell>
          <cell r="F55" t="str">
            <v>n</v>
          </cell>
          <cell r="G55">
            <v>6508</v>
          </cell>
          <cell r="H55">
            <v>6508</v>
          </cell>
          <cell r="I55">
            <v>0.69799999999999995</v>
          </cell>
          <cell r="J55">
            <v>73487873.5</v>
          </cell>
          <cell r="K55">
            <v>11291.92893362016</v>
          </cell>
          <cell r="L55">
            <v>11291.92893362016</v>
          </cell>
          <cell r="M55">
            <v>0.35555555555555551</v>
          </cell>
          <cell r="N55">
            <v>0.16</v>
          </cell>
          <cell r="O55">
            <v>1</v>
          </cell>
        </row>
        <row r="56">
          <cell r="D56" t="str">
            <v>MA</v>
          </cell>
          <cell r="E56" t="str">
            <v>Nordeste</v>
          </cell>
          <cell r="F56" t="str">
            <v>n</v>
          </cell>
          <cell r="G56">
            <v>12142</v>
          </cell>
          <cell r="H56">
            <v>12142</v>
          </cell>
          <cell r="I56">
            <v>0.5</v>
          </cell>
          <cell r="J56">
            <v>62265245.259999998</v>
          </cell>
          <cell r="K56">
            <v>5128.0880629220883</v>
          </cell>
          <cell r="L56">
            <v>5128.0880629220883</v>
          </cell>
          <cell r="M56">
            <v>0.20555555555555555</v>
          </cell>
          <cell r="N56">
            <v>0.1</v>
          </cell>
          <cell r="O56">
            <v>0</v>
          </cell>
        </row>
        <row r="57">
          <cell r="D57" t="str">
            <v>ES</v>
          </cell>
          <cell r="E57" t="str">
            <v>Sudeste</v>
          </cell>
          <cell r="F57" t="str">
            <v>n</v>
          </cell>
          <cell r="G57">
            <v>12042</v>
          </cell>
          <cell r="H57">
            <v>12042</v>
          </cell>
          <cell r="I57">
            <v>0.65200000000000002</v>
          </cell>
          <cell r="J57">
            <v>65853863.630000003</v>
          </cell>
          <cell r="K57">
            <v>5468.681583623983</v>
          </cell>
          <cell r="L57">
            <v>5468.681583623983</v>
          </cell>
          <cell r="M57">
            <v>0.19999999999999998</v>
          </cell>
          <cell r="N57">
            <v>0.1</v>
          </cell>
          <cell r="O57">
            <v>0</v>
          </cell>
        </row>
        <row r="58">
          <cell r="D58" t="str">
            <v>BA</v>
          </cell>
          <cell r="E58" t="str">
            <v>Nordeste</v>
          </cell>
          <cell r="F58" t="str">
            <v>n</v>
          </cell>
          <cell r="G58">
            <v>14497</v>
          </cell>
          <cell r="H58">
            <v>14497</v>
          </cell>
          <cell r="I58">
            <v>0.55000000000000004</v>
          </cell>
          <cell r="K58">
            <v>5485</v>
          </cell>
          <cell r="L58">
            <v>5485</v>
          </cell>
          <cell r="M58">
            <v>0.35555555555555557</v>
          </cell>
          <cell r="N58">
            <v>0.1</v>
          </cell>
          <cell r="O58">
            <v>3</v>
          </cell>
        </row>
        <row r="59">
          <cell r="D59" t="str">
            <v>GO</v>
          </cell>
          <cell r="E59" t="str">
            <v>Centro-Oeste</v>
          </cell>
          <cell r="F59" t="str">
            <v>n</v>
          </cell>
          <cell r="G59">
            <v>4954</v>
          </cell>
          <cell r="H59">
            <v>4954</v>
          </cell>
          <cell r="I59">
            <v>0.67100000000000004</v>
          </cell>
          <cell r="J59">
            <v>36656428.700000003</v>
          </cell>
          <cell r="K59">
            <v>7399.3598506257576</v>
          </cell>
          <cell r="L59">
            <v>7399.3598506257576</v>
          </cell>
          <cell r="M59">
            <v>0.22222222222222224</v>
          </cell>
          <cell r="N59">
            <v>0.1</v>
          </cell>
          <cell r="O59">
            <v>0</v>
          </cell>
        </row>
        <row r="60">
          <cell r="D60" t="str">
            <v>GO</v>
          </cell>
          <cell r="E60" t="str">
            <v>Centro-Oeste</v>
          </cell>
          <cell r="F60" t="str">
            <v>n</v>
          </cell>
          <cell r="G60">
            <v>1858</v>
          </cell>
          <cell r="H60">
            <v>1858</v>
          </cell>
          <cell r="I60">
            <v>0.72199999999999998</v>
          </cell>
          <cell r="J60">
            <v>27399640.190000001</v>
          </cell>
          <cell r="K60">
            <v>14746.84617330463</v>
          </cell>
          <cell r="L60">
            <v>12739.39</v>
          </cell>
          <cell r="M60">
            <v>0.73888888888888893</v>
          </cell>
          <cell r="N60">
            <v>0.1</v>
          </cell>
          <cell r="O60">
            <v>0</v>
          </cell>
        </row>
        <row r="61">
          <cell r="D61" t="str">
            <v>RN</v>
          </cell>
          <cell r="E61" t="str">
            <v>Nordeste</v>
          </cell>
          <cell r="F61" t="str">
            <v>n</v>
          </cell>
          <cell r="G61">
            <v>2946</v>
          </cell>
          <cell r="H61">
            <v>2946</v>
          </cell>
          <cell r="I61">
            <v>0.61599999999999999</v>
          </cell>
          <cell r="J61">
            <v>26317908.23</v>
          </cell>
          <cell r="K61">
            <v>8933.4379599456897</v>
          </cell>
          <cell r="L61">
            <v>8933.4379599456897</v>
          </cell>
          <cell r="M61">
            <v>0.23333333333333334</v>
          </cell>
          <cell r="N61">
            <v>0.1</v>
          </cell>
          <cell r="O61">
            <v>0</v>
          </cell>
        </row>
        <row r="62">
          <cell r="D62" t="str">
            <v>PE</v>
          </cell>
          <cell r="E62" t="str">
            <v>Nordeste</v>
          </cell>
          <cell r="F62" t="str">
            <v>n</v>
          </cell>
          <cell r="G62">
            <v>26461</v>
          </cell>
          <cell r="H62">
            <v>26461</v>
          </cell>
          <cell r="I62">
            <v>0.55300000000000005</v>
          </cell>
          <cell r="J62">
            <v>116908643.52</v>
          </cell>
          <cell r="K62">
            <v>4418.149106987642</v>
          </cell>
          <cell r="L62">
            <v>4418.149106987642</v>
          </cell>
          <cell r="M62">
            <v>0.97777777777777786</v>
          </cell>
          <cell r="N62">
            <v>0.3</v>
          </cell>
          <cell r="O62">
            <v>0</v>
          </cell>
        </row>
        <row r="63">
          <cell r="D63" t="str">
            <v>RS</v>
          </cell>
          <cell r="E63" t="str">
            <v>Sul</v>
          </cell>
          <cell r="F63" t="str">
            <v>n</v>
          </cell>
          <cell r="G63">
            <v>3912</v>
          </cell>
          <cell r="H63">
            <v>3912</v>
          </cell>
          <cell r="I63">
            <v>0.75</v>
          </cell>
          <cell r="J63">
            <v>44139266.579999998</v>
          </cell>
          <cell r="K63">
            <v>11283.043604294478</v>
          </cell>
          <cell r="L63">
            <v>11283.043604294478</v>
          </cell>
          <cell r="M63">
            <v>0.26666666666666672</v>
          </cell>
          <cell r="N63">
            <v>0.1</v>
          </cell>
          <cell r="O63">
            <v>0</v>
          </cell>
        </row>
        <row r="64">
          <cell r="D64" t="str">
            <v>SP</v>
          </cell>
          <cell r="E64" t="str">
            <v>Sudeste</v>
          </cell>
          <cell r="F64" t="str">
            <v>n</v>
          </cell>
          <cell r="G64">
            <v>32072</v>
          </cell>
          <cell r="H64">
            <v>32072</v>
          </cell>
          <cell r="I64">
            <v>0.71499999999999997</v>
          </cell>
          <cell r="J64">
            <v>159861187.81</v>
          </cell>
          <cell r="K64">
            <v>4984.4471130581196</v>
          </cell>
          <cell r="L64">
            <v>4984.4471130581196</v>
          </cell>
          <cell r="M64">
            <v>0.6</v>
          </cell>
          <cell r="N64">
            <v>0.2</v>
          </cell>
          <cell r="O64">
            <v>0</v>
          </cell>
        </row>
        <row r="65">
          <cell r="D65" t="str">
            <v>MG</v>
          </cell>
          <cell r="E65" t="str">
            <v>Sudeste</v>
          </cell>
          <cell r="F65" t="str">
            <v>n</v>
          </cell>
          <cell r="G65">
            <v>4357</v>
          </cell>
          <cell r="H65">
            <v>4357</v>
          </cell>
          <cell r="I65">
            <v>0.66300000000000003</v>
          </cell>
          <cell r="J65">
            <v>33914479.210000001</v>
          </cell>
          <cell r="K65">
            <v>7783.9061762680749</v>
          </cell>
          <cell r="L65">
            <v>7783.9061762680749</v>
          </cell>
          <cell r="M65">
            <v>6.6666666666666666E-2</v>
          </cell>
          <cell r="N65">
            <v>0.16</v>
          </cell>
          <cell r="O65">
            <v>0</v>
          </cell>
        </row>
        <row r="66">
          <cell r="D66" t="str">
            <v>PE</v>
          </cell>
          <cell r="E66" t="str">
            <v>Nordeste</v>
          </cell>
          <cell r="F66" t="str">
            <v>n</v>
          </cell>
          <cell r="G66">
            <v>41548</v>
          </cell>
          <cell r="H66">
            <v>41548</v>
          </cell>
          <cell r="I66">
            <v>0.52600000000000002</v>
          </cell>
          <cell r="J66">
            <v>155814826.28</v>
          </cell>
          <cell r="K66">
            <v>3750.2365042842016</v>
          </cell>
          <cell r="L66">
            <v>3750.2365042842016</v>
          </cell>
          <cell r="M66">
            <v>1.0277777777777779</v>
          </cell>
          <cell r="N66">
            <v>0.26</v>
          </cell>
          <cell r="O66">
            <v>4</v>
          </cell>
        </row>
        <row r="67">
          <cell r="D67" t="str">
            <v>SP</v>
          </cell>
          <cell r="E67" t="str">
            <v>Sudeste</v>
          </cell>
          <cell r="F67" t="str">
            <v>n</v>
          </cell>
          <cell r="G67">
            <v>7369</v>
          </cell>
          <cell r="H67">
            <v>7369</v>
          </cell>
          <cell r="I67">
            <v>0.78100000000000003</v>
          </cell>
          <cell r="J67">
            <v>50105275.450000003</v>
          </cell>
          <cell r="K67">
            <v>6799.46742434523</v>
          </cell>
          <cell r="L67">
            <v>6799.46742434523</v>
          </cell>
          <cell r="M67">
            <v>0.35555555555555551</v>
          </cell>
          <cell r="N67">
            <v>0.2</v>
          </cell>
          <cell r="O67">
            <v>3</v>
          </cell>
        </row>
        <row r="68">
          <cell r="D68" t="str">
            <v>SC</v>
          </cell>
          <cell r="E68" t="str">
            <v>Sul</v>
          </cell>
          <cell r="F68" t="str">
            <v>n</v>
          </cell>
          <cell r="G68">
            <v>6036</v>
          </cell>
          <cell r="H68">
            <v>6036</v>
          </cell>
          <cell r="I68">
            <v>0.71299999999999997</v>
          </cell>
          <cell r="J68">
            <v>37811515.549999997</v>
          </cell>
          <cell r="K68">
            <v>6264.333258780649</v>
          </cell>
          <cell r="L68">
            <v>6264.333258780649</v>
          </cell>
          <cell r="M68">
            <v>0.71111111111111103</v>
          </cell>
          <cell r="N68">
            <v>0.16</v>
          </cell>
          <cell r="O68">
            <v>0</v>
          </cell>
        </row>
        <row r="69">
          <cell r="D69" t="str">
            <v>SP</v>
          </cell>
          <cell r="E69" t="str">
            <v>Sudeste</v>
          </cell>
          <cell r="F69" t="str">
            <v>n</v>
          </cell>
          <cell r="G69">
            <v>17930</v>
          </cell>
          <cell r="H69">
            <v>17930</v>
          </cell>
          <cell r="I69">
            <v>0.745</v>
          </cell>
          <cell r="J69">
            <v>143220615.31</v>
          </cell>
          <cell r="K69">
            <v>7987.7643786949247</v>
          </cell>
          <cell r="L69">
            <v>7987.7643786949247</v>
          </cell>
          <cell r="M69">
            <v>0.37222222222222223</v>
          </cell>
          <cell r="N69">
            <v>0.1</v>
          </cell>
          <cell r="O69">
            <v>8</v>
          </cell>
        </row>
        <row r="70">
          <cell r="D70" t="str">
            <v>SP</v>
          </cell>
          <cell r="E70" t="str">
            <v>Sudeste</v>
          </cell>
          <cell r="F70" t="str">
            <v>n</v>
          </cell>
          <cell r="G70">
            <v>7177</v>
          </cell>
          <cell r="H70">
            <v>7177</v>
          </cell>
          <cell r="I70">
            <v>0.75700000000000001</v>
          </cell>
          <cell r="J70">
            <v>61664979.880000003</v>
          </cell>
          <cell r="K70">
            <v>8592.0272927407004</v>
          </cell>
          <cell r="L70">
            <v>8592.0272927407004</v>
          </cell>
          <cell r="M70">
            <v>0.16666666666666669</v>
          </cell>
          <cell r="N70">
            <v>0.1</v>
          </cell>
          <cell r="O70">
            <v>2</v>
          </cell>
        </row>
        <row r="71">
          <cell r="D71" t="str">
            <v>SP</v>
          </cell>
          <cell r="E71" t="str">
            <v>Sudeste</v>
          </cell>
          <cell r="F71" t="str">
            <v>n</v>
          </cell>
          <cell r="G71">
            <v>2780</v>
          </cell>
          <cell r="H71">
            <v>2780</v>
          </cell>
          <cell r="I71">
            <v>0.85399999999999998</v>
          </cell>
          <cell r="J71">
            <v>48426365.18</v>
          </cell>
          <cell r="K71">
            <v>17419.555820143883</v>
          </cell>
          <cell r="L71">
            <v>12739.39</v>
          </cell>
          <cell r="M71">
            <v>0.28888888888888892</v>
          </cell>
          <cell r="N71">
            <v>0.1</v>
          </cell>
          <cell r="O71">
            <v>1</v>
          </cell>
        </row>
        <row r="72">
          <cell r="D72" t="str">
            <v>MG</v>
          </cell>
          <cell r="E72" t="str">
            <v>Sudeste</v>
          </cell>
          <cell r="F72" t="str">
            <v>n</v>
          </cell>
          <cell r="G72">
            <v>18448</v>
          </cell>
          <cell r="H72">
            <v>18448</v>
          </cell>
          <cell r="I72">
            <v>0.64500000000000002</v>
          </cell>
          <cell r="J72">
            <v>84792208.5</v>
          </cell>
          <cell r="K72">
            <v>4596.2819004770163</v>
          </cell>
          <cell r="L72">
            <v>4596.2819004770163</v>
          </cell>
          <cell r="M72">
            <v>0.32222222222222224</v>
          </cell>
          <cell r="N72">
            <v>0.1</v>
          </cell>
          <cell r="O72">
            <v>5</v>
          </cell>
        </row>
        <row r="73">
          <cell r="D73" t="str">
            <v>SC</v>
          </cell>
          <cell r="E73" t="str">
            <v>Sul</v>
          </cell>
          <cell r="F73" t="str">
            <v>n</v>
          </cell>
          <cell r="G73">
            <v>2839</v>
          </cell>
          <cell r="H73">
            <v>2839</v>
          </cell>
          <cell r="I73">
            <v>0.745</v>
          </cell>
          <cell r="J73">
            <v>33410537.620000001</v>
          </cell>
          <cell r="K73">
            <v>11768.417618879888</v>
          </cell>
          <cell r="L73">
            <v>11768.417618879888</v>
          </cell>
          <cell r="M73">
            <v>0.3</v>
          </cell>
          <cell r="N73">
            <v>0.1</v>
          </cell>
          <cell r="O73">
            <v>0</v>
          </cell>
        </row>
        <row r="74">
          <cell r="D74" t="str">
            <v>GO</v>
          </cell>
          <cell r="E74" t="str">
            <v>Centro-Oeste</v>
          </cell>
          <cell r="F74" t="str">
            <v>n</v>
          </cell>
          <cell r="G74">
            <v>225693</v>
          </cell>
          <cell r="H74">
            <v>200000</v>
          </cell>
          <cell r="I74">
            <v>0.68600000000000005</v>
          </cell>
          <cell r="J74">
            <v>580041440.92999995</v>
          </cell>
          <cell r="K74">
            <v>2570.0462173394831</v>
          </cell>
          <cell r="L74">
            <v>2570.0462173394831</v>
          </cell>
          <cell r="M74">
            <v>0.76111111111111129</v>
          </cell>
          <cell r="N74">
            <v>0.1</v>
          </cell>
          <cell r="O74">
            <v>31</v>
          </cell>
        </row>
        <row r="75">
          <cell r="D75" t="str">
            <v>SC</v>
          </cell>
          <cell r="E75" t="str">
            <v>Sul</v>
          </cell>
          <cell r="F75" t="str">
            <v>n</v>
          </cell>
          <cell r="G75">
            <v>6743</v>
          </cell>
          <cell r="H75">
            <v>6743</v>
          </cell>
          <cell r="I75">
            <v>0.72299999999999998</v>
          </cell>
          <cell r="K75">
            <v>5485</v>
          </cell>
          <cell r="L75">
            <v>5485</v>
          </cell>
          <cell r="M75">
            <v>3.8888888888888883E-2</v>
          </cell>
          <cell r="N75">
            <v>0.1</v>
          </cell>
          <cell r="O75">
            <v>1</v>
          </cell>
        </row>
        <row r="76">
          <cell r="D76" t="str">
            <v>MG</v>
          </cell>
          <cell r="E76" t="str">
            <v>Sudeste</v>
          </cell>
          <cell r="F76" t="str">
            <v>n</v>
          </cell>
          <cell r="G76">
            <v>14037</v>
          </cell>
          <cell r="H76">
            <v>14037</v>
          </cell>
          <cell r="I76">
            <v>0.60099999999999998</v>
          </cell>
          <cell r="J76">
            <v>66405696.450000003</v>
          </cell>
          <cell r="K76">
            <v>4730.7613058345805</v>
          </cell>
          <cell r="L76">
            <v>4730.7613058345805</v>
          </cell>
          <cell r="M76">
            <v>0.26111111111111118</v>
          </cell>
          <cell r="N76">
            <v>0.16</v>
          </cell>
          <cell r="O76">
            <v>0</v>
          </cell>
        </row>
        <row r="77">
          <cell r="D77" t="str">
            <v>RS</v>
          </cell>
          <cell r="E77" t="str">
            <v>Sul</v>
          </cell>
          <cell r="F77" t="str">
            <v>n</v>
          </cell>
          <cell r="G77">
            <v>16041</v>
          </cell>
          <cell r="H77">
            <v>16041</v>
          </cell>
          <cell r="I77">
            <v>0.69399999999999995</v>
          </cell>
          <cell r="J77">
            <v>99761030.060000002</v>
          </cell>
          <cell r="K77">
            <v>6219.1278635995268</v>
          </cell>
          <cell r="L77">
            <v>6219.1278635995268</v>
          </cell>
          <cell r="M77">
            <v>0.44444444444444448</v>
          </cell>
          <cell r="N77">
            <v>0.26</v>
          </cell>
          <cell r="O77">
            <v>2</v>
          </cell>
        </row>
        <row r="78">
          <cell r="D78" t="str">
            <v>SP</v>
          </cell>
          <cell r="E78" t="str">
            <v>Sudeste</v>
          </cell>
          <cell r="F78" t="str">
            <v>n</v>
          </cell>
          <cell r="G78">
            <v>37680</v>
          </cell>
          <cell r="H78">
            <v>37680</v>
          </cell>
          <cell r="I78">
            <v>0.745</v>
          </cell>
          <cell r="J78">
            <v>217442887.46000001</v>
          </cell>
          <cell r="K78">
            <v>5770.7772680467097</v>
          </cell>
          <cell r="L78">
            <v>5770.7772680467097</v>
          </cell>
          <cell r="M78">
            <v>0.64444444444444449</v>
          </cell>
          <cell r="N78">
            <v>0.1</v>
          </cell>
          <cell r="O78">
            <v>28</v>
          </cell>
        </row>
        <row r="79">
          <cell r="D79" t="str">
            <v>PR</v>
          </cell>
          <cell r="E79" t="str">
            <v>Sul</v>
          </cell>
          <cell r="F79" t="str">
            <v>n</v>
          </cell>
          <cell r="G79">
            <v>10233</v>
          </cell>
          <cell r="H79">
            <v>10233</v>
          </cell>
          <cell r="I79">
            <v>0.66</v>
          </cell>
          <cell r="J79">
            <v>51490415.509999998</v>
          </cell>
          <cell r="K79">
            <v>5031.800597087853</v>
          </cell>
          <cell r="L79">
            <v>5031.800597087853</v>
          </cell>
          <cell r="M79">
            <v>0.5</v>
          </cell>
          <cell r="N79">
            <v>0.1</v>
          </cell>
          <cell r="O79">
            <v>1</v>
          </cell>
        </row>
        <row r="80">
          <cell r="D80" t="str">
            <v>ES</v>
          </cell>
          <cell r="E80" t="str">
            <v>Sudeste</v>
          </cell>
          <cell r="F80" t="str">
            <v>n</v>
          </cell>
          <cell r="G80">
            <v>9711</v>
          </cell>
          <cell r="H80">
            <v>9711</v>
          </cell>
          <cell r="I80">
            <v>0.67800000000000005</v>
          </cell>
          <cell r="J80">
            <v>71047956.930000007</v>
          </cell>
          <cell r="K80">
            <v>7316.2348810627127</v>
          </cell>
          <cell r="L80">
            <v>7316.2348810627127</v>
          </cell>
          <cell r="M80">
            <v>0.42222222222222217</v>
          </cell>
          <cell r="N80">
            <v>0.16</v>
          </cell>
          <cell r="O80">
            <v>0</v>
          </cell>
        </row>
        <row r="81">
          <cell r="D81" t="str">
            <v>PB</v>
          </cell>
          <cell r="E81" t="str">
            <v>Nordeste</v>
          </cell>
          <cell r="F81" t="str">
            <v>n</v>
          </cell>
          <cell r="G81">
            <v>5003</v>
          </cell>
          <cell r="H81">
            <v>5003</v>
          </cell>
          <cell r="I81">
            <v>0.59699999999999998</v>
          </cell>
          <cell r="J81">
            <v>32900344.48</v>
          </cell>
          <cell r="K81">
            <v>6576.1232220667598</v>
          </cell>
          <cell r="L81">
            <v>6576.1232220667598</v>
          </cell>
          <cell r="M81">
            <v>0.43333333333333329</v>
          </cell>
          <cell r="N81">
            <v>0.1</v>
          </cell>
          <cell r="O81">
            <v>0</v>
          </cell>
        </row>
        <row r="82">
          <cell r="D82" t="str">
            <v>TO</v>
          </cell>
          <cell r="E82" t="str">
            <v>Norte</v>
          </cell>
          <cell r="F82" t="str">
            <v>n</v>
          </cell>
          <cell r="G82">
            <v>4497</v>
          </cell>
          <cell r="H82">
            <v>4497</v>
          </cell>
          <cell r="I82">
            <v>0.65700000000000003</v>
          </cell>
          <cell r="J82">
            <v>35694938.710000001</v>
          </cell>
          <cell r="K82">
            <v>7937.5002690682677</v>
          </cell>
          <cell r="L82">
            <v>7937.5002690682677</v>
          </cell>
          <cell r="M82">
            <v>0</v>
          </cell>
          <cell r="N82">
            <v>0.16</v>
          </cell>
          <cell r="O82">
            <v>1</v>
          </cell>
        </row>
        <row r="83">
          <cell r="D83" t="str">
            <v>MG</v>
          </cell>
          <cell r="E83" t="str">
            <v>Sudeste</v>
          </cell>
          <cell r="F83" t="str">
            <v>n</v>
          </cell>
          <cell r="G83">
            <v>25269</v>
          </cell>
          <cell r="H83">
            <v>25269</v>
          </cell>
          <cell r="I83">
            <v>0.68400000000000005</v>
          </cell>
          <cell r="J83">
            <v>127811594.15000001</v>
          </cell>
          <cell r="K83">
            <v>5058.0392635244771</v>
          </cell>
          <cell r="L83">
            <v>5058.0392635244771</v>
          </cell>
          <cell r="M83">
            <v>1.3333333333333335</v>
          </cell>
          <cell r="N83">
            <v>0.1</v>
          </cell>
          <cell r="O83">
            <v>68</v>
          </cell>
        </row>
        <row r="84">
          <cell r="D84" t="str">
            <v>BA</v>
          </cell>
          <cell r="E84" t="str">
            <v>Nordeste</v>
          </cell>
          <cell r="F84" t="str">
            <v>n</v>
          </cell>
          <cell r="G84">
            <v>4447</v>
          </cell>
          <cell r="H84">
            <v>4447</v>
          </cell>
          <cell r="I84">
            <v>0.58299999999999996</v>
          </cell>
          <cell r="J84">
            <v>45232025.030000001</v>
          </cell>
          <cell r="K84">
            <v>10171.357101416686</v>
          </cell>
          <cell r="L84">
            <v>10171.357101416686</v>
          </cell>
          <cell r="M84">
            <v>0.13333333333333336</v>
          </cell>
          <cell r="N84">
            <v>0.26</v>
          </cell>
          <cell r="O84">
            <v>0</v>
          </cell>
        </row>
        <row r="85">
          <cell r="D85" t="str">
            <v>CE</v>
          </cell>
          <cell r="E85" t="str">
            <v>Nordeste</v>
          </cell>
          <cell r="F85" t="str">
            <v>n</v>
          </cell>
          <cell r="G85">
            <v>14076</v>
          </cell>
          <cell r="H85">
            <v>14076</v>
          </cell>
          <cell r="I85">
            <v>0.56899999999999995</v>
          </cell>
          <cell r="J85">
            <v>80533073.790000007</v>
          </cell>
          <cell r="K85">
            <v>5721.3039066496167</v>
          </cell>
          <cell r="L85">
            <v>5721.3039066496167</v>
          </cell>
          <cell r="M85">
            <v>0.44444444444444448</v>
          </cell>
          <cell r="N85">
            <v>0.1</v>
          </cell>
          <cell r="O85">
            <v>0</v>
          </cell>
        </row>
        <row r="86">
          <cell r="D86" t="str">
            <v>MG</v>
          </cell>
          <cell r="E86" t="str">
            <v>Sudeste</v>
          </cell>
          <cell r="F86" t="str">
            <v>n</v>
          </cell>
          <cell r="G86">
            <v>6233</v>
          </cell>
          <cell r="H86">
            <v>6233</v>
          </cell>
          <cell r="I86">
            <v>0.66800000000000004</v>
          </cell>
          <cell r="J86">
            <v>37517365.549999997</v>
          </cell>
          <cell r="K86">
            <v>6019.1505775709929</v>
          </cell>
          <cell r="L86">
            <v>6019.1505775709929</v>
          </cell>
          <cell r="M86">
            <v>0.76666666666666672</v>
          </cell>
          <cell r="N86">
            <v>0.2</v>
          </cell>
          <cell r="O86">
            <v>0</v>
          </cell>
        </row>
        <row r="87">
          <cell r="D87" t="str">
            <v>RS</v>
          </cell>
          <cell r="E87" t="str">
            <v>Sul</v>
          </cell>
          <cell r="F87" t="str">
            <v>n</v>
          </cell>
          <cell r="G87">
            <v>6720</v>
          </cell>
          <cell r="H87">
            <v>6720</v>
          </cell>
          <cell r="I87">
            <v>0.753</v>
          </cell>
          <cell r="J87">
            <v>50597367.159999996</v>
          </cell>
          <cell r="K87">
            <v>7529.3701130952377</v>
          </cell>
          <cell r="L87">
            <v>7529.3701130952377</v>
          </cell>
          <cell r="M87">
            <v>0.52222222222222225</v>
          </cell>
          <cell r="N87">
            <v>0.1</v>
          </cell>
          <cell r="O87">
            <v>0</v>
          </cell>
        </row>
        <row r="88">
          <cell r="D88" t="str">
            <v>MG</v>
          </cell>
          <cell r="E88" t="str">
            <v>Sudeste</v>
          </cell>
          <cell r="F88" t="str">
            <v>n</v>
          </cell>
          <cell r="G88">
            <v>2749</v>
          </cell>
          <cell r="H88">
            <v>2749</v>
          </cell>
          <cell r="I88">
            <v>0.64900000000000002</v>
          </cell>
          <cell r="J88">
            <v>29382840.640000001</v>
          </cell>
          <cell r="K88">
            <v>10688.556071298653</v>
          </cell>
          <cell r="L88">
            <v>10688.556071298653</v>
          </cell>
          <cell r="M88">
            <v>0.25555555555555554</v>
          </cell>
          <cell r="N88">
            <v>0.1</v>
          </cell>
          <cell r="O88">
            <v>0</v>
          </cell>
        </row>
        <row r="89">
          <cell r="D89" t="str">
            <v>PB</v>
          </cell>
          <cell r="E89" t="str">
            <v>Nordeste</v>
          </cell>
          <cell r="F89" t="str">
            <v>n</v>
          </cell>
          <cell r="G89">
            <v>26062</v>
          </cell>
          <cell r="H89">
            <v>26062</v>
          </cell>
          <cell r="I89">
            <v>0.58199999999999996</v>
          </cell>
          <cell r="J89">
            <v>104031713.34999999</v>
          </cell>
          <cell r="K89">
            <v>3991.7010724426364</v>
          </cell>
          <cell r="L89">
            <v>3991.7010724426364</v>
          </cell>
          <cell r="M89">
            <v>0.24444444444444446</v>
          </cell>
          <cell r="N89">
            <v>0.1</v>
          </cell>
          <cell r="O89">
            <v>0</v>
          </cell>
        </row>
        <row r="90">
          <cell r="D90" t="str">
            <v>PB</v>
          </cell>
          <cell r="E90" t="str">
            <v>Nordeste</v>
          </cell>
          <cell r="F90" t="str">
            <v>n</v>
          </cell>
          <cell r="G90">
            <v>21013</v>
          </cell>
          <cell r="H90">
            <v>21013</v>
          </cell>
          <cell r="I90">
            <v>0.57599999999999996</v>
          </cell>
          <cell r="J90">
            <v>98767306.75</v>
          </cell>
          <cell r="K90">
            <v>4700.2953766715846</v>
          </cell>
          <cell r="L90">
            <v>4700.2953766715846</v>
          </cell>
          <cell r="M90">
            <v>0.56111111111111112</v>
          </cell>
          <cell r="N90">
            <v>0.1</v>
          </cell>
          <cell r="O90">
            <v>0</v>
          </cell>
        </row>
        <row r="91">
          <cell r="D91" t="str">
            <v>PB</v>
          </cell>
          <cell r="E91" t="str">
            <v>Nordeste</v>
          </cell>
          <cell r="F91" t="str">
            <v>n</v>
          </cell>
          <cell r="G91">
            <v>13725</v>
          </cell>
          <cell r="H91">
            <v>13725</v>
          </cell>
          <cell r="I91">
            <v>0.59499999999999997</v>
          </cell>
          <cell r="J91">
            <v>66778335.799999997</v>
          </cell>
          <cell r="K91">
            <v>4865.4525173041893</v>
          </cell>
          <cell r="L91">
            <v>4865.4525173041893</v>
          </cell>
          <cell r="M91">
            <v>0.5</v>
          </cell>
          <cell r="N91">
            <v>0.1</v>
          </cell>
          <cell r="O91">
            <v>0</v>
          </cell>
        </row>
        <row r="92">
          <cell r="D92" t="str">
            <v>PE</v>
          </cell>
          <cell r="E92" t="str">
            <v>Nordeste</v>
          </cell>
          <cell r="F92" t="str">
            <v>n</v>
          </cell>
          <cell r="G92">
            <v>13542</v>
          </cell>
          <cell r="H92">
            <v>13542</v>
          </cell>
          <cell r="I92">
            <v>0.59899999999999998</v>
          </cell>
          <cell r="J92">
            <v>67838748.420000002</v>
          </cell>
          <cell r="K92">
            <v>5009.5073416038995</v>
          </cell>
          <cell r="L92">
            <v>5009.5073416038995</v>
          </cell>
          <cell r="M92">
            <v>0.55555555555555558</v>
          </cell>
          <cell r="N92">
            <v>0.16</v>
          </cell>
          <cell r="O92">
            <v>0</v>
          </cell>
        </row>
        <row r="93">
          <cell r="D93" t="str">
            <v>PI</v>
          </cell>
          <cell r="E93" t="str">
            <v>Nordeste</v>
          </cell>
          <cell r="F93" t="str">
            <v>n</v>
          </cell>
          <cell r="G93">
            <v>6819</v>
          </cell>
          <cell r="H93">
            <v>6819</v>
          </cell>
          <cell r="I93">
            <v>0.53100000000000003</v>
          </cell>
          <cell r="J93">
            <v>28455715.27</v>
          </cell>
          <cell r="K93">
            <v>4173.0041457691741</v>
          </cell>
          <cell r="L93">
            <v>4173.0041457691741</v>
          </cell>
          <cell r="M93">
            <v>0</v>
          </cell>
          <cell r="N93">
            <v>0.1</v>
          </cell>
          <cell r="O93">
            <v>0</v>
          </cell>
        </row>
        <row r="94">
          <cell r="D94" t="str">
            <v>BA</v>
          </cell>
          <cell r="E94" t="str">
            <v>Nordeste</v>
          </cell>
          <cell r="F94" t="str">
            <v>n</v>
          </cell>
          <cell r="G94">
            <v>151055</v>
          </cell>
          <cell r="H94">
            <v>151055</v>
          </cell>
          <cell r="I94">
            <v>0.68300000000000005</v>
          </cell>
          <cell r="J94">
            <v>643508948.77999997</v>
          </cell>
          <cell r="K94">
            <v>4260.0969764655256</v>
          </cell>
          <cell r="L94">
            <v>4260.0969764655256</v>
          </cell>
          <cell r="M94">
            <v>1.161111111111111</v>
          </cell>
          <cell r="N94">
            <v>0.16</v>
          </cell>
          <cell r="O94">
            <v>186</v>
          </cell>
        </row>
        <row r="95">
          <cell r="D95" t="str">
            <v>SP</v>
          </cell>
          <cell r="E95" t="str">
            <v>Sudeste</v>
          </cell>
          <cell r="F95" t="str">
            <v>n</v>
          </cell>
          <cell r="G95">
            <v>6141</v>
          </cell>
          <cell r="H95">
            <v>6141</v>
          </cell>
          <cell r="I95">
            <v>0.71199999999999997</v>
          </cell>
          <cell r="J95">
            <v>40665222.710000001</v>
          </cell>
          <cell r="K95">
            <v>6621.9219524507407</v>
          </cell>
          <cell r="L95">
            <v>6621.9219524507407</v>
          </cell>
          <cell r="M95">
            <v>0.97777777777777786</v>
          </cell>
          <cell r="N95">
            <v>0.1</v>
          </cell>
          <cell r="O95">
            <v>0</v>
          </cell>
        </row>
        <row r="96">
          <cell r="D96" t="str">
            <v>MG</v>
          </cell>
          <cell r="E96" t="str">
            <v>Sudeste</v>
          </cell>
          <cell r="F96" t="str">
            <v>n</v>
          </cell>
          <cell r="G96">
            <v>2952</v>
          </cell>
          <cell r="H96">
            <v>2952</v>
          </cell>
          <cell r="I96">
            <v>0.67300000000000004</v>
          </cell>
          <cell r="J96">
            <v>33967135.619999997</v>
          </cell>
          <cell r="K96">
            <v>11506.482256097561</v>
          </cell>
          <cell r="L96">
            <v>11506.482256097561</v>
          </cell>
          <cell r="M96">
            <v>0.4</v>
          </cell>
          <cell r="N96">
            <v>0.4</v>
          </cell>
          <cell r="O96">
            <v>0</v>
          </cell>
        </row>
        <row r="97">
          <cell r="D97" t="str">
            <v>MA</v>
          </cell>
          <cell r="E97" t="str">
            <v>Nordeste</v>
          </cell>
          <cell r="F97" t="str">
            <v>n</v>
          </cell>
          <cell r="G97">
            <v>18467</v>
          </cell>
          <cell r="H97">
            <v>18467</v>
          </cell>
          <cell r="I97">
            <v>0.57299999999999995</v>
          </cell>
          <cell r="J97">
            <v>75416718.799999997</v>
          </cell>
          <cell r="K97">
            <v>4083.8641251962958</v>
          </cell>
          <cell r="L97">
            <v>4083.8641251962958</v>
          </cell>
          <cell r="M97">
            <v>0.92222222222222217</v>
          </cell>
          <cell r="N97">
            <v>0.2</v>
          </cell>
          <cell r="O97">
            <v>0</v>
          </cell>
        </row>
        <row r="98">
          <cell r="D98" t="str">
            <v>CE</v>
          </cell>
          <cell r="E98" t="str">
            <v>Nordeste</v>
          </cell>
          <cell r="F98" t="str">
            <v>n</v>
          </cell>
          <cell r="G98">
            <v>11369</v>
          </cell>
          <cell r="H98">
            <v>11369</v>
          </cell>
          <cell r="I98">
            <v>0.6</v>
          </cell>
          <cell r="J98">
            <v>57925332.170000002</v>
          </cell>
          <cell r="K98">
            <v>5095.0243794528988</v>
          </cell>
          <cell r="L98">
            <v>5095.0243794528988</v>
          </cell>
          <cell r="M98">
            <v>0.6166666666666667</v>
          </cell>
          <cell r="N98">
            <v>0.26</v>
          </cell>
          <cell r="O98">
            <v>2</v>
          </cell>
        </row>
        <row r="99">
          <cell r="D99" t="str">
            <v>PB</v>
          </cell>
          <cell r="E99" t="str">
            <v>Nordeste</v>
          </cell>
          <cell r="F99" t="str">
            <v>n</v>
          </cell>
          <cell r="G99">
            <v>5578</v>
          </cell>
          <cell r="H99">
            <v>5578</v>
          </cell>
          <cell r="I99">
            <v>0.57799999999999996</v>
          </cell>
          <cell r="J99">
            <v>35932170.770000003</v>
          </cell>
          <cell r="K99">
            <v>6441.7660039440661</v>
          </cell>
          <cell r="L99">
            <v>6441.7660039440661</v>
          </cell>
          <cell r="M99">
            <v>0.16111111111111115</v>
          </cell>
          <cell r="N99">
            <v>0.2</v>
          </cell>
          <cell r="O99">
            <v>0</v>
          </cell>
        </row>
        <row r="100">
          <cell r="D100" t="str">
            <v>MS</v>
          </cell>
          <cell r="E100" t="str">
            <v>Centro-Oeste</v>
          </cell>
          <cell r="F100" t="str">
            <v>n</v>
          </cell>
          <cell r="G100">
            <v>4537</v>
          </cell>
          <cell r="H100">
            <v>4537</v>
          </cell>
          <cell r="I100">
            <v>0.71099999999999997</v>
          </cell>
          <cell r="J100">
            <v>86344589</v>
          </cell>
          <cell r="K100">
            <v>19031.207626184703</v>
          </cell>
          <cell r="L100">
            <v>12739.39</v>
          </cell>
          <cell r="M100">
            <v>0.4</v>
          </cell>
          <cell r="N100">
            <v>0.1</v>
          </cell>
          <cell r="O100">
            <v>0</v>
          </cell>
        </row>
        <row r="101">
          <cell r="D101" t="str">
            <v>BA</v>
          </cell>
          <cell r="E101" t="str">
            <v>Nordeste</v>
          </cell>
          <cell r="F101" t="str">
            <v>n</v>
          </cell>
          <cell r="G101">
            <v>24530</v>
          </cell>
          <cell r="H101">
            <v>24530</v>
          </cell>
          <cell r="I101">
            <v>0.60799999999999998</v>
          </cell>
          <cell r="J101">
            <v>129021517.14</v>
          </cell>
          <cell r="K101">
            <v>5259.7438703628213</v>
          </cell>
          <cell r="L101">
            <v>5259.7438703628213</v>
          </cell>
          <cell r="M101">
            <v>0.17222222222222228</v>
          </cell>
          <cell r="N101">
            <v>0.26</v>
          </cell>
          <cell r="O101">
            <v>0</v>
          </cell>
        </row>
        <row r="102">
          <cell r="D102" t="str">
            <v>MA</v>
          </cell>
          <cell r="E102" t="str">
            <v>Nordeste</v>
          </cell>
          <cell r="F102" t="str">
            <v>n</v>
          </cell>
          <cell r="G102">
            <v>23286</v>
          </cell>
          <cell r="H102">
            <v>23286</v>
          </cell>
          <cell r="I102">
            <v>0.51300000000000001</v>
          </cell>
          <cell r="J102">
            <v>137524405.87</v>
          </cell>
          <cell r="K102">
            <v>5905.8836154771107</v>
          </cell>
          <cell r="L102">
            <v>5905.8836154771107</v>
          </cell>
          <cell r="M102">
            <v>1.4388888888888889</v>
          </cell>
          <cell r="N102">
            <v>0.6</v>
          </cell>
          <cell r="O102">
            <v>1</v>
          </cell>
        </row>
        <row r="103">
          <cell r="D103" t="str">
            <v>RS</v>
          </cell>
          <cell r="E103" t="str">
            <v>Sul</v>
          </cell>
          <cell r="F103" t="str">
            <v>n</v>
          </cell>
          <cell r="G103">
            <v>6123</v>
          </cell>
          <cell r="H103">
            <v>6123</v>
          </cell>
          <cell r="I103">
            <v>0.67200000000000004</v>
          </cell>
          <cell r="J103">
            <v>37651546.759999998</v>
          </cell>
          <cell r="K103">
            <v>6149.1992095378082</v>
          </cell>
          <cell r="L103">
            <v>6149.1992095378082</v>
          </cell>
          <cell r="M103">
            <v>0.3833333333333333</v>
          </cell>
          <cell r="N103">
            <v>0.1</v>
          </cell>
          <cell r="O103">
            <v>0</v>
          </cell>
        </row>
        <row r="104">
          <cell r="D104" t="str">
            <v>ES</v>
          </cell>
          <cell r="E104" t="str">
            <v>Sudeste</v>
          </cell>
          <cell r="F104" t="str">
            <v>n</v>
          </cell>
          <cell r="G104">
            <v>29177</v>
          </cell>
          <cell r="H104">
            <v>29177</v>
          </cell>
          <cell r="I104">
            <v>0.72099999999999997</v>
          </cell>
          <cell r="J104">
            <v>155438464.56</v>
          </cell>
          <cell r="K104">
            <v>5327.4313520924015</v>
          </cell>
          <cell r="L104">
            <v>5327.4313520924015</v>
          </cell>
          <cell r="M104">
            <v>0.84444444444444466</v>
          </cell>
          <cell r="N104">
            <v>0.3</v>
          </cell>
          <cell r="O104">
            <v>6</v>
          </cell>
        </row>
        <row r="105">
          <cell r="D105" t="str">
            <v>RS</v>
          </cell>
          <cell r="E105" t="str">
            <v>Sul</v>
          </cell>
          <cell r="F105" t="str">
            <v>n</v>
          </cell>
          <cell r="G105">
            <v>72409</v>
          </cell>
          <cell r="H105">
            <v>72409</v>
          </cell>
          <cell r="I105">
            <v>0.74</v>
          </cell>
          <cell r="J105">
            <v>362817262.17000002</v>
          </cell>
          <cell r="K105">
            <v>5010.6652787636895</v>
          </cell>
          <cell r="L105">
            <v>5010.6652787636895</v>
          </cell>
          <cell r="M105">
            <v>0.37222222222222223</v>
          </cell>
          <cell r="N105">
            <v>0.1</v>
          </cell>
          <cell r="O105">
            <v>40</v>
          </cell>
        </row>
        <row r="106">
          <cell r="D106" t="str">
            <v>PI</v>
          </cell>
          <cell r="E106" t="str">
            <v>Nordeste</v>
          </cell>
          <cell r="F106" t="str">
            <v>n</v>
          </cell>
          <cell r="G106">
            <v>4634</v>
          </cell>
          <cell r="H106">
            <v>4634</v>
          </cell>
          <cell r="I106">
            <v>0.58499999999999996</v>
          </cell>
          <cell r="J106">
            <v>27751140.329999998</v>
          </cell>
          <cell r="K106">
            <v>5988.5930794130336</v>
          </cell>
          <cell r="L106">
            <v>5988.5930794130336</v>
          </cell>
          <cell r="M106">
            <v>0.1388888888888889</v>
          </cell>
          <cell r="N106">
            <v>0.16</v>
          </cell>
          <cell r="O106">
            <v>0</v>
          </cell>
        </row>
        <row r="107">
          <cell r="D107" t="str">
            <v>RS</v>
          </cell>
          <cell r="E107" t="str">
            <v>Sul</v>
          </cell>
          <cell r="F107" t="str">
            <v>n</v>
          </cell>
          <cell r="G107">
            <v>3651</v>
          </cell>
          <cell r="H107">
            <v>3651</v>
          </cell>
          <cell r="I107">
            <v>0.69499999999999995</v>
          </cell>
          <cell r="J107">
            <v>37074150.310000002</v>
          </cell>
          <cell r="K107">
            <v>10154.519394686387</v>
          </cell>
          <cell r="L107">
            <v>10154.519394686387</v>
          </cell>
          <cell r="M107">
            <v>0.35555555555555551</v>
          </cell>
          <cell r="N107">
            <v>0.2</v>
          </cell>
          <cell r="O107">
            <v>0</v>
          </cell>
        </row>
        <row r="108">
          <cell r="D108" t="str">
            <v>MG</v>
          </cell>
          <cell r="E108" t="str">
            <v>Sudeste</v>
          </cell>
          <cell r="F108" t="str">
            <v>n</v>
          </cell>
          <cell r="G108">
            <v>30717</v>
          </cell>
          <cell r="H108">
            <v>30717</v>
          </cell>
          <cell r="I108">
            <v>0.72599999999999998</v>
          </cell>
          <cell r="J108">
            <v>134283536.41</v>
          </cell>
          <cell r="K108">
            <v>4371.6357850701561</v>
          </cell>
          <cell r="L108">
            <v>4371.6357850701561</v>
          </cell>
          <cell r="M108">
            <v>0.32777777777777778</v>
          </cell>
          <cell r="N108">
            <v>0.2</v>
          </cell>
          <cell r="O108">
            <v>14</v>
          </cell>
        </row>
        <row r="109">
          <cell r="D109" t="str">
            <v>PA</v>
          </cell>
          <cell r="E109" t="str">
            <v>Norte</v>
          </cell>
          <cell r="F109" t="str">
            <v>n</v>
          </cell>
          <cell r="G109">
            <v>69377</v>
          </cell>
          <cell r="H109">
            <v>69377</v>
          </cell>
          <cell r="I109">
            <v>0.56399999999999995</v>
          </cell>
          <cell r="J109">
            <v>200153075.06999999</v>
          </cell>
          <cell r="K109">
            <v>2885.0061990284962</v>
          </cell>
          <cell r="L109">
            <v>2885.0061990284962</v>
          </cell>
          <cell r="M109">
            <v>0.7</v>
          </cell>
          <cell r="N109">
            <v>0.1</v>
          </cell>
          <cell r="O109">
            <v>0</v>
          </cell>
        </row>
        <row r="110">
          <cell r="D110" t="str">
            <v>RN</v>
          </cell>
          <cell r="E110" t="str">
            <v>Nordeste</v>
          </cell>
          <cell r="F110" t="str">
            <v>n</v>
          </cell>
          <cell r="G110">
            <v>13640</v>
          </cell>
          <cell r="H110">
            <v>13640</v>
          </cell>
          <cell r="I110">
            <v>0.60599999999999998</v>
          </cell>
          <cell r="J110">
            <v>85991053.819999993</v>
          </cell>
          <cell r="K110">
            <v>6304.3294589442812</v>
          </cell>
          <cell r="L110">
            <v>6304.3294589442812</v>
          </cell>
          <cell r="M110">
            <v>0.6</v>
          </cell>
          <cell r="N110">
            <v>0.1</v>
          </cell>
          <cell r="O110">
            <v>1</v>
          </cell>
        </row>
        <row r="111">
          <cell r="D111" t="str">
            <v>GO</v>
          </cell>
          <cell r="E111" t="str">
            <v>Centro-Oeste</v>
          </cell>
          <cell r="F111" t="str">
            <v>n</v>
          </cell>
          <cell r="G111">
            <v>27008</v>
          </cell>
          <cell r="H111">
            <v>27008</v>
          </cell>
          <cell r="I111">
            <v>0.68200000000000005</v>
          </cell>
          <cell r="J111">
            <v>162880208.16</v>
          </cell>
          <cell r="K111">
            <v>6030.813394549763</v>
          </cell>
          <cell r="L111">
            <v>6030.813394549763</v>
          </cell>
          <cell r="M111">
            <v>0.40555555555555556</v>
          </cell>
          <cell r="N111">
            <v>0.16</v>
          </cell>
          <cell r="O111">
            <v>28</v>
          </cell>
        </row>
        <row r="112">
          <cell r="D112" t="str">
            <v>MG</v>
          </cell>
          <cell r="E112" t="str">
            <v>Sudeste</v>
          </cell>
          <cell r="F112" t="str">
            <v>n</v>
          </cell>
          <cell r="G112">
            <v>78970</v>
          </cell>
          <cell r="H112">
            <v>78970</v>
          </cell>
          <cell r="I112">
            <v>0.76100000000000001</v>
          </cell>
          <cell r="J112">
            <v>492527985.49000001</v>
          </cell>
          <cell r="K112">
            <v>6236.8999049005952</v>
          </cell>
          <cell r="L112">
            <v>6236.8999049005952</v>
          </cell>
          <cell r="M112">
            <v>0.28888888888888892</v>
          </cell>
          <cell r="N112">
            <v>0.26</v>
          </cell>
          <cell r="O112">
            <v>308</v>
          </cell>
        </row>
        <row r="113">
          <cell r="D113" t="str">
            <v>ES</v>
          </cell>
          <cell r="E113" t="str">
            <v>Sudeste</v>
          </cell>
          <cell r="F113" t="str">
            <v>n</v>
          </cell>
          <cell r="G113">
            <v>13836</v>
          </cell>
          <cell r="H113">
            <v>13836</v>
          </cell>
          <cell r="I113">
            <v>0.71</v>
          </cell>
          <cell r="J113">
            <v>99103223.510000005</v>
          </cell>
          <cell r="K113">
            <v>7162.7076835790695</v>
          </cell>
          <cell r="L113">
            <v>7162.7076835790695</v>
          </cell>
          <cell r="M113">
            <v>0.30555555555555552</v>
          </cell>
          <cell r="N113">
            <v>0.1</v>
          </cell>
          <cell r="O113">
            <v>7</v>
          </cell>
        </row>
        <row r="114">
          <cell r="D114" t="str">
            <v>SP</v>
          </cell>
          <cell r="E114" t="str">
            <v>Sudeste</v>
          </cell>
          <cell r="F114" t="str">
            <v>n</v>
          </cell>
          <cell r="G114">
            <v>4445</v>
          </cell>
          <cell r="H114">
            <v>4445</v>
          </cell>
          <cell r="I114">
            <v>0.74099999999999999</v>
          </cell>
          <cell r="J114">
            <v>33663686.659999996</v>
          </cell>
          <cell r="K114">
            <v>7573.3828256467932</v>
          </cell>
          <cell r="L114">
            <v>7573.3828256467932</v>
          </cell>
          <cell r="M114">
            <v>0.66111111111111109</v>
          </cell>
          <cell r="N114">
            <v>0.24</v>
          </cell>
          <cell r="O114">
            <v>0</v>
          </cell>
        </row>
        <row r="115">
          <cell r="D115" t="str">
            <v>MG</v>
          </cell>
          <cell r="E115" t="str">
            <v>Sudeste</v>
          </cell>
          <cell r="F115" t="str">
            <v>n</v>
          </cell>
          <cell r="G115">
            <v>6931</v>
          </cell>
          <cell r="H115">
            <v>6931</v>
          </cell>
          <cell r="I115">
            <v>0.67500000000000004</v>
          </cell>
          <cell r="J115">
            <v>43290480.369999997</v>
          </cell>
          <cell r="K115">
            <v>6245.9212768720236</v>
          </cell>
          <cell r="L115">
            <v>6245.9212768720236</v>
          </cell>
          <cell r="M115">
            <v>0.31111111111111112</v>
          </cell>
          <cell r="N115">
            <v>0.1</v>
          </cell>
          <cell r="O115">
            <v>4</v>
          </cell>
        </row>
        <row r="116">
          <cell r="D116" t="str">
            <v>SC</v>
          </cell>
          <cell r="E116" t="str">
            <v>Sul</v>
          </cell>
          <cell r="F116" t="str">
            <v>n</v>
          </cell>
          <cell r="G116">
            <v>10481</v>
          </cell>
          <cell r="H116">
            <v>10481</v>
          </cell>
          <cell r="I116">
            <v>0.66800000000000004</v>
          </cell>
          <cell r="J116">
            <v>52059547.960000001</v>
          </cell>
          <cell r="K116">
            <v>4967.0401641064782</v>
          </cell>
          <cell r="L116">
            <v>4967.0401641064782</v>
          </cell>
          <cell r="M116">
            <v>-3.3333333333333347E-2</v>
          </cell>
          <cell r="N116">
            <v>0.45999999999999996</v>
          </cell>
          <cell r="O116">
            <v>13</v>
          </cell>
        </row>
        <row r="117">
          <cell r="D117" t="str">
            <v>PB</v>
          </cell>
          <cell r="E117" t="str">
            <v>Nordeste</v>
          </cell>
          <cell r="F117" t="str">
            <v>n</v>
          </cell>
          <cell r="G117">
            <v>2953</v>
          </cell>
          <cell r="H117">
            <v>2953</v>
          </cell>
          <cell r="I117">
            <v>0.54800000000000004</v>
          </cell>
          <cell r="J117">
            <v>29962706.57</v>
          </cell>
          <cell r="K117">
            <v>10146.531178462581</v>
          </cell>
          <cell r="L117">
            <v>10146.531178462581</v>
          </cell>
          <cell r="M117">
            <v>0</v>
          </cell>
          <cell r="N117">
            <v>0.1</v>
          </cell>
          <cell r="O117">
            <v>0</v>
          </cell>
        </row>
        <row r="118">
          <cell r="D118" t="str">
            <v>PB</v>
          </cell>
          <cell r="E118" t="str">
            <v>Nordeste</v>
          </cell>
          <cell r="F118" t="str">
            <v>n</v>
          </cell>
          <cell r="G118">
            <v>21730</v>
          </cell>
          <cell r="H118">
            <v>21730</v>
          </cell>
          <cell r="I118">
            <v>0.58199999999999996</v>
          </cell>
          <cell r="J118">
            <v>202966241.50999999</v>
          </cell>
          <cell r="K118">
            <v>9340.3700648872527</v>
          </cell>
          <cell r="L118">
            <v>9340.3700648872527</v>
          </cell>
          <cell r="M118">
            <v>0.45000000000000007</v>
          </cell>
          <cell r="N118">
            <v>0.16</v>
          </cell>
          <cell r="O118">
            <v>1</v>
          </cell>
        </row>
        <row r="119">
          <cell r="D119" t="str">
            <v>PE</v>
          </cell>
          <cell r="E119" t="str">
            <v>Nordeste</v>
          </cell>
          <cell r="F119" t="str">
            <v>n</v>
          </cell>
          <cell r="G119">
            <v>35741</v>
          </cell>
          <cell r="H119">
            <v>35741</v>
          </cell>
          <cell r="I119">
            <v>0.60399999999999998</v>
          </cell>
          <cell r="J119">
            <v>143015905.08000001</v>
          </cell>
          <cell r="K119">
            <v>4001.4522559525481</v>
          </cell>
          <cell r="L119">
            <v>4001.4522559525481</v>
          </cell>
          <cell r="M119">
            <v>0.3888888888888889</v>
          </cell>
          <cell r="N119">
            <v>0.1</v>
          </cell>
          <cell r="O119">
            <v>0</v>
          </cell>
        </row>
        <row r="120">
          <cell r="D120" t="str">
            <v>TO</v>
          </cell>
          <cell r="E120" t="str">
            <v>Norte</v>
          </cell>
          <cell r="F120" t="str">
            <v>n</v>
          </cell>
          <cell r="G120">
            <v>5147</v>
          </cell>
          <cell r="H120">
            <v>5147</v>
          </cell>
          <cell r="I120">
            <v>0.66300000000000003</v>
          </cell>
          <cell r="J120">
            <v>32596540.960000001</v>
          </cell>
          <cell r="K120">
            <v>6333.1146221099671</v>
          </cell>
          <cell r="L120">
            <v>6333.1146221099671</v>
          </cell>
          <cell r="M120">
            <v>0.24444444444444446</v>
          </cell>
          <cell r="N120">
            <v>0.2</v>
          </cell>
          <cell r="O120">
            <v>2</v>
          </cell>
        </row>
        <row r="121">
          <cell r="D121" t="str">
            <v>BA</v>
          </cell>
          <cell r="E121" t="str">
            <v>Nordeste</v>
          </cell>
          <cell r="F121" t="str">
            <v>n</v>
          </cell>
          <cell r="G121">
            <v>5218</v>
          </cell>
          <cell r="H121">
            <v>5218</v>
          </cell>
          <cell r="I121">
            <v>0.56299999999999994</v>
          </cell>
          <cell r="J121">
            <v>31997588.75</v>
          </cell>
          <cell r="K121">
            <v>6132.15575891146</v>
          </cell>
          <cell r="L121">
            <v>6132.15575891146</v>
          </cell>
          <cell r="M121">
            <v>0.28888888888888886</v>
          </cell>
          <cell r="N121">
            <v>0.16</v>
          </cell>
          <cell r="O121">
            <v>0</v>
          </cell>
        </row>
        <row r="122">
          <cell r="D122" t="str">
            <v>TO</v>
          </cell>
          <cell r="E122" t="str">
            <v>Norte</v>
          </cell>
          <cell r="F122" t="str">
            <v>n</v>
          </cell>
          <cell r="G122">
            <v>6499</v>
          </cell>
          <cell r="H122">
            <v>6499</v>
          </cell>
          <cell r="I122">
            <v>0.63600000000000001</v>
          </cell>
          <cell r="J122">
            <v>44533019.109999999</v>
          </cell>
          <cell r="K122">
            <v>6852.2879073703643</v>
          </cell>
          <cell r="L122">
            <v>6852.2879073703643</v>
          </cell>
          <cell r="M122">
            <v>0.16111111111111107</v>
          </cell>
          <cell r="N122">
            <v>0.1</v>
          </cell>
          <cell r="O122">
            <v>0</v>
          </cell>
        </row>
        <row r="123">
          <cell r="D123" t="str">
            <v>PA</v>
          </cell>
          <cell r="E123" t="str">
            <v>Norte</v>
          </cell>
          <cell r="F123" t="str">
            <v>n</v>
          </cell>
          <cell r="G123">
            <v>34280</v>
          </cell>
          <cell r="H123">
            <v>34280</v>
          </cell>
          <cell r="I123">
            <v>0.64200000000000002</v>
          </cell>
          <cell r="J123">
            <v>186182908.50999999</v>
          </cell>
          <cell r="K123">
            <v>5431.2400382147025</v>
          </cell>
          <cell r="L123">
            <v>5431.2400382147025</v>
          </cell>
          <cell r="M123">
            <v>0.44444444444444448</v>
          </cell>
          <cell r="N123">
            <v>0.1</v>
          </cell>
          <cell r="O123">
            <v>0</v>
          </cell>
        </row>
        <row r="124">
          <cell r="D124" t="str">
            <v>MG</v>
          </cell>
          <cell r="E124" t="str">
            <v>Sudeste</v>
          </cell>
          <cell r="F124" t="str">
            <v>n</v>
          </cell>
          <cell r="G124">
            <v>40364</v>
          </cell>
          <cell r="H124">
            <v>40364</v>
          </cell>
          <cell r="I124">
            <v>0.64200000000000002</v>
          </cell>
          <cell r="J124">
            <v>164242797</v>
          </cell>
          <cell r="K124">
            <v>4069.0416460212068</v>
          </cell>
          <cell r="L124">
            <v>4069.0416460212068</v>
          </cell>
          <cell r="M124">
            <v>0.4</v>
          </cell>
          <cell r="N124">
            <v>0.1</v>
          </cell>
          <cell r="O124">
            <v>14</v>
          </cell>
        </row>
        <row r="125">
          <cell r="D125" t="str">
            <v>RN</v>
          </cell>
          <cell r="E125" t="str">
            <v>Nordeste</v>
          </cell>
          <cell r="F125" t="str">
            <v>n</v>
          </cell>
          <cell r="G125">
            <v>4687</v>
          </cell>
          <cell r="H125">
            <v>4687</v>
          </cell>
          <cell r="I125">
            <v>0.624</v>
          </cell>
          <cell r="J125">
            <v>38406170.240000002</v>
          </cell>
          <cell r="K125">
            <v>8194.1903648389161</v>
          </cell>
          <cell r="L125">
            <v>8194.1903648389161</v>
          </cell>
          <cell r="M125">
            <v>0.26111111111111113</v>
          </cell>
          <cell r="N125">
            <v>0.16</v>
          </cell>
          <cell r="O125">
            <v>0</v>
          </cell>
        </row>
        <row r="126">
          <cell r="D126" t="str">
            <v>PR</v>
          </cell>
          <cell r="E126" t="str">
            <v>Sul</v>
          </cell>
          <cell r="F126" t="str">
            <v>n</v>
          </cell>
          <cell r="G126">
            <v>119825</v>
          </cell>
          <cell r="H126">
            <v>119825</v>
          </cell>
          <cell r="I126">
            <v>0.69899999999999995</v>
          </cell>
          <cell r="J126">
            <v>383722530.38</v>
          </cell>
          <cell r="K126">
            <v>3202.3578583767994</v>
          </cell>
          <cell r="L126">
            <v>3202.3578583767994</v>
          </cell>
          <cell r="M126">
            <v>0.98888888888888893</v>
          </cell>
          <cell r="N126">
            <v>0.16</v>
          </cell>
          <cell r="O126">
            <v>63</v>
          </cell>
        </row>
        <row r="127">
          <cell r="D127" t="str">
            <v>RS</v>
          </cell>
          <cell r="E127" t="str">
            <v>Sul</v>
          </cell>
          <cell r="F127" t="str">
            <v>n</v>
          </cell>
          <cell r="G127">
            <v>1969</v>
          </cell>
          <cell r="H127">
            <v>1969</v>
          </cell>
          <cell r="I127">
            <v>0.74</v>
          </cell>
          <cell r="J127">
            <v>33639030.159999996</v>
          </cell>
          <cell r="K127">
            <v>17084.322072117826</v>
          </cell>
          <cell r="L127">
            <v>12739.39</v>
          </cell>
          <cell r="M127">
            <v>0.41666666666666669</v>
          </cell>
          <cell r="N127">
            <v>0.1</v>
          </cell>
          <cell r="O127">
            <v>0</v>
          </cell>
        </row>
        <row r="128">
          <cell r="D128" t="str">
            <v>GO</v>
          </cell>
          <cell r="E128" t="str">
            <v>Centro-Oeste</v>
          </cell>
          <cell r="F128" t="str">
            <v>n</v>
          </cell>
          <cell r="G128">
            <v>1973</v>
          </cell>
          <cell r="H128">
            <v>1973</v>
          </cell>
          <cell r="I128">
            <v>0.69699999999999995</v>
          </cell>
          <cell r="J128">
            <v>23289045.41</v>
          </cell>
          <cell r="K128">
            <v>11803.875017739483</v>
          </cell>
          <cell r="L128">
            <v>11803.875017739483</v>
          </cell>
          <cell r="M128">
            <v>7.7777777777777793E-2</v>
          </cell>
          <cell r="N128">
            <v>0.1</v>
          </cell>
          <cell r="O128">
            <v>0</v>
          </cell>
        </row>
        <row r="129">
          <cell r="D129" t="str">
            <v>MG</v>
          </cell>
          <cell r="E129" t="str">
            <v>Sudeste</v>
          </cell>
          <cell r="F129" t="str">
            <v>n</v>
          </cell>
          <cell r="G129">
            <v>6903</v>
          </cell>
          <cell r="H129">
            <v>6903</v>
          </cell>
          <cell r="I129">
            <v>0.64600000000000002</v>
          </cell>
          <cell r="J129">
            <v>47633538.299999997</v>
          </cell>
          <cell r="K129">
            <v>6900.4111690569316</v>
          </cell>
          <cell r="L129">
            <v>6900.4111690569316</v>
          </cell>
          <cell r="M129">
            <v>0.57777777777777772</v>
          </cell>
          <cell r="N129">
            <v>0.16</v>
          </cell>
          <cell r="O129">
            <v>0</v>
          </cell>
        </row>
        <row r="130">
          <cell r="D130" t="str">
            <v>RS</v>
          </cell>
          <cell r="E130" t="str">
            <v>Sul</v>
          </cell>
          <cell r="F130" t="str">
            <v>n</v>
          </cell>
          <cell r="G130">
            <v>7117</v>
          </cell>
          <cell r="H130">
            <v>7117</v>
          </cell>
          <cell r="I130">
            <v>0.67100000000000004</v>
          </cell>
          <cell r="J130">
            <v>81468657.230000004</v>
          </cell>
          <cell r="K130">
            <v>11447.050334410567</v>
          </cell>
          <cell r="L130">
            <v>11447.050334410567</v>
          </cell>
          <cell r="M130">
            <v>0.86666666666666659</v>
          </cell>
          <cell r="N130">
            <v>0.1</v>
          </cell>
          <cell r="O130">
            <v>0</v>
          </cell>
        </row>
        <row r="131">
          <cell r="D131" t="str">
            <v>MG</v>
          </cell>
          <cell r="E131" t="str">
            <v>Sudeste</v>
          </cell>
          <cell r="F131" t="str">
            <v>n</v>
          </cell>
          <cell r="G131">
            <v>18300</v>
          </cell>
          <cell r="H131">
            <v>18300</v>
          </cell>
          <cell r="I131">
            <v>0.72499999999999998</v>
          </cell>
          <cell r="J131">
            <v>86391414.920000002</v>
          </cell>
          <cell r="K131">
            <v>4720.8423453551914</v>
          </cell>
          <cell r="L131">
            <v>4720.8423453551914</v>
          </cell>
          <cell r="M131">
            <v>0.73333333333333339</v>
          </cell>
          <cell r="N131">
            <v>0.16</v>
          </cell>
          <cell r="O131">
            <v>5</v>
          </cell>
        </row>
        <row r="132">
          <cell r="D132" t="str">
            <v>MT</v>
          </cell>
          <cell r="E132" t="str">
            <v>Centro-Oeste</v>
          </cell>
          <cell r="F132" t="str">
            <v>n</v>
          </cell>
          <cell r="G132">
            <v>58613</v>
          </cell>
          <cell r="H132">
            <v>58613</v>
          </cell>
          <cell r="I132">
            <v>0.71399999999999997</v>
          </cell>
          <cell r="J132">
            <v>308868718.01999998</v>
          </cell>
          <cell r="K132">
            <v>5269.6282056881573</v>
          </cell>
          <cell r="L132">
            <v>5269.6282056881573</v>
          </cell>
          <cell r="M132">
            <v>0.6611111111111112</v>
          </cell>
          <cell r="N132">
            <v>0.1</v>
          </cell>
          <cell r="O132">
            <v>17</v>
          </cell>
        </row>
        <row r="133">
          <cell r="D133" t="str">
            <v>RO</v>
          </cell>
          <cell r="E133" t="str">
            <v>Norte</v>
          </cell>
          <cell r="F133" t="str">
            <v>n</v>
          </cell>
          <cell r="G133">
            <v>21494</v>
          </cell>
          <cell r="H133">
            <v>21494</v>
          </cell>
          <cell r="I133">
            <v>0.64100000000000001</v>
          </cell>
          <cell r="J133">
            <v>34488924.210000001</v>
          </cell>
          <cell r="K133">
            <v>1604.583800595515</v>
          </cell>
          <cell r="L133">
            <v>1604.583800595515</v>
          </cell>
          <cell r="M133">
            <v>6.666666666666668E-2</v>
          </cell>
          <cell r="N133">
            <v>0.1</v>
          </cell>
          <cell r="O133">
            <v>1</v>
          </cell>
        </row>
        <row r="134">
          <cell r="D134" t="str">
            <v>SP</v>
          </cell>
          <cell r="E134" t="str">
            <v>Sudeste</v>
          </cell>
          <cell r="F134" t="str">
            <v>n</v>
          </cell>
          <cell r="G134">
            <v>3451</v>
          </cell>
          <cell r="H134">
            <v>3451</v>
          </cell>
          <cell r="I134">
            <v>0.68700000000000006</v>
          </cell>
          <cell r="J134">
            <v>37743161.380000003</v>
          </cell>
          <cell r="K134">
            <v>10936.87666763257</v>
          </cell>
          <cell r="L134">
            <v>10936.87666763257</v>
          </cell>
          <cell r="M134">
            <v>0.88333333333333319</v>
          </cell>
          <cell r="N134">
            <v>0.2</v>
          </cell>
          <cell r="O134">
            <v>2</v>
          </cell>
        </row>
        <row r="135">
          <cell r="D135" t="str">
            <v>PA</v>
          </cell>
          <cell r="E135" t="str">
            <v>Norte</v>
          </cell>
          <cell r="F135" t="str">
            <v>n</v>
          </cell>
          <cell r="G135">
            <v>126279</v>
          </cell>
          <cell r="H135">
            <v>126279</v>
          </cell>
          <cell r="I135">
            <v>0.66500000000000004</v>
          </cell>
          <cell r="J135">
            <v>595207556.86000001</v>
          </cell>
          <cell r="K135">
            <v>4713.4326123900255</v>
          </cell>
          <cell r="L135">
            <v>4713.4326123900255</v>
          </cell>
          <cell r="M135">
            <v>0.7777777777777779</v>
          </cell>
          <cell r="N135">
            <v>0.1</v>
          </cell>
          <cell r="O135">
            <v>26</v>
          </cell>
        </row>
        <row r="136">
          <cell r="D136" t="str">
            <v>MA</v>
          </cell>
          <cell r="E136" t="str">
            <v>Nordeste</v>
          </cell>
          <cell r="F136" t="str">
            <v>n</v>
          </cell>
          <cell r="G136">
            <v>6447</v>
          </cell>
          <cell r="H136">
            <v>6447</v>
          </cell>
          <cell r="I136">
            <v>0.54900000000000004</v>
          </cell>
          <cell r="J136">
            <v>42092092.07</v>
          </cell>
          <cell r="K136">
            <v>6528.9424647122696</v>
          </cell>
          <cell r="L136">
            <v>6528.9424647122696</v>
          </cell>
          <cell r="M136">
            <v>0</v>
          </cell>
          <cell r="N136">
            <v>0.1</v>
          </cell>
          <cell r="O136">
            <v>1</v>
          </cell>
        </row>
        <row r="137">
          <cell r="D137" t="str">
            <v>PR</v>
          </cell>
          <cell r="E137" t="str">
            <v>Sul</v>
          </cell>
          <cell r="F137" t="str">
            <v>n</v>
          </cell>
          <cell r="G137">
            <v>3590</v>
          </cell>
          <cell r="H137">
            <v>3590</v>
          </cell>
          <cell r="I137">
            <v>0.66700000000000004</v>
          </cell>
          <cell r="J137">
            <v>35300868.119999997</v>
          </cell>
          <cell r="K137">
            <v>9833.110896935932</v>
          </cell>
          <cell r="L137">
            <v>9833.110896935932</v>
          </cell>
          <cell r="M137">
            <v>0.14444444444444443</v>
          </cell>
          <cell r="N137">
            <v>0.1</v>
          </cell>
          <cell r="O137">
            <v>0</v>
          </cell>
        </row>
        <row r="138">
          <cell r="D138" t="str">
            <v>CE</v>
          </cell>
          <cell r="E138" t="str">
            <v>Nordeste</v>
          </cell>
          <cell r="F138" t="str">
            <v>n</v>
          </cell>
          <cell r="G138">
            <v>6782</v>
          </cell>
          <cell r="H138">
            <v>6782</v>
          </cell>
          <cell r="I138">
            <v>0.60199999999999998</v>
          </cell>
          <cell r="J138">
            <v>49926855.079999998</v>
          </cell>
          <cell r="K138">
            <v>7361.6713476850482</v>
          </cell>
          <cell r="L138">
            <v>7361.6713476850482</v>
          </cell>
          <cell r="M138">
            <v>0.78888888888888897</v>
          </cell>
          <cell r="N138">
            <v>0.1</v>
          </cell>
          <cell r="O138">
            <v>0</v>
          </cell>
        </row>
        <row r="139">
          <cell r="D139" t="str">
            <v>MG</v>
          </cell>
          <cell r="E139" t="str">
            <v>Sudeste</v>
          </cell>
          <cell r="F139" t="str">
            <v>n</v>
          </cell>
          <cell r="G139">
            <v>13915</v>
          </cell>
          <cell r="H139">
            <v>13915</v>
          </cell>
          <cell r="I139">
            <v>0.66800000000000004</v>
          </cell>
          <cell r="J139">
            <v>66581717.039999999</v>
          </cell>
          <cell r="K139">
            <v>4784.8880373697448</v>
          </cell>
          <cell r="L139">
            <v>4784.8880373697448</v>
          </cell>
          <cell r="M139">
            <v>0.52222222222222225</v>
          </cell>
          <cell r="N139">
            <v>0.16</v>
          </cell>
          <cell r="O139">
            <v>0</v>
          </cell>
        </row>
        <row r="140">
          <cell r="D140" t="str">
            <v>PE</v>
          </cell>
          <cell r="E140" t="str">
            <v>Nordeste</v>
          </cell>
          <cell r="F140" t="str">
            <v>n</v>
          </cell>
          <cell r="G140">
            <v>20674</v>
          </cell>
          <cell r="H140">
            <v>20674</v>
          </cell>
          <cell r="I140">
            <v>0.59799999999999998</v>
          </cell>
          <cell r="J140">
            <v>79899691.260000005</v>
          </cell>
          <cell r="K140">
            <v>3864.7427329012289</v>
          </cell>
          <cell r="L140">
            <v>3864.7427329012289</v>
          </cell>
          <cell r="M140">
            <v>0.42777777777777776</v>
          </cell>
          <cell r="N140">
            <v>0.1</v>
          </cell>
          <cell r="O140">
            <v>0</v>
          </cell>
        </row>
        <row r="141">
          <cell r="D141" t="str">
            <v>SP</v>
          </cell>
          <cell r="E141" t="str">
            <v>Sudeste</v>
          </cell>
          <cell r="F141" t="str">
            <v>n</v>
          </cell>
          <cell r="G141">
            <v>16818</v>
          </cell>
          <cell r="H141">
            <v>16818</v>
          </cell>
          <cell r="I141">
            <v>0.73</v>
          </cell>
          <cell r="J141">
            <v>107633106.22</v>
          </cell>
          <cell r="K141">
            <v>6399.8755036270659</v>
          </cell>
          <cell r="L141">
            <v>6399.8755036270659</v>
          </cell>
          <cell r="M141">
            <v>0.28333333333333333</v>
          </cell>
          <cell r="N141">
            <v>0.1</v>
          </cell>
          <cell r="O141">
            <v>11</v>
          </cell>
        </row>
        <row r="142">
          <cell r="D142" t="str">
            <v>RR</v>
          </cell>
          <cell r="E142" t="str">
            <v>Norte</v>
          </cell>
          <cell r="F142" t="str">
            <v>n</v>
          </cell>
          <cell r="G142">
            <v>21096</v>
          </cell>
          <cell r="H142">
            <v>21096</v>
          </cell>
          <cell r="I142">
            <v>0.54200000000000004</v>
          </cell>
          <cell r="J142">
            <v>74888933.510000005</v>
          </cell>
          <cell r="K142">
            <v>3549.9115239855901</v>
          </cell>
          <cell r="L142">
            <v>3549.9115239855901</v>
          </cell>
          <cell r="M142">
            <v>8.3333333333333329E-2</v>
          </cell>
          <cell r="N142">
            <v>0.1</v>
          </cell>
          <cell r="O142">
            <v>1</v>
          </cell>
        </row>
        <row r="143">
          <cell r="D143" t="str">
            <v>SP</v>
          </cell>
          <cell r="E143" t="str">
            <v>Sudeste</v>
          </cell>
          <cell r="F143" t="str">
            <v>n</v>
          </cell>
          <cell r="G143">
            <v>3841</v>
          </cell>
          <cell r="H143">
            <v>3841</v>
          </cell>
          <cell r="I143">
            <v>0.7</v>
          </cell>
          <cell r="J143">
            <v>37647220.25</v>
          </cell>
          <cell r="K143">
            <v>9801.411155948972</v>
          </cell>
          <cell r="L143">
            <v>9801.411155948972</v>
          </cell>
          <cell r="M143">
            <v>0.47777777777777775</v>
          </cell>
          <cell r="N143">
            <v>0.1</v>
          </cell>
          <cell r="O143">
            <v>0</v>
          </cell>
        </row>
        <row r="144">
          <cell r="D144" t="str">
            <v>RS</v>
          </cell>
          <cell r="E144" t="str">
            <v>Sul</v>
          </cell>
          <cell r="F144" t="str">
            <v>n</v>
          </cell>
          <cell r="G144">
            <v>1800</v>
          </cell>
          <cell r="H144">
            <v>1800</v>
          </cell>
          <cell r="I144">
            <v>0.747</v>
          </cell>
          <cell r="J144">
            <v>27938760.739999998</v>
          </cell>
          <cell r="K144">
            <v>15521.533744444443</v>
          </cell>
          <cell r="L144">
            <v>12739.39</v>
          </cell>
          <cell r="M144">
            <v>0.25</v>
          </cell>
          <cell r="N144">
            <v>0.16</v>
          </cell>
          <cell r="O144">
            <v>0</v>
          </cell>
        </row>
        <row r="145">
          <cell r="D145" t="str">
            <v>MA</v>
          </cell>
          <cell r="E145" t="str">
            <v>Nordeste</v>
          </cell>
          <cell r="F145" t="str">
            <v>n</v>
          </cell>
          <cell r="G145">
            <v>24048</v>
          </cell>
          <cell r="H145">
            <v>24048</v>
          </cell>
          <cell r="I145">
            <v>0.55400000000000005</v>
          </cell>
          <cell r="J145">
            <v>102203895.34</v>
          </cell>
          <cell r="K145">
            <v>4249.9956478709246</v>
          </cell>
          <cell r="L145">
            <v>4249.9956478709246</v>
          </cell>
          <cell r="M145">
            <v>0.27777777777777779</v>
          </cell>
          <cell r="N145">
            <v>0.1</v>
          </cell>
          <cell r="O145">
            <v>0</v>
          </cell>
        </row>
        <row r="146">
          <cell r="D146" t="str">
            <v>MA</v>
          </cell>
          <cell r="E146" t="str">
            <v>Nordeste</v>
          </cell>
          <cell r="F146" t="str">
            <v>n</v>
          </cell>
          <cell r="G146">
            <v>25710</v>
          </cell>
          <cell r="H146">
            <v>25710</v>
          </cell>
          <cell r="I146">
            <v>0.55800000000000005</v>
          </cell>
          <cell r="J146">
            <v>160774415.75</v>
          </cell>
          <cell r="K146">
            <v>6253.3806203811746</v>
          </cell>
          <cell r="L146">
            <v>6253.3806203811746</v>
          </cell>
          <cell r="M146">
            <v>0.58888888888888891</v>
          </cell>
          <cell r="N146">
            <v>0.1</v>
          </cell>
          <cell r="O146">
            <v>0</v>
          </cell>
        </row>
        <row r="147">
          <cell r="D147" t="str">
            <v>RO</v>
          </cell>
          <cell r="E147" t="str">
            <v>Norte</v>
          </cell>
          <cell r="F147" t="str">
            <v>n</v>
          </cell>
          <cell r="G147">
            <v>11479</v>
          </cell>
          <cell r="H147">
            <v>11479</v>
          </cell>
          <cell r="I147">
            <v>0.59199999999999997</v>
          </cell>
          <cell r="J147">
            <v>72751714.790000007</v>
          </cell>
          <cell r="K147">
            <v>6337.8094598832658</v>
          </cell>
          <cell r="L147">
            <v>6337.8094598832658</v>
          </cell>
          <cell r="M147">
            <v>0.2944444444444444</v>
          </cell>
          <cell r="N147">
            <v>0.1</v>
          </cell>
          <cell r="O147">
            <v>1</v>
          </cell>
        </row>
        <row r="148">
          <cell r="D148" t="str">
            <v>MT</v>
          </cell>
          <cell r="E148" t="str">
            <v>Centro-Oeste</v>
          </cell>
          <cell r="F148" t="str">
            <v>n</v>
          </cell>
          <cell r="G148">
            <v>17193</v>
          </cell>
          <cell r="H148">
            <v>17193</v>
          </cell>
          <cell r="I148">
            <v>0.70399999999999996</v>
          </cell>
          <cell r="J148">
            <v>143370430.84999999</v>
          </cell>
          <cell r="K148">
            <v>8338.8838975164308</v>
          </cell>
          <cell r="L148">
            <v>8338.8838975164308</v>
          </cell>
          <cell r="M148">
            <v>0.7055555555555556</v>
          </cell>
          <cell r="N148">
            <v>0.3</v>
          </cell>
          <cell r="O148">
            <v>2</v>
          </cell>
        </row>
        <row r="149">
          <cell r="D149" t="str">
            <v>SC</v>
          </cell>
          <cell r="E149" t="str">
            <v>Sul</v>
          </cell>
          <cell r="F149" t="str">
            <v>n</v>
          </cell>
          <cell r="G149">
            <v>1856</v>
          </cell>
          <cell r="H149">
            <v>1856</v>
          </cell>
          <cell r="I149">
            <v>0.755</v>
          </cell>
          <cell r="J149">
            <v>33130026.559999999</v>
          </cell>
          <cell r="K149">
            <v>17850.229827586205</v>
          </cell>
          <cell r="L149">
            <v>12739.39</v>
          </cell>
          <cell r="M149">
            <v>0.36666666666666664</v>
          </cell>
          <cell r="N149">
            <v>0.1</v>
          </cell>
          <cell r="O149">
            <v>0</v>
          </cell>
        </row>
        <row r="150">
          <cell r="D150" t="str">
            <v>MT</v>
          </cell>
          <cell r="E150" t="str">
            <v>Centro-Oeste</v>
          </cell>
          <cell r="F150" t="str">
            <v>n</v>
          </cell>
          <cell r="G150">
            <v>5715</v>
          </cell>
          <cell r="H150">
            <v>5715</v>
          </cell>
          <cell r="I150">
            <v>0.65100000000000002</v>
          </cell>
          <cell r="J150">
            <v>62278330.420000002</v>
          </cell>
          <cell r="K150">
            <v>10897.345655293089</v>
          </cell>
          <cell r="L150">
            <v>10897.345655293089</v>
          </cell>
          <cell r="M150">
            <v>0.3</v>
          </cell>
          <cell r="N150">
            <v>0.1</v>
          </cell>
          <cell r="O150">
            <v>3</v>
          </cell>
        </row>
        <row r="151">
          <cell r="D151" t="str">
            <v>MG</v>
          </cell>
          <cell r="E151" t="str">
            <v>Sudeste</v>
          </cell>
          <cell r="F151" t="str">
            <v>n</v>
          </cell>
          <cell r="G151">
            <v>5795</v>
          </cell>
          <cell r="H151">
            <v>5795</v>
          </cell>
          <cell r="I151">
            <v>0.66100000000000003</v>
          </cell>
          <cell r="J151">
            <v>34571058.369999997</v>
          </cell>
          <cell r="K151">
            <v>5965.6701242450381</v>
          </cell>
          <cell r="L151">
            <v>5965.6701242450381</v>
          </cell>
          <cell r="M151">
            <v>0.33888888888888891</v>
          </cell>
          <cell r="N151">
            <v>0.1</v>
          </cell>
          <cell r="O151">
            <v>0</v>
          </cell>
        </row>
        <row r="152">
          <cell r="D152" t="str">
            <v>RN</v>
          </cell>
          <cell r="E152" t="str">
            <v>Nordeste</v>
          </cell>
          <cell r="F152" t="str">
            <v>n</v>
          </cell>
          <cell r="G152">
            <v>12484</v>
          </cell>
          <cell r="H152">
            <v>12484</v>
          </cell>
          <cell r="I152">
            <v>0.67200000000000004</v>
          </cell>
          <cell r="J152">
            <v>128359611.16</v>
          </cell>
          <cell r="K152">
            <v>10281.929762896507</v>
          </cell>
          <cell r="L152">
            <v>10281.929762896507</v>
          </cell>
          <cell r="M152">
            <v>0.31111111111111117</v>
          </cell>
          <cell r="N152">
            <v>0.1</v>
          </cell>
          <cell r="O152">
            <v>2</v>
          </cell>
        </row>
        <row r="153">
          <cell r="D153" t="str">
            <v>RS</v>
          </cell>
          <cell r="E153" t="str">
            <v>Sul</v>
          </cell>
          <cell r="F153" t="str">
            <v>n</v>
          </cell>
          <cell r="G153">
            <v>3072</v>
          </cell>
          <cell r="H153">
            <v>3072</v>
          </cell>
          <cell r="I153">
            <v>0.73399999999999999</v>
          </cell>
          <cell r="J153">
            <v>38364779.579999998</v>
          </cell>
          <cell r="K153">
            <v>12488.535019531249</v>
          </cell>
          <cell r="L153">
            <v>12488.535019531249</v>
          </cell>
          <cell r="M153">
            <v>0.10555555555555558</v>
          </cell>
          <cell r="N153">
            <v>0.1</v>
          </cell>
          <cell r="O153">
            <v>0</v>
          </cell>
        </row>
        <row r="154">
          <cell r="D154" t="str">
            <v>MT</v>
          </cell>
          <cell r="E154" t="str">
            <v>Centro-Oeste</v>
          </cell>
          <cell r="F154" t="str">
            <v>n</v>
          </cell>
          <cell r="G154">
            <v>13052</v>
          </cell>
          <cell r="H154">
            <v>13052</v>
          </cell>
          <cell r="I154">
            <v>0.70099999999999996</v>
          </cell>
          <cell r="J154">
            <v>95553037.049999997</v>
          </cell>
          <cell r="K154">
            <v>7320.9498199509653</v>
          </cell>
          <cell r="L154">
            <v>7320.9498199509653</v>
          </cell>
          <cell r="M154">
            <v>0</v>
          </cell>
          <cell r="N154">
            <v>0.1</v>
          </cell>
          <cell r="O154">
            <v>5</v>
          </cell>
        </row>
        <row r="155">
          <cell r="D155" t="str">
            <v>GO</v>
          </cell>
          <cell r="E155" t="str">
            <v>Centro-Oeste</v>
          </cell>
          <cell r="F155" t="str">
            <v>n</v>
          </cell>
          <cell r="G155">
            <v>6072</v>
          </cell>
          <cell r="H155">
            <v>6072</v>
          </cell>
          <cell r="I155">
            <v>0.71899999999999997</v>
          </cell>
          <cell r="J155">
            <v>163955028.71000001</v>
          </cell>
          <cell r="K155">
            <v>27001.816322463768</v>
          </cell>
          <cell r="L155">
            <v>12739.39</v>
          </cell>
          <cell r="M155">
            <v>0.65</v>
          </cell>
          <cell r="N155">
            <v>0.1</v>
          </cell>
          <cell r="O155">
            <v>0</v>
          </cell>
        </row>
        <row r="156">
          <cell r="D156" t="str">
            <v>MG</v>
          </cell>
          <cell r="E156" t="str">
            <v>Sudeste</v>
          </cell>
          <cell r="F156" t="str">
            <v>n</v>
          </cell>
          <cell r="G156">
            <v>8397</v>
          </cell>
          <cell r="H156">
            <v>8397</v>
          </cell>
          <cell r="I156">
            <v>0.66</v>
          </cell>
          <cell r="J156">
            <v>38293311.549999997</v>
          </cell>
          <cell r="K156">
            <v>4560.3562641419549</v>
          </cell>
          <cell r="L156">
            <v>4560.3562641419549</v>
          </cell>
          <cell r="M156">
            <v>0.11111111111111112</v>
          </cell>
          <cell r="N156">
            <v>0.1</v>
          </cell>
          <cell r="O156">
            <v>0</v>
          </cell>
        </row>
        <row r="157">
          <cell r="D157" t="str">
            <v>PI</v>
          </cell>
          <cell r="E157" t="str">
            <v>Nordeste</v>
          </cell>
          <cell r="F157" t="str">
            <v>n</v>
          </cell>
          <cell r="G157">
            <v>13479</v>
          </cell>
          <cell r="H157">
            <v>13479</v>
          </cell>
          <cell r="I157">
            <v>0.58499999999999996</v>
          </cell>
          <cell r="J157">
            <v>54644182.210000001</v>
          </cell>
          <cell r="K157">
            <v>4054.0234594554495</v>
          </cell>
          <cell r="L157">
            <v>4054.0234594554495</v>
          </cell>
          <cell r="M157">
            <v>0.16666666666666666</v>
          </cell>
          <cell r="N157">
            <v>0.1</v>
          </cell>
          <cell r="O157">
            <v>0</v>
          </cell>
        </row>
        <row r="158">
          <cell r="D158" t="str">
            <v>MT</v>
          </cell>
          <cell r="E158" t="str">
            <v>Centro-Oeste</v>
          </cell>
          <cell r="F158" t="str">
            <v>n</v>
          </cell>
          <cell r="G158">
            <v>8009</v>
          </cell>
          <cell r="H158">
            <v>8009</v>
          </cell>
          <cell r="I158">
            <v>0.63800000000000001</v>
          </cell>
          <cell r="J158">
            <v>48806929.280000001</v>
          </cell>
          <cell r="K158">
            <v>6094.0103983019108</v>
          </cell>
          <cell r="L158">
            <v>6094.0103983019108</v>
          </cell>
          <cell r="M158">
            <v>0.37777777777777777</v>
          </cell>
          <cell r="N158">
            <v>0.2</v>
          </cell>
          <cell r="O158">
            <v>0</v>
          </cell>
        </row>
        <row r="159">
          <cell r="D159" t="str">
            <v>RO</v>
          </cell>
          <cell r="E159" t="str">
            <v>Norte</v>
          </cell>
          <cell r="F159" t="str">
            <v>n</v>
          </cell>
          <cell r="G159">
            <v>16320</v>
          </cell>
          <cell r="H159">
            <v>16320</v>
          </cell>
          <cell r="I159">
            <v>0.625</v>
          </cell>
          <cell r="J159">
            <v>88153000.030000001</v>
          </cell>
          <cell r="K159">
            <v>5401.5318645833331</v>
          </cell>
          <cell r="L159">
            <v>5401.5318645833331</v>
          </cell>
          <cell r="M159">
            <v>0.35</v>
          </cell>
          <cell r="N159">
            <v>0.2</v>
          </cell>
          <cell r="O159">
            <v>2</v>
          </cell>
        </row>
        <row r="160">
          <cell r="D160" t="str">
            <v>PR</v>
          </cell>
          <cell r="E160" t="str">
            <v>Sul</v>
          </cell>
          <cell r="F160" t="str">
            <v>n</v>
          </cell>
          <cell r="G160">
            <v>3055</v>
          </cell>
          <cell r="H160">
            <v>3055</v>
          </cell>
          <cell r="I160">
            <v>0.67800000000000005</v>
          </cell>
          <cell r="J160">
            <v>44559321.990000002</v>
          </cell>
          <cell r="K160">
            <v>14585.702779050736</v>
          </cell>
          <cell r="L160">
            <v>12739.39</v>
          </cell>
          <cell r="M160">
            <v>0.61111111111111116</v>
          </cell>
          <cell r="N160">
            <v>0.1</v>
          </cell>
          <cell r="O160">
            <v>1</v>
          </cell>
        </row>
        <row r="161">
          <cell r="D161" t="str">
            <v>GO</v>
          </cell>
          <cell r="E161" t="str">
            <v>Centro-Oeste</v>
          </cell>
          <cell r="F161" t="str">
            <v>n</v>
          </cell>
          <cell r="G161">
            <v>10306</v>
          </cell>
          <cell r="H161">
            <v>10306</v>
          </cell>
          <cell r="I161">
            <v>0.71299999999999997</v>
          </cell>
          <cell r="J161">
            <v>62228499.869999997</v>
          </cell>
          <cell r="K161">
            <v>6038.0845982922565</v>
          </cell>
          <cell r="L161">
            <v>6038.0845982922565</v>
          </cell>
          <cell r="M161">
            <v>0.3888888888888889</v>
          </cell>
          <cell r="N161">
            <v>0.1</v>
          </cell>
          <cell r="O161">
            <v>16</v>
          </cell>
        </row>
        <row r="162">
          <cell r="D162" t="str">
            <v>PR</v>
          </cell>
          <cell r="E162" t="str">
            <v>Sul</v>
          </cell>
          <cell r="F162" t="str">
            <v>n</v>
          </cell>
          <cell r="G162">
            <v>13909</v>
          </cell>
          <cell r="H162">
            <v>13909</v>
          </cell>
          <cell r="I162">
            <v>0.69599999999999995</v>
          </cell>
          <cell r="J162">
            <v>81477036.680000007</v>
          </cell>
          <cell r="K162">
            <v>5857.8644532317212</v>
          </cell>
          <cell r="L162">
            <v>5857.8644532317212</v>
          </cell>
          <cell r="M162">
            <v>0.40555555555555556</v>
          </cell>
          <cell r="N162">
            <v>0.1</v>
          </cell>
          <cell r="O162">
            <v>0</v>
          </cell>
        </row>
        <row r="163">
          <cell r="D163" t="str">
            <v>MA</v>
          </cell>
          <cell r="E163" t="str">
            <v>Nordeste</v>
          </cell>
          <cell r="F163" t="str">
            <v>n</v>
          </cell>
          <cell r="G163">
            <v>11109</v>
          </cell>
          <cell r="H163">
            <v>11109</v>
          </cell>
          <cell r="I163">
            <v>0.63300000000000001</v>
          </cell>
          <cell r="J163">
            <v>62899537.549999997</v>
          </cell>
          <cell r="K163">
            <v>5662.0341659915384</v>
          </cell>
          <cell r="L163">
            <v>5662.0341659915384</v>
          </cell>
          <cell r="M163">
            <v>0.56111111111111112</v>
          </cell>
          <cell r="N163">
            <v>0.16</v>
          </cell>
          <cell r="O163">
            <v>0</v>
          </cell>
        </row>
        <row r="164">
          <cell r="D164" t="str">
            <v>PR</v>
          </cell>
          <cell r="E164" t="str">
            <v>Sul</v>
          </cell>
          <cell r="F164" t="str">
            <v>n</v>
          </cell>
          <cell r="G164">
            <v>9727</v>
          </cell>
          <cell r="H164">
            <v>9727</v>
          </cell>
          <cell r="I164">
            <v>0.67600000000000005</v>
          </cell>
          <cell r="J164">
            <v>58206166.549999997</v>
          </cell>
          <cell r="K164">
            <v>5983.9792896062499</v>
          </cell>
          <cell r="L164">
            <v>5983.9792896062499</v>
          </cell>
          <cell r="M164">
            <v>0.62777777777777788</v>
          </cell>
          <cell r="N164">
            <v>0.1</v>
          </cell>
          <cell r="O164">
            <v>6</v>
          </cell>
        </row>
        <row r="165">
          <cell r="D165" t="str">
            <v>MG</v>
          </cell>
          <cell r="E165" t="str">
            <v>Sudeste</v>
          </cell>
          <cell r="F165" t="str">
            <v>n</v>
          </cell>
          <cell r="G165">
            <v>10891</v>
          </cell>
          <cell r="H165">
            <v>10891</v>
          </cell>
          <cell r="I165">
            <v>0.62</v>
          </cell>
          <cell r="J165">
            <v>45645413.079999998</v>
          </cell>
          <cell r="K165">
            <v>4191.1131282710494</v>
          </cell>
          <cell r="L165">
            <v>4191.1131282710494</v>
          </cell>
          <cell r="M165">
            <v>0.40555555555555561</v>
          </cell>
          <cell r="N165">
            <v>0.26</v>
          </cell>
          <cell r="O165">
            <v>1</v>
          </cell>
        </row>
        <row r="166">
          <cell r="D166" t="str">
            <v>ES</v>
          </cell>
          <cell r="E166" t="str">
            <v>Sudeste</v>
          </cell>
          <cell r="F166" t="str">
            <v>n</v>
          </cell>
          <cell r="G166">
            <v>7434</v>
          </cell>
          <cell r="H166">
            <v>7434</v>
          </cell>
          <cell r="I166">
            <v>0.66400000000000003</v>
          </cell>
          <cell r="J166">
            <v>43709418.409999996</v>
          </cell>
          <cell r="K166">
            <v>5879.6634934086624</v>
          </cell>
          <cell r="L166">
            <v>5879.6634934086624</v>
          </cell>
          <cell r="M166">
            <v>5.0000000000000024E-2</v>
          </cell>
          <cell r="N166">
            <v>0.16</v>
          </cell>
          <cell r="O166">
            <v>0</v>
          </cell>
        </row>
        <row r="167">
          <cell r="D167" t="str">
            <v>CE</v>
          </cell>
          <cell r="E167" t="str">
            <v>Nordeste</v>
          </cell>
          <cell r="F167" t="str">
            <v>n</v>
          </cell>
          <cell r="G167">
            <v>14155</v>
          </cell>
          <cell r="H167">
            <v>14155</v>
          </cell>
          <cell r="I167">
            <v>0.60099999999999998</v>
          </cell>
          <cell r="J167">
            <v>86509713.219999999</v>
          </cell>
          <cell r="K167">
            <v>6111.6010752384318</v>
          </cell>
          <cell r="L167">
            <v>6111.6010752384318</v>
          </cell>
          <cell r="M167">
            <v>0.39444444444444449</v>
          </cell>
          <cell r="N167">
            <v>0.1</v>
          </cell>
          <cell r="O167">
            <v>0</v>
          </cell>
        </row>
        <row r="168">
          <cell r="D168" t="str">
            <v>MT</v>
          </cell>
          <cell r="E168" t="str">
            <v>Centro-Oeste</v>
          </cell>
          <cell r="F168" t="str">
            <v>n</v>
          </cell>
          <cell r="G168">
            <v>10904</v>
          </cell>
          <cell r="H168">
            <v>10904</v>
          </cell>
          <cell r="I168">
            <v>0.70499999999999996</v>
          </cell>
          <cell r="J168">
            <v>96055187.870000005</v>
          </cell>
          <cell r="K168">
            <v>8809.1698340058701</v>
          </cell>
          <cell r="L168">
            <v>8809.1698340058701</v>
          </cell>
          <cell r="M168">
            <v>0.6</v>
          </cell>
          <cell r="N168">
            <v>0.16</v>
          </cell>
          <cell r="O168">
            <v>0</v>
          </cell>
        </row>
        <row r="169">
          <cell r="D169" t="str">
            <v>PR</v>
          </cell>
          <cell r="E169" t="str">
            <v>Sul</v>
          </cell>
          <cell r="F169" t="str">
            <v>n</v>
          </cell>
          <cell r="G169">
            <v>18742</v>
          </cell>
          <cell r="H169">
            <v>18742</v>
          </cell>
          <cell r="I169">
            <v>0.72099999999999997</v>
          </cell>
          <cell r="J169">
            <v>98808119.799999997</v>
          </cell>
          <cell r="K169">
            <v>5272.0157827339663</v>
          </cell>
          <cell r="L169">
            <v>5272.0157827339663</v>
          </cell>
          <cell r="M169">
            <v>0.13333333333333333</v>
          </cell>
          <cell r="N169">
            <v>0.16</v>
          </cell>
          <cell r="O169">
            <v>2</v>
          </cell>
        </row>
        <row r="170">
          <cell r="D170" t="str">
            <v>PI</v>
          </cell>
          <cell r="E170" t="str">
            <v>Nordeste</v>
          </cell>
          <cell r="F170" t="str">
            <v>n</v>
          </cell>
          <cell r="G170">
            <v>47453</v>
          </cell>
          <cell r="H170">
            <v>47453</v>
          </cell>
          <cell r="I170">
            <v>0.61399999999999999</v>
          </cell>
          <cell r="J170">
            <v>193531235.66</v>
          </cell>
          <cell r="K170">
            <v>4078.3772503319074</v>
          </cell>
          <cell r="L170">
            <v>4078.3772503319074</v>
          </cell>
          <cell r="M170">
            <v>0.91666666666666674</v>
          </cell>
          <cell r="N170">
            <v>0.1</v>
          </cell>
          <cell r="O170">
            <v>4</v>
          </cell>
        </row>
        <row r="171">
          <cell r="D171" t="str">
            <v>SP</v>
          </cell>
          <cell r="E171" t="str">
            <v>Sudeste</v>
          </cell>
          <cell r="F171" t="str">
            <v>n</v>
          </cell>
          <cell r="G171">
            <v>17301</v>
          </cell>
          <cell r="H171">
            <v>17301</v>
          </cell>
          <cell r="I171">
            <v>0.76600000000000001</v>
          </cell>
          <cell r="J171">
            <v>165282627.72999999</v>
          </cell>
          <cell r="K171">
            <v>9553.3569001791802</v>
          </cell>
          <cell r="L171">
            <v>9553.3569001791802</v>
          </cell>
          <cell r="M171">
            <v>0.29444444444444445</v>
          </cell>
          <cell r="N171">
            <v>0.2</v>
          </cell>
          <cell r="O171">
            <v>12</v>
          </cell>
        </row>
        <row r="172">
          <cell r="D172" t="str">
            <v>AM</v>
          </cell>
          <cell r="E172" t="str">
            <v>Norte</v>
          </cell>
          <cell r="F172" t="str">
            <v>n</v>
          </cell>
          <cell r="G172">
            <v>15866</v>
          </cell>
          <cell r="H172">
            <v>15866</v>
          </cell>
          <cell r="I172">
            <v>0.52700000000000002</v>
          </cell>
          <cell r="J172">
            <v>115589261.95999999</v>
          </cell>
          <cell r="K172">
            <v>7285.3436253624095</v>
          </cell>
          <cell r="L172">
            <v>7285.3436253624095</v>
          </cell>
          <cell r="M172">
            <v>0.4</v>
          </cell>
          <cell r="N172">
            <v>0.2</v>
          </cell>
          <cell r="O172">
            <v>0</v>
          </cell>
        </row>
        <row r="173">
          <cell r="D173" t="str">
            <v>MG</v>
          </cell>
          <cell r="E173" t="str">
            <v>Sudeste</v>
          </cell>
          <cell r="F173" t="str">
            <v>n</v>
          </cell>
          <cell r="G173">
            <v>3975</v>
          </cell>
          <cell r="H173">
            <v>3975</v>
          </cell>
          <cell r="I173">
            <v>0.59199999999999997</v>
          </cell>
          <cell r="J173">
            <v>30333397.399999999</v>
          </cell>
          <cell r="K173">
            <v>7631.0433710691823</v>
          </cell>
          <cell r="L173">
            <v>7631.0433710691823</v>
          </cell>
          <cell r="M173">
            <v>0.52777777777777779</v>
          </cell>
          <cell r="N173">
            <v>0.1</v>
          </cell>
          <cell r="O173">
            <v>2</v>
          </cell>
        </row>
        <row r="174">
          <cell r="D174" t="str">
            <v>SP</v>
          </cell>
          <cell r="E174" t="str">
            <v>Sudeste</v>
          </cell>
          <cell r="F174" t="str">
            <v>n</v>
          </cell>
          <cell r="G174">
            <v>3915</v>
          </cell>
          <cell r="H174">
            <v>3915</v>
          </cell>
          <cell r="I174">
            <v>0.72799999999999998</v>
          </cell>
          <cell r="J174">
            <v>37094716.270000003</v>
          </cell>
          <cell r="K174">
            <v>9475.0233128991076</v>
          </cell>
          <cell r="L174">
            <v>9475.0233128991076</v>
          </cell>
          <cell r="M174">
            <v>0.13333333333333333</v>
          </cell>
          <cell r="N174">
            <v>0.1</v>
          </cell>
          <cell r="O174">
            <v>0</v>
          </cell>
        </row>
        <row r="175">
          <cell r="D175" t="str">
            <v>SP</v>
          </cell>
          <cell r="E175" t="str">
            <v>Sudeste</v>
          </cell>
          <cell r="F175" t="str">
            <v>n</v>
          </cell>
          <cell r="G175">
            <v>27255</v>
          </cell>
          <cell r="H175">
            <v>27255</v>
          </cell>
          <cell r="I175">
            <v>0.75800000000000001</v>
          </cell>
          <cell r="J175">
            <v>114364740.48999999</v>
          </cell>
          <cell r="K175">
            <v>4196.1012838011375</v>
          </cell>
          <cell r="L175">
            <v>4196.1012838011375</v>
          </cell>
          <cell r="M175">
            <v>0.53333333333333344</v>
          </cell>
          <cell r="N175">
            <v>0.16</v>
          </cell>
          <cell r="O175">
            <v>3</v>
          </cell>
        </row>
        <row r="176">
          <cell r="D176" t="str">
            <v>SP</v>
          </cell>
          <cell r="E176" t="str">
            <v>Sudeste</v>
          </cell>
          <cell r="F176" t="str">
            <v>n</v>
          </cell>
          <cell r="G176">
            <v>4808</v>
          </cell>
          <cell r="H176">
            <v>4808</v>
          </cell>
          <cell r="I176">
            <v>0.68799999999999994</v>
          </cell>
          <cell r="J176">
            <v>28710891.390000001</v>
          </cell>
          <cell r="K176">
            <v>5971.4832341930114</v>
          </cell>
          <cell r="L176">
            <v>5971.4832341930114</v>
          </cell>
          <cell r="M176">
            <v>0.26666666666666666</v>
          </cell>
          <cell r="N176">
            <v>0.1</v>
          </cell>
          <cell r="O176">
            <v>0</v>
          </cell>
        </row>
        <row r="177">
          <cell r="D177" t="str">
            <v>SP</v>
          </cell>
          <cell r="E177" t="str">
            <v>Sudeste</v>
          </cell>
          <cell r="F177" t="str">
            <v>n</v>
          </cell>
          <cell r="G177">
            <v>2885</v>
          </cell>
          <cell r="H177">
            <v>2885</v>
          </cell>
          <cell r="I177">
            <v>0.72199999999999998</v>
          </cell>
          <cell r="J177">
            <v>28156579.48</v>
          </cell>
          <cell r="K177">
            <v>9759.6462668977474</v>
          </cell>
          <cell r="L177">
            <v>9759.6462668977474</v>
          </cell>
          <cell r="M177">
            <v>0.18333333333333329</v>
          </cell>
          <cell r="N177">
            <v>0.2</v>
          </cell>
          <cell r="O177">
            <v>2</v>
          </cell>
        </row>
        <row r="178">
          <cell r="D178" t="str">
            <v>MG</v>
          </cell>
          <cell r="E178" t="str">
            <v>Sudeste</v>
          </cell>
          <cell r="F178" t="str">
            <v>n</v>
          </cell>
          <cell r="G178">
            <v>15059</v>
          </cell>
          <cell r="H178">
            <v>15059</v>
          </cell>
          <cell r="I178">
            <v>0.67600000000000005</v>
          </cell>
          <cell r="J178">
            <v>65513499.75</v>
          </cell>
          <cell r="K178">
            <v>4350.4548608805362</v>
          </cell>
          <cell r="L178">
            <v>4350.4548608805362</v>
          </cell>
          <cell r="M178">
            <v>0.28888888888888886</v>
          </cell>
          <cell r="N178">
            <v>0.16</v>
          </cell>
          <cell r="O178">
            <v>0</v>
          </cell>
        </row>
        <row r="179">
          <cell r="D179" t="str">
            <v>TO</v>
          </cell>
          <cell r="E179" t="str">
            <v>Norte</v>
          </cell>
          <cell r="F179" t="str">
            <v>n</v>
          </cell>
          <cell r="G179">
            <v>8802</v>
          </cell>
          <cell r="H179">
            <v>8802</v>
          </cell>
          <cell r="I179">
            <v>0.70799999999999996</v>
          </cell>
          <cell r="J179">
            <v>55250039.479999997</v>
          </cell>
          <cell r="K179">
            <v>6276.9869893206087</v>
          </cell>
          <cell r="L179">
            <v>6276.9869893206087</v>
          </cell>
          <cell r="M179">
            <v>0.2944444444444444</v>
          </cell>
          <cell r="N179">
            <v>0.16</v>
          </cell>
          <cell r="O179">
            <v>1</v>
          </cell>
        </row>
        <row r="180">
          <cell r="D180" t="str">
            <v>RS</v>
          </cell>
          <cell r="E180" t="str">
            <v>Sul</v>
          </cell>
          <cell r="F180" t="str">
            <v>n</v>
          </cell>
          <cell r="G180">
            <v>187315</v>
          </cell>
          <cell r="H180">
            <v>187315</v>
          </cell>
          <cell r="I180">
            <v>0.69899999999999995</v>
          </cell>
          <cell r="J180">
            <v>720523075.53999996</v>
          </cell>
          <cell r="K180">
            <v>3846.5850334463335</v>
          </cell>
          <cell r="L180">
            <v>3846.5850334463335</v>
          </cell>
          <cell r="M180">
            <v>1.0055555555555555</v>
          </cell>
          <cell r="N180">
            <v>0.26</v>
          </cell>
          <cell r="O180">
            <v>276</v>
          </cell>
        </row>
        <row r="181">
          <cell r="D181" t="str">
            <v>MG</v>
          </cell>
          <cell r="E181" t="str">
            <v>Sudeste</v>
          </cell>
          <cell r="F181" t="str">
            <v>n</v>
          </cell>
          <cell r="G181">
            <v>4159</v>
          </cell>
          <cell r="H181">
            <v>4159</v>
          </cell>
          <cell r="I181">
            <v>0.57199999999999995</v>
          </cell>
          <cell r="J181">
            <v>119918446.59999999</v>
          </cell>
          <cell r="K181">
            <v>28833.480788651115</v>
          </cell>
          <cell r="L181">
            <v>12739.39</v>
          </cell>
          <cell r="M181">
            <v>0.16111111111111112</v>
          </cell>
          <cell r="N181">
            <v>0.1</v>
          </cell>
          <cell r="O181">
            <v>0</v>
          </cell>
        </row>
        <row r="182">
          <cell r="D182" t="str">
            <v>PI</v>
          </cell>
          <cell r="E182" t="str">
            <v>Nordeste</v>
          </cell>
          <cell r="F182" t="str">
            <v>n</v>
          </cell>
          <cell r="G182">
            <v>5322</v>
          </cell>
          <cell r="H182">
            <v>5322</v>
          </cell>
          <cell r="I182">
            <v>0.57799999999999996</v>
          </cell>
          <cell r="J182">
            <v>33318496.329999998</v>
          </cell>
          <cell r="K182">
            <v>6260.5216704246523</v>
          </cell>
          <cell r="L182">
            <v>6260.5216704246523</v>
          </cell>
          <cell r="M182">
            <v>0.25000000000000006</v>
          </cell>
          <cell r="N182">
            <v>0.1</v>
          </cell>
          <cell r="O182">
            <v>0</v>
          </cell>
        </row>
        <row r="183">
          <cell r="D183" t="str">
            <v>GO</v>
          </cell>
          <cell r="E183" t="str">
            <v>Centro-Oeste</v>
          </cell>
          <cell r="F183" t="str">
            <v>n</v>
          </cell>
          <cell r="G183">
            <v>8446</v>
          </cell>
          <cell r="H183">
            <v>8446</v>
          </cell>
          <cell r="I183">
            <v>0.66</v>
          </cell>
          <cell r="K183">
            <v>5485</v>
          </cell>
          <cell r="L183">
            <v>5485</v>
          </cell>
          <cell r="M183">
            <v>0.20555555555555555</v>
          </cell>
          <cell r="N183">
            <v>0.16</v>
          </cell>
          <cell r="O183">
            <v>3</v>
          </cell>
        </row>
        <row r="184">
          <cell r="D184" t="str">
            <v>PR</v>
          </cell>
          <cell r="E184" t="str">
            <v>Sul</v>
          </cell>
          <cell r="F184" t="str">
            <v>n</v>
          </cell>
          <cell r="G184">
            <v>10326</v>
          </cell>
          <cell r="H184">
            <v>10326</v>
          </cell>
          <cell r="I184">
            <v>0.70799999999999996</v>
          </cell>
          <cell r="J184">
            <v>75924222.150000006</v>
          </cell>
          <cell r="K184">
            <v>7352.7234311446837</v>
          </cell>
          <cell r="L184">
            <v>7352.7234311446837</v>
          </cell>
          <cell r="M184">
            <v>0.5</v>
          </cell>
          <cell r="N184">
            <v>0.16</v>
          </cell>
          <cell r="O184">
            <v>0</v>
          </cell>
        </row>
        <row r="185">
          <cell r="D185" t="str">
            <v>RO</v>
          </cell>
          <cell r="E185" t="str">
            <v>Norte</v>
          </cell>
          <cell r="F185" t="str">
            <v>n</v>
          </cell>
          <cell r="G185">
            <v>13117</v>
          </cell>
          <cell r="H185">
            <v>13117</v>
          </cell>
          <cell r="I185">
            <v>0.64300000000000002</v>
          </cell>
          <cell r="J185">
            <v>78536331.379999995</v>
          </cell>
          <cell r="K185">
            <v>5987.3699306243798</v>
          </cell>
          <cell r="L185">
            <v>5987.3699306243798</v>
          </cell>
          <cell r="M185">
            <v>0.51666666666666672</v>
          </cell>
          <cell r="N185">
            <v>0.26</v>
          </cell>
          <cell r="O185">
            <v>0</v>
          </cell>
        </row>
        <row r="186">
          <cell r="D186" t="str">
            <v>RR</v>
          </cell>
          <cell r="E186" t="str">
            <v>Norte</v>
          </cell>
          <cell r="F186" t="str">
            <v>n</v>
          </cell>
          <cell r="G186">
            <v>13927</v>
          </cell>
          <cell r="H186">
            <v>13927</v>
          </cell>
          <cell r="I186">
            <v>0.48399999999999999</v>
          </cell>
          <cell r="J186">
            <v>45806333.5</v>
          </cell>
          <cell r="K186">
            <v>3289.0309111797228</v>
          </cell>
          <cell r="L186">
            <v>3289.0309111797228</v>
          </cell>
          <cell r="M186">
            <v>0.63888888888888895</v>
          </cell>
          <cell r="N186">
            <v>0.1</v>
          </cell>
          <cell r="O186">
            <v>0</v>
          </cell>
        </row>
        <row r="187">
          <cell r="D187" t="str">
            <v>MS</v>
          </cell>
          <cell r="E187" t="str">
            <v>Centro-Oeste</v>
          </cell>
          <cell r="F187" t="str">
            <v>n</v>
          </cell>
          <cell r="G187">
            <v>39325</v>
          </cell>
          <cell r="H187">
            <v>39325</v>
          </cell>
          <cell r="I187">
            <v>0.67300000000000004</v>
          </cell>
          <cell r="J187">
            <v>258982933.5</v>
          </cell>
          <cell r="K187">
            <v>6585.7071455816913</v>
          </cell>
          <cell r="L187">
            <v>6585.7071455816913</v>
          </cell>
          <cell r="M187">
            <v>0.32222222222222224</v>
          </cell>
          <cell r="N187">
            <v>0.1</v>
          </cell>
          <cell r="O187">
            <v>3</v>
          </cell>
        </row>
        <row r="188">
          <cell r="D188" t="str">
            <v>AP</v>
          </cell>
          <cell r="E188" t="str">
            <v>Norte</v>
          </cell>
          <cell r="F188" t="str">
            <v>n</v>
          </cell>
          <cell r="G188">
            <v>7943</v>
          </cell>
          <cell r="H188">
            <v>7943</v>
          </cell>
          <cell r="I188">
            <v>0.64200000000000002</v>
          </cell>
          <cell r="K188">
            <v>5485</v>
          </cell>
          <cell r="L188">
            <v>5485</v>
          </cell>
          <cell r="M188">
            <v>0.3666666666666667</v>
          </cell>
          <cell r="N188">
            <v>0.45999999999999996</v>
          </cell>
          <cell r="O188">
            <v>0</v>
          </cell>
        </row>
        <row r="189">
          <cell r="D189" t="str">
            <v>MA</v>
          </cell>
          <cell r="E189" t="str">
            <v>Nordeste</v>
          </cell>
          <cell r="F189" t="str">
            <v>n</v>
          </cell>
          <cell r="G189">
            <v>7170</v>
          </cell>
          <cell r="H189">
            <v>7170</v>
          </cell>
          <cell r="I189">
            <v>0.52</v>
          </cell>
          <cell r="J189">
            <v>49085625.659999996</v>
          </cell>
          <cell r="K189">
            <v>6845.9728953974891</v>
          </cell>
          <cell r="L189">
            <v>6845.9728953974891</v>
          </cell>
          <cell r="M189">
            <v>0</v>
          </cell>
          <cell r="N189">
            <v>0.26</v>
          </cell>
          <cell r="O189">
            <v>1</v>
          </cell>
        </row>
        <row r="190">
          <cell r="D190" t="str">
            <v>PR</v>
          </cell>
          <cell r="E190" t="str">
            <v>Sul</v>
          </cell>
          <cell r="F190" t="str">
            <v>n</v>
          </cell>
          <cell r="G190">
            <v>4762</v>
          </cell>
          <cell r="H190">
            <v>4762</v>
          </cell>
          <cell r="I190">
            <v>0.66900000000000004</v>
          </cell>
          <cell r="J190">
            <v>45803150.810000002</v>
          </cell>
          <cell r="K190">
            <v>9618.4693007139867</v>
          </cell>
          <cell r="L190">
            <v>9618.4693007139867</v>
          </cell>
          <cell r="M190">
            <v>0.3833333333333333</v>
          </cell>
          <cell r="N190">
            <v>0.1</v>
          </cell>
          <cell r="O190">
            <v>0</v>
          </cell>
        </row>
        <row r="191">
          <cell r="D191" t="str">
            <v>PE</v>
          </cell>
          <cell r="E191" t="str">
            <v>Nordeste</v>
          </cell>
          <cell r="F191" t="str">
            <v>n</v>
          </cell>
          <cell r="G191">
            <v>18205</v>
          </cell>
          <cell r="H191">
            <v>18205</v>
          </cell>
          <cell r="I191">
            <v>0.57999999999999996</v>
          </cell>
          <cell r="J191">
            <v>84862949.599999994</v>
          </cell>
          <cell r="K191">
            <v>4661.5187915407851</v>
          </cell>
          <cell r="L191">
            <v>4661.5187915407851</v>
          </cell>
          <cell r="M191">
            <v>0.76666666666666661</v>
          </cell>
          <cell r="N191">
            <v>0.1</v>
          </cell>
          <cell r="O191">
            <v>1</v>
          </cell>
        </row>
        <row r="192">
          <cell r="D192" t="str">
            <v>RS</v>
          </cell>
          <cell r="E192" t="str">
            <v>Sul</v>
          </cell>
          <cell r="F192" t="str">
            <v>n</v>
          </cell>
          <cell r="G192">
            <v>5310</v>
          </cell>
          <cell r="H192">
            <v>5310</v>
          </cell>
          <cell r="I192">
            <v>0.624</v>
          </cell>
          <cell r="J192">
            <v>33556322.950000003</v>
          </cell>
          <cell r="K192">
            <v>6319.4581826742005</v>
          </cell>
          <cell r="L192">
            <v>6319.4581826742005</v>
          </cell>
          <cell r="M192">
            <v>0.41666666666666669</v>
          </cell>
          <cell r="N192">
            <v>0.1</v>
          </cell>
          <cell r="O192">
            <v>0</v>
          </cell>
        </row>
        <row r="193">
          <cell r="D193" t="str">
            <v>GO</v>
          </cell>
          <cell r="E193" t="str">
            <v>Centro-Oeste</v>
          </cell>
          <cell r="F193" t="str">
            <v>n</v>
          </cell>
          <cell r="G193">
            <v>3268</v>
          </cell>
          <cell r="H193">
            <v>3268</v>
          </cell>
          <cell r="I193">
            <v>0.60899999999999999</v>
          </cell>
          <cell r="J193">
            <v>31445682.219999999</v>
          </cell>
          <cell r="K193">
            <v>9622.3017809057528</v>
          </cell>
          <cell r="L193">
            <v>9622.3017809057528</v>
          </cell>
          <cell r="M193">
            <v>0.4</v>
          </cell>
          <cell r="N193">
            <v>0.1</v>
          </cell>
          <cell r="O193">
            <v>0</v>
          </cell>
        </row>
        <row r="194">
          <cell r="D194" t="str">
            <v>PI</v>
          </cell>
          <cell r="E194" t="str">
            <v>Nordeste</v>
          </cell>
          <cell r="F194" t="str">
            <v>n</v>
          </cell>
          <cell r="G194">
            <v>17234</v>
          </cell>
          <cell r="H194">
            <v>17234</v>
          </cell>
          <cell r="I194">
            <v>0.59799999999999998</v>
          </cell>
          <cell r="J194">
            <v>85280165.040000007</v>
          </cell>
          <cell r="K194">
            <v>4948.3674735987006</v>
          </cell>
          <cell r="L194">
            <v>4948.3674735987006</v>
          </cell>
          <cell r="M194">
            <v>0.31111111111111112</v>
          </cell>
          <cell r="N194">
            <v>0.1</v>
          </cell>
          <cell r="O194">
            <v>0</v>
          </cell>
        </row>
        <row r="195">
          <cell r="D195" t="str">
            <v>MA</v>
          </cell>
          <cell r="E195" t="str">
            <v>Nordeste</v>
          </cell>
          <cell r="F195" t="str">
            <v>n</v>
          </cell>
          <cell r="G195">
            <v>37085</v>
          </cell>
          <cell r="H195">
            <v>37085</v>
          </cell>
          <cell r="I195">
            <v>0.55500000000000005</v>
          </cell>
          <cell r="J195">
            <v>158210390.97999999</v>
          </cell>
          <cell r="K195">
            <v>4266.155884589456</v>
          </cell>
          <cell r="L195">
            <v>4266.155884589456</v>
          </cell>
          <cell r="M195">
            <v>0.66666666666666674</v>
          </cell>
          <cell r="N195">
            <v>0.1</v>
          </cell>
          <cell r="O195">
            <v>3</v>
          </cell>
        </row>
        <row r="196">
          <cell r="D196" t="str">
            <v>BA</v>
          </cell>
          <cell r="E196" t="str">
            <v>Nordeste</v>
          </cell>
          <cell r="F196" t="str">
            <v>n</v>
          </cell>
          <cell r="G196">
            <v>36521</v>
          </cell>
          <cell r="H196">
            <v>36521</v>
          </cell>
          <cell r="I196">
            <v>0.625</v>
          </cell>
          <cell r="J196">
            <v>160088349.03999999</v>
          </cell>
          <cell r="K196">
            <v>4383.4601746940116</v>
          </cell>
          <cell r="L196">
            <v>4383.4601746940116</v>
          </cell>
          <cell r="M196">
            <v>0.66666666666666674</v>
          </cell>
          <cell r="N196">
            <v>0.1</v>
          </cell>
          <cell r="O196">
            <v>2</v>
          </cell>
        </row>
        <row r="197">
          <cell r="D197" t="str">
            <v>AM</v>
          </cell>
          <cell r="E197" t="str">
            <v>Norte</v>
          </cell>
          <cell r="F197" t="str">
            <v>n</v>
          </cell>
          <cell r="G197">
            <v>10819</v>
          </cell>
          <cell r="H197">
            <v>10819</v>
          </cell>
          <cell r="I197">
            <v>0.56000000000000005</v>
          </cell>
          <cell r="J197">
            <v>64837855.079999998</v>
          </cell>
          <cell r="K197">
            <v>5992.9619262408723</v>
          </cell>
          <cell r="L197">
            <v>5992.9619262408723</v>
          </cell>
          <cell r="M197">
            <v>0.51111111111111107</v>
          </cell>
          <cell r="N197">
            <v>0.16</v>
          </cell>
          <cell r="O197">
            <v>0</v>
          </cell>
        </row>
        <row r="198">
          <cell r="D198" t="str">
            <v>BA</v>
          </cell>
          <cell r="E198" t="str">
            <v>Nordeste</v>
          </cell>
          <cell r="F198" t="str">
            <v>n</v>
          </cell>
          <cell r="G198">
            <v>24138</v>
          </cell>
          <cell r="H198">
            <v>24138</v>
          </cell>
          <cell r="I198">
            <v>0.66600000000000004</v>
          </cell>
          <cell r="J198">
            <v>102053609.22</v>
          </cell>
          <cell r="K198">
            <v>4227.92315933383</v>
          </cell>
          <cell r="L198">
            <v>4227.92315933383</v>
          </cell>
          <cell r="M198">
            <v>0.18333333333333335</v>
          </cell>
          <cell r="N198">
            <v>0.26</v>
          </cell>
          <cell r="O198">
            <v>1</v>
          </cell>
        </row>
        <row r="199">
          <cell r="D199" t="str">
            <v>BA</v>
          </cell>
          <cell r="E199" t="str">
            <v>Nordeste</v>
          </cell>
          <cell r="F199" t="str">
            <v>n</v>
          </cell>
          <cell r="G199">
            <v>15137</v>
          </cell>
          <cell r="H199">
            <v>15137</v>
          </cell>
          <cell r="I199">
            <v>0.56100000000000005</v>
          </cell>
          <cell r="J199">
            <v>78237282.010000005</v>
          </cell>
          <cell r="K199">
            <v>5168.6121430930834</v>
          </cell>
          <cell r="L199">
            <v>5168.6121430930834</v>
          </cell>
          <cell r="M199">
            <v>0.32222222222222224</v>
          </cell>
          <cell r="N199">
            <v>0.16</v>
          </cell>
          <cell r="O199">
            <v>3</v>
          </cell>
        </row>
        <row r="200">
          <cell r="D200" t="str">
            <v>SP</v>
          </cell>
          <cell r="E200" t="str">
            <v>Sudeste</v>
          </cell>
          <cell r="F200" t="str">
            <v>n</v>
          </cell>
          <cell r="G200">
            <v>237240</v>
          </cell>
          <cell r="H200">
            <v>200000</v>
          </cell>
          <cell r="I200">
            <v>0.81100000000000005</v>
          </cell>
          <cell r="J200">
            <v>1279292443.1199999</v>
          </cell>
          <cell r="K200">
            <v>5392.3977538357776</v>
          </cell>
          <cell r="L200">
            <v>5392.3977538357776</v>
          </cell>
          <cell r="M200">
            <v>0.82222222222222219</v>
          </cell>
          <cell r="N200">
            <v>0.2</v>
          </cell>
          <cell r="O200">
            <v>204</v>
          </cell>
        </row>
        <row r="201">
          <cell r="D201" t="str">
            <v>GO</v>
          </cell>
          <cell r="E201" t="str">
            <v>Centro-Oeste</v>
          </cell>
          <cell r="F201" t="str">
            <v>n</v>
          </cell>
          <cell r="G201">
            <v>5259</v>
          </cell>
          <cell r="H201">
            <v>5259</v>
          </cell>
          <cell r="I201">
            <v>0.7</v>
          </cell>
          <cell r="J201">
            <v>28821263.469999999</v>
          </cell>
          <cell r="K201">
            <v>5480.3695512454833</v>
          </cell>
          <cell r="L201">
            <v>5480.3695512454833</v>
          </cell>
          <cell r="M201">
            <v>0.20555555555555557</v>
          </cell>
          <cell r="N201">
            <v>0.1</v>
          </cell>
          <cell r="O201">
            <v>0</v>
          </cell>
        </row>
        <row r="202">
          <cell r="D202" t="str">
            <v>SP</v>
          </cell>
          <cell r="E202" t="str">
            <v>Sudeste</v>
          </cell>
          <cell r="F202" t="str">
            <v>n</v>
          </cell>
          <cell r="G202">
            <v>33019</v>
          </cell>
          <cell r="H202">
            <v>33019</v>
          </cell>
          <cell r="I202">
            <v>0.751</v>
          </cell>
          <cell r="J202">
            <v>170818808.78</v>
          </cell>
          <cell r="K202">
            <v>5173.348943941367</v>
          </cell>
          <cell r="L202">
            <v>5173.348943941367</v>
          </cell>
          <cell r="M202">
            <v>0.45</v>
          </cell>
          <cell r="N202">
            <v>0.1</v>
          </cell>
          <cell r="O202">
            <v>31</v>
          </cell>
        </row>
        <row r="203">
          <cell r="D203" t="str">
            <v>SP</v>
          </cell>
          <cell r="E203" t="str">
            <v>Sudeste</v>
          </cell>
          <cell r="F203" t="str">
            <v>n</v>
          </cell>
          <cell r="G203">
            <v>5870</v>
          </cell>
          <cell r="H203">
            <v>5870</v>
          </cell>
          <cell r="I203">
            <v>0.745</v>
          </cell>
          <cell r="J203">
            <v>42416995.229999997</v>
          </cell>
          <cell r="K203">
            <v>7226.0639233390111</v>
          </cell>
          <cell r="L203">
            <v>7226.0639233390111</v>
          </cell>
          <cell r="M203">
            <v>1.1499999999999999</v>
          </cell>
          <cell r="N203">
            <v>0.16</v>
          </cell>
          <cell r="O203">
            <v>1</v>
          </cell>
        </row>
        <row r="204">
          <cell r="D204" t="str">
            <v>RS</v>
          </cell>
          <cell r="E204" t="str">
            <v>Sul</v>
          </cell>
          <cell r="F204" t="str">
            <v>n</v>
          </cell>
          <cell r="G204">
            <v>7650</v>
          </cell>
          <cell r="H204">
            <v>7650</v>
          </cell>
          <cell r="I204">
            <v>0.68200000000000005</v>
          </cell>
          <cell r="J204">
            <v>52160529.140000001</v>
          </cell>
          <cell r="K204">
            <v>6818.369822222222</v>
          </cell>
          <cell r="L204">
            <v>6818.369822222222</v>
          </cell>
          <cell r="M204">
            <v>0.31666666666666665</v>
          </cell>
          <cell r="N204">
            <v>0.1</v>
          </cell>
          <cell r="O204">
            <v>0</v>
          </cell>
        </row>
        <row r="205">
          <cell r="D205" t="str">
            <v>CE</v>
          </cell>
          <cell r="E205" t="str">
            <v>Nordeste</v>
          </cell>
          <cell r="F205" t="str">
            <v>n</v>
          </cell>
          <cell r="G205">
            <v>42156</v>
          </cell>
          <cell r="H205">
            <v>42156</v>
          </cell>
          <cell r="I205">
            <v>0.60599999999999998</v>
          </cell>
          <cell r="J205">
            <v>207904718.33000001</v>
          </cell>
          <cell r="K205">
            <v>4931.7942482683366</v>
          </cell>
          <cell r="L205">
            <v>4931.7942482683366</v>
          </cell>
          <cell r="M205">
            <v>0.47777777777777775</v>
          </cell>
          <cell r="N205">
            <v>0.26</v>
          </cell>
          <cell r="O205">
            <v>6</v>
          </cell>
        </row>
        <row r="206">
          <cell r="D206" t="str">
            <v>GO</v>
          </cell>
          <cell r="E206" t="str">
            <v>Centro-Oeste</v>
          </cell>
          <cell r="F206" t="str">
            <v>n</v>
          </cell>
          <cell r="G206">
            <v>3007</v>
          </cell>
          <cell r="H206">
            <v>3007</v>
          </cell>
          <cell r="I206">
            <v>0.68100000000000005</v>
          </cell>
          <cell r="J206">
            <v>22557581.350000001</v>
          </cell>
          <cell r="K206">
            <v>7501.6898403724645</v>
          </cell>
          <cell r="L206">
            <v>7501.6898403724645</v>
          </cell>
          <cell r="M206">
            <v>0.24444444444444441</v>
          </cell>
          <cell r="N206">
            <v>0.16</v>
          </cell>
          <cell r="O206">
            <v>0</v>
          </cell>
        </row>
        <row r="207">
          <cell r="D207" t="str">
            <v>PB</v>
          </cell>
          <cell r="E207" t="str">
            <v>Nordeste</v>
          </cell>
          <cell r="F207" t="str">
            <v>n</v>
          </cell>
          <cell r="G207">
            <v>2234</v>
          </cell>
          <cell r="H207">
            <v>2234</v>
          </cell>
          <cell r="I207">
            <v>0.60599999999999998</v>
          </cell>
          <cell r="J207">
            <v>25168605.010000002</v>
          </cell>
          <cell r="K207">
            <v>11266.16159803044</v>
          </cell>
          <cell r="L207">
            <v>11266.16159803044</v>
          </cell>
          <cell r="M207">
            <v>0.38333333333333336</v>
          </cell>
          <cell r="N207">
            <v>0.16</v>
          </cell>
          <cell r="O207">
            <v>0</v>
          </cell>
        </row>
        <row r="208">
          <cell r="D208" t="str">
            <v>SP</v>
          </cell>
          <cell r="E208" t="str">
            <v>Sudeste</v>
          </cell>
          <cell r="F208" t="str">
            <v>n</v>
          </cell>
          <cell r="G208">
            <v>68008</v>
          </cell>
          <cell r="H208">
            <v>68008</v>
          </cell>
          <cell r="I208">
            <v>0.78500000000000003</v>
          </cell>
          <cell r="J208">
            <v>467882361.89999998</v>
          </cell>
          <cell r="K208">
            <v>6879.8135792847897</v>
          </cell>
          <cell r="L208">
            <v>6879.8135792847897</v>
          </cell>
          <cell r="M208">
            <v>1.7</v>
          </cell>
          <cell r="N208">
            <v>0.16</v>
          </cell>
          <cell r="O208">
            <v>113</v>
          </cell>
        </row>
        <row r="209">
          <cell r="D209" t="str">
            <v>SE</v>
          </cell>
          <cell r="E209" t="str">
            <v>Nordeste</v>
          </cell>
          <cell r="F209" t="str">
            <v>n</v>
          </cell>
          <cell r="G209">
            <v>2170</v>
          </cell>
          <cell r="H209">
            <v>2170</v>
          </cell>
          <cell r="I209">
            <v>0.61099999999999999</v>
          </cell>
          <cell r="J209">
            <v>27211504.91</v>
          </cell>
          <cell r="K209">
            <v>12539.864013824885</v>
          </cell>
          <cell r="L209">
            <v>12539.864013824885</v>
          </cell>
          <cell r="M209">
            <v>0.23333333333333339</v>
          </cell>
          <cell r="N209">
            <v>0.1</v>
          </cell>
          <cell r="O209">
            <v>0</v>
          </cell>
        </row>
        <row r="210">
          <cell r="D210" t="str">
            <v>MG</v>
          </cell>
          <cell r="E210" t="str">
            <v>Sudeste</v>
          </cell>
          <cell r="F210" t="str">
            <v>n</v>
          </cell>
          <cell r="G210">
            <v>4541</v>
          </cell>
          <cell r="H210">
            <v>4541</v>
          </cell>
          <cell r="I210">
            <v>0.64100000000000001</v>
          </cell>
          <cell r="J210">
            <v>28917578.399999999</v>
          </cell>
          <cell r="K210">
            <v>6368.1079938339572</v>
          </cell>
          <cell r="L210">
            <v>6368.1079938339572</v>
          </cell>
          <cell r="M210">
            <v>0.31111111111111112</v>
          </cell>
          <cell r="N210">
            <v>0.1</v>
          </cell>
          <cell r="O210">
            <v>2</v>
          </cell>
        </row>
        <row r="211">
          <cell r="D211" t="str">
            <v>PR</v>
          </cell>
          <cell r="E211" t="str">
            <v>Sul</v>
          </cell>
          <cell r="F211" t="str">
            <v>n</v>
          </cell>
          <cell r="G211">
            <v>19620</v>
          </cell>
          <cell r="H211">
            <v>19620</v>
          </cell>
          <cell r="I211">
            <v>0.70899999999999996</v>
          </cell>
          <cell r="J211">
            <v>111100048.68000001</v>
          </cell>
          <cell r="K211">
            <v>5662.5916758409794</v>
          </cell>
          <cell r="L211">
            <v>5662.5916758409794</v>
          </cell>
          <cell r="M211">
            <v>0.71111111111111103</v>
          </cell>
          <cell r="N211">
            <v>0.1</v>
          </cell>
          <cell r="O211">
            <v>0</v>
          </cell>
        </row>
        <row r="212">
          <cell r="D212" t="str">
            <v>AL</v>
          </cell>
          <cell r="E212" t="str">
            <v>Nordeste</v>
          </cell>
          <cell r="F212" t="str">
            <v>n</v>
          </cell>
          <cell r="G212">
            <v>13966</v>
          </cell>
          <cell r="H212">
            <v>13966</v>
          </cell>
          <cell r="I212">
            <v>0.56799999999999995</v>
          </cell>
          <cell r="J212">
            <v>83140133.799999997</v>
          </cell>
          <cell r="K212">
            <v>5953.0383645997417</v>
          </cell>
          <cell r="L212">
            <v>5953.0383645997417</v>
          </cell>
          <cell r="M212">
            <v>0.87777777777777788</v>
          </cell>
          <cell r="N212">
            <v>0.16</v>
          </cell>
          <cell r="O212">
            <v>0</v>
          </cell>
        </row>
        <row r="213">
          <cell r="D213" t="str">
            <v>BA</v>
          </cell>
          <cell r="E213" t="str">
            <v>Nordeste</v>
          </cell>
          <cell r="F213" t="str">
            <v>n</v>
          </cell>
          <cell r="G213">
            <v>25438</v>
          </cell>
          <cell r="H213">
            <v>25438</v>
          </cell>
          <cell r="I213">
            <v>0.54</v>
          </cell>
          <cell r="J213">
            <v>86087043.400000006</v>
          </cell>
          <cell r="K213">
            <v>3384.1907146788271</v>
          </cell>
          <cell r="L213">
            <v>3384.1907146788271</v>
          </cell>
          <cell r="M213">
            <v>0.33333333333333337</v>
          </cell>
          <cell r="N213">
            <v>0.16</v>
          </cell>
          <cell r="O213">
            <v>4</v>
          </cell>
        </row>
        <row r="214">
          <cell r="D214" t="str">
            <v>PR</v>
          </cell>
          <cell r="E214" t="str">
            <v>Sul</v>
          </cell>
          <cell r="F214" t="str">
            <v>n</v>
          </cell>
          <cell r="G214">
            <v>2918</v>
          </cell>
          <cell r="H214">
            <v>2918</v>
          </cell>
          <cell r="I214">
            <v>0.69499999999999995</v>
          </cell>
          <cell r="J214">
            <v>31273854.440000001</v>
          </cell>
          <cell r="K214">
            <v>10717.56492117889</v>
          </cell>
          <cell r="L214">
            <v>10717.56492117889</v>
          </cell>
          <cell r="M214">
            <v>0.37222222222222229</v>
          </cell>
          <cell r="N214">
            <v>0.2</v>
          </cell>
          <cell r="O214">
            <v>0</v>
          </cell>
        </row>
        <row r="215">
          <cell r="D215" t="str">
            <v>PA</v>
          </cell>
          <cell r="E215" t="str">
            <v>Norte</v>
          </cell>
          <cell r="F215" t="str">
            <v>n</v>
          </cell>
          <cell r="G215">
            <v>28011</v>
          </cell>
          <cell r="H215">
            <v>28011</v>
          </cell>
          <cell r="I215">
            <v>0.48399999999999999</v>
          </cell>
          <cell r="J215">
            <v>153163458.74000001</v>
          </cell>
          <cell r="K215">
            <v>5467.975393238371</v>
          </cell>
          <cell r="L215">
            <v>5467.975393238371</v>
          </cell>
          <cell r="M215">
            <v>0.3666666666666667</v>
          </cell>
          <cell r="N215">
            <v>0.1</v>
          </cell>
          <cell r="O215">
            <v>0</v>
          </cell>
        </row>
        <row r="216">
          <cell r="D216" t="str">
            <v>MA</v>
          </cell>
          <cell r="E216" t="str">
            <v>Nordeste</v>
          </cell>
          <cell r="F216" t="str">
            <v>n</v>
          </cell>
          <cell r="G216">
            <v>25322</v>
          </cell>
          <cell r="H216">
            <v>25322</v>
          </cell>
          <cell r="I216">
            <v>0.58099999999999996</v>
          </cell>
          <cell r="J216">
            <v>136724114.18000001</v>
          </cell>
          <cell r="K216">
            <v>5399.4200371218703</v>
          </cell>
          <cell r="L216">
            <v>5399.4200371218703</v>
          </cell>
          <cell r="M216">
            <v>0.59444444444444444</v>
          </cell>
          <cell r="N216">
            <v>0.1</v>
          </cell>
          <cell r="O216">
            <v>0</v>
          </cell>
        </row>
        <row r="217">
          <cell r="D217" t="str">
            <v>SP</v>
          </cell>
          <cell r="E217" t="str">
            <v>Sudeste</v>
          </cell>
          <cell r="F217" t="str">
            <v>n</v>
          </cell>
          <cell r="G217">
            <v>4589</v>
          </cell>
          <cell r="H217">
            <v>4589</v>
          </cell>
          <cell r="I217">
            <v>0.754</v>
          </cell>
          <cell r="J217">
            <v>49602664.270000003</v>
          </cell>
          <cell r="K217">
            <v>10809.035578557421</v>
          </cell>
          <cell r="L217">
            <v>10809.035578557421</v>
          </cell>
          <cell r="M217">
            <v>-3.3333333333333326E-2</v>
          </cell>
          <cell r="N217">
            <v>0.16</v>
          </cell>
          <cell r="O217">
            <v>3</v>
          </cell>
        </row>
        <row r="218">
          <cell r="D218" t="str">
            <v>AM</v>
          </cell>
          <cell r="E218" t="str">
            <v>Norte</v>
          </cell>
          <cell r="F218" t="str">
            <v>n</v>
          </cell>
          <cell r="G218">
            <v>9962</v>
          </cell>
          <cell r="H218">
            <v>9962</v>
          </cell>
          <cell r="I218">
            <v>0.59399999999999997</v>
          </cell>
          <cell r="J218">
            <v>69176699.280000001</v>
          </cell>
          <cell r="K218">
            <v>6944.0573459144753</v>
          </cell>
          <cell r="L218">
            <v>6944.0573459144753</v>
          </cell>
          <cell r="M218">
            <v>0.4</v>
          </cell>
          <cell r="N218">
            <v>0.1</v>
          </cell>
          <cell r="O218">
            <v>0</v>
          </cell>
        </row>
        <row r="219">
          <cell r="D219" t="str">
            <v>TO</v>
          </cell>
          <cell r="E219" t="str">
            <v>Norte</v>
          </cell>
          <cell r="F219" t="str">
            <v>n</v>
          </cell>
          <cell r="G219">
            <v>10325</v>
          </cell>
          <cell r="H219">
            <v>10325</v>
          </cell>
          <cell r="I219">
            <v>0.67100000000000004</v>
          </cell>
          <cell r="J219">
            <v>46152660.479999997</v>
          </cell>
          <cell r="K219">
            <v>4469.9913297820822</v>
          </cell>
          <cell r="L219">
            <v>4469.9913297820822</v>
          </cell>
          <cell r="M219">
            <v>0.31111111111111112</v>
          </cell>
          <cell r="N219">
            <v>0.1</v>
          </cell>
          <cell r="O219">
            <v>0</v>
          </cell>
        </row>
        <row r="220">
          <cell r="D220" t="str">
            <v>PA</v>
          </cell>
          <cell r="E220" t="str">
            <v>Norte</v>
          </cell>
          <cell r="F220" t="str">
            <v>n</v>
          </cell>
          <cell r="G220">
            <v>478778</v>
          </cell>
          <cell r="H220">
            <v>200000</v>
          </cell>
          <cell r="I220">
            <v>0.71799999999999997</v>
          </cell>
          <cell r="J220">
            <v>1303449869.6900001</v>
          </cell>
          <cell r="K220">
            <v>2722.4514695537391</v>
          </cell>
          <cell r="L220">
            <v>2722.4514695537391</v>
          </cell>
          <cell r="M220">
            <v>0.59444444444444444</v>
          </cell>
          <cell r="N220">
            <v>0.16</v>
          </cell>
          <cell r="O220">
            <v>108</v>
          </cell>
        </row>
        <row r="221">
          <cell r="D221" t="str">
            <v>GO</v>
          </cell>
          <cell r="E221" t="str">
            <v>Centro-Oeste</v>
          </cell>
          <cell r="F221" t="str">
            <v>n</v>
          </cell>
          <cell r="G221">
            <v>398869</v>
          </cell>
          <cell r="H221">
            <v>200000</v>
          </cell>
          <cell r="I221">
            <v>0.73699999999999999</v>
          </cell>
          <cell r="J221">
            <v>1812920759.97</v>
          </cell>
          <cell r="K221">
            <v>4545.1533209399577</v>
          </cell>
          <cell r="L221">
            <v>4545.1533209399577</v>
          </cell>
          <cell r="M221">
            <v>1.288888888888889</v>
          </cell>
          <cell r="N221">
            <v>0.3</v>
          </cell>
          <cell r="O221">
            <v>189</v>
          </cell>
        </row>
        <row r="222">
          <cell r="D222" t="str">
            <v>PA</v>
          </cell>
          <cell r="E222" t="str">
            <v>Norte</v>
          </cell>
          <cell r="F222" t="str">
            <v>n</v>
          </cell>
          <cell r="G222">
            <v>31850</v>
          </cell>
          <cell r="H222">
            <v>31850</v>
          </cell>
          <cell r="I222">
            <v>0.54800000000000004</v>
          </cell>
          <cell r="J222">
            <v>153585653.41</v>
          </cell>
          <cell r="K222">
            <v>4822.1555230769227</v>
          </cell>
          <cell r="L222">
            <v>4822.1555230769227</v>
          </cell>
          <cell r="M222">
            <v>0.19444444444444445</v>
          </cell>
          <cell r="N222">
            <v>0.2</v>
          </cell>
          <cell r="O222">
            <v>2</v>
          </cell>
        </row>
        <row r="223">
          <cell r="D223" t="str">
            <v>MA</v>
          </cell>
          <cell r="E223" t="str">
            <v>Nordeste</v>
          </cell>
          <cell r="F223" t="str">
            <v>n</v>
          </cell>
          <cell r="G223">
            <v>13793</v>
          </cell>
          <cell r="H223">
            <v>13793</v>
          </cell>
          <cell r="I223">
            <v>0.58099999999999996</v>
          </cell>
          <cell r="J223">
            <v>84922345.810000002</v>
          </cell>
          <cell r="K223">
            <v>6156.9162480968607</v>
          </cell>
          <cell r="L223">
            <v>6156.9162480968607</v>
          </cell>
          <cell r="M223">
            <v>0.6</v>
          </cell>
          <cell r="N223">
            <v>0.16</v>
          </cell>
          <cell r="O223">
            <v>0</v>
          </cell>
        </row>
        <row r="224">
          <cell r="D224" t="str">
            <v>MS</v>
          </cell>
          <cell r="E224" t="str">
            <v>Centro-Oeste</v>
          </cell>
          <cell r="F224" t="str">
            <v>n</v>
          </cell>
          <cell r="G224">
            <v>24114</v>
          </cell>
          <cell r="H224">
            <v>24114</v>
          </cell>
          <cell r="I224">
            <v>0.66300000000000003</v>
          </cell>
          <cell r="J224">
            <v>129586818.39</v>
          </cell>
          <cell r="K224">
            <v>5373.9246242846475</v>
          </cell>
          <cell r="L224">
            <v>5373.9246242846475</v>
          </cell>
          <cell r="M224">
            <v>0.52777777777777779</v>
          </cell>
          <cell r="N224">
            <v>0.2</v>
          </cell>
          <cell r="O224">
            <v>9</v>
          </cell>
        </row>
        <row r="225">
          <cell r="D225" t="str">
            <v>MS</v>
          </cell>
          <cell r="E225" t="str">
            <v>Centro-Oeste</v>
          </cell>
          <cell r="F225" t="str">
            <v>n</v>
          </cell>
          <cell r="G225">
            <v>7653</v>
          </cell>
          <cell r="H225">
            <v>7653</v>
          </cell>
          <cell r="I225">
            <v>0.67</v>
          </cell>
          <cell r="J225">
            <v>74472137.069999993</v>
          </cell>
          <cell r="K225">
            <v>9731.1037593100737</v>
          </cell>
          <cell r="L225">
            <v>9731.1037593100737</v>
          </cell>
          <cell r="M225">
            <v>2.777777777777779E-2</v>
          </cell>
          <cell r="N225">
            <v>0.1</v>
          </cell>
          <cell r="O225">
            <v>1</v>
          </cell>
        </row>
        <row r="226">
          <cell r="D226" t="str">
            <v>ES</v>
          </cell>
          <cell r="E226" t="str">
            <v>Sudeste</v>
          </cell>
          <cell r="F226" t="str">
            <v>n</v>
          </cell>
          <cell r="G226">
            <v>29984</v>
          </cell>
          <cell r="H226">
            <v>29984</v>
          </cell>
          <cell r="I226">
            <v>0.73</v>
          </cell>
          <cell r="J226">
            <v>380359204.80000001</v>
          </cell>
          <cell r="K226">
            <v>12685.405709711848</v>
          </cell>
          <cell r="L226">
            <v>12685.405709711848</v>
          </cell>
          <cell r="M226">
            <v>0.2166666666666667</v>
          </cell>
          <cell r="N226">
            <v>0.4</v>
          </cell>
          <cell r="O226">
            <v>41</v>
          </cell>
        </row>
        <row r="227">
          <cell r="D227" t="str">
            <v>SC</v>
          </cell>
          <cell r="E227" t="str">
            <v>Sul</v>
          </cell>
          <cell r="F227" t="str">
            <v>n</v>
          </cell>
          <cell r="G227">
            <v>5943</v>
          </cell>
          <cell r="H227">
            <v>5943</v>
          </cell>
          <cell r="I227">
            <v>0.69899999999999995</v>
          </cell>
          <cell r="J227">
            <v>41078766.399999999</v>
          </cell>
          <cell r="K227">
            <v>6912.1262661955243</v>
          </cell>
          <cell r="L227">
            <v>6912.1262661955243</v>
          </cell>
          <cell r="M227">
            <v>0.66666666666666663</v>
          </cell>
          <cell r="N227">
            <v>0.2</v>
          </cell>
          <cell r="O227">
            <v>0</v>
          </cell>
        </row>
        <row r="228">
          <cell r="D228" t="str">
            <v>BA</v>
          </cell>
          <cell r="E228" t="str">
            <v>Nordeste</v>
          </cell>
          <cell r="F228" t="str">
            <v>n</v>
          </cell>
          <cell r="G228">
            <v>13080</v>
          </cell>
          <cell r="H228">
            <v>13080</v>
          </cell>
          <cell r="I228">
            <v>0.55500000000000005</v>
          </cell>
          <cell r="J228">
            <v>67227032.609999999</v>
          </cell>
          <cell r="K228">
            <v>5139.6813922018346</v>
          </cell>
          <cell r="L228">
            <v>5139.6813922018346</v>
          </cell>
          <cell r="M228">
            <v>0.58888888888888891</v>
          </cell>
          <cell r="N228">
            <v>0.16</v>
          </cell>
          <cell r="O228">
            <v>1</v>
          </cell>
        </row>
        <row r="229">
          <cell r="D229" t="str">
            <v>PR</v>
          </cell>
          <cell r="E229" t="str">
            <v>Sul</v>
          </cell>
          <cell r="F229" t="str">
            <v>n</v>
          </cell>
          <cell r="G229">
            <v>19878</v>
          </cell>
          <cell r="H229">
            <v>19878</v>
          </cell>
          <cell r="I229">
            <v>0.72499999999999998</v>
          </cell>
          <cell r="J229">
            <v>129739598.84999999</v>
          </cell>
          <cell r="K229">
            <v>6526.7933821309989</v>
          </cell>
          <cell r="L229">
            <v>6526.7933821309989</v>
          </cell>
          <cell r="M229">
            <v>0.31111111111111117</v>
          </cell>
          <cell r="N229">
            <v>0.1</v>
          </cell>
          <cell r="O229">
            <v>16</v>
          </cell>
        </row>
        <row r="230">
          <cell r="D230" t="str">
            <v>BA</v>
          </cell>
          <cell r="E230" t="str">
            <v>Nordeste</v>
          </cell>
          <cell r="F230" t="str">
            <v>n</v>
          </cell>
          <cell r="G230">
            <v>15012</v>
          </cell>
          <cell r="H230">
            <v>15012</v>
          </cell>
          <cell r="I230">
            <v>0.58799999999999997</v>
          </cell>
          <cell r="J230">
            <v>105861564.26000001</v>
          </cell>
          <cell r="K230">
            <v>7051.7961803890221</v>
          </cell>
          <cell r="L230">
            <v>7051.7961803890221</v>
          </cell>
          <cell r="M230">
            <v>0.4</v>
          </cell>
          <cell r="N230">
            <v>0.16</v>
          </cell>
          <cell r="O230">
            <v>1</v>
          </cell>
        </row>
        <row r="231">
          <cell r="D231" t="str">
            <v>MG</v>
          </cell>
          <cell r="E231" t="str">
            <v>Sudeste</v>
          </cell>
          <cell r="F231" t="str">
            <v>n</v>
          </cell>
          <cell r="G231">
            <v>40553</v>
          </cell>
          <cell r="H231">
            <v>40553</v>
          </cell>
          <cell r="I231">
            <v>0.73399999999999999</v>
          </cell>
          <cell r="J231">
            <v>179180542.81</v>
          </cell>
          <cell r="K231">
            <v>4418.4287921978648</v>
          </cell>
          <cell r="L231">
            <v>4418.4287921978648</v>
          </cell>
          <cell r="M231">
            <v>0.57222222222222219</v>
          </cell>
          <cell r="N231">
            <v>0.1</v>
          </cell>
          <cell r="O231">
            <v>94</v>
          </cell>
        </row>
        <row r="232">
          <cell r="D232" t="str">
            <v>SP</v>
          </cell>
          <cell r="E232" t="str">
            <v>Sudeste</v>
          </cell>
          <cell r="F232" t="str">
            <v>n</v>
          </cell>
          <cell r="G232">
            <v>59783</v>
          </cell>
          <cell r="H232">
            <v>59783</v>
          </cell>
          <cell r="I232">
            <v>0.77900000000000003</v>
          </cell>
          <cell r="J232">
            <v>283663848.76999998</v>
          </cell>
          <cell r="K232">
            <v>4744.8915037719753</v>
          </cell>
          <cell r="L232">
            <v>4744.8915037719753</v>
          </cell>
          <cell r="M232">
            <v>0.88333333333333319</v>
          </cell>
          <cell r="N232">
            <v>0.16</v>
          </cell>
          <cell r="O232">
            <v>83</v>
          </cell>
        </row>
        <row r="233">
          <cell r="D233" t="str">
            <v>RS</v>
          </cell>
          <cell r="E233" t="str">
            <v>Sul</v>
          </cell>
          <cell r="F233" t="str">
            <v>n</v>
          </cell>
          <cell r="G233">
            <v>1135</v>
          </cell>
          <cell r="H233">
            <v>1135</v>
          </cell>
          <cell r="I233">
            <v>0.72</v>
          </cell>
          <cell r="J233">
            <v>26886429.879999999</v>
          </cell>
          <cell r="K233">
            <v>23688.484475770925</v>
          </cell>
          <cell r="L233">
            <v>12739.39</v>
          </cell>
          <cell r="M233">
            <v>0.71666666666666656</v>
          </cell>
          <cell r="N233">
            <v>0.2</v>
          </cell>
          <cell r="O233">
            <v>0</v>
          </cell>
        </row>
        <row r="234">
          <cell r="D234" t="str">
            <v>MG</v>
          </cell>
          <cell r="E234" t="str">
            <v>Sudeste</v>
          </cell>
          <cell r="F234" t="str">
            <v>n</v>
          </cell>
          <cell r="G234">
            <v>11927</v>
          </cell>
          <cell r="H234">
            <v>11927</v>
          </cell>
          <cell r="I234">
            <v>0.7</v>
          </cell>
          <cell r="J234">
            <v>68142387.439999998</v>
          </cell>
          <cell r="K234">
            <v>5713.2881227467087</v>
          </cell>
          <cell r="L234">
            <v>5713.2881227467087</v>
          </cell>
          <cell r="M234">
            <v>0.51666666666666672</v>
          </cell>
          <cell r="N234">
            <v>0.1</v>
          </cell>
          <cell r="O234">
            <v>1</v>
          </cell>
        </row>
        <row r="235">
          <cell r="D235" t="str">
            <v>SP</v>
          </cell>
          <cell r="E235" t="str">
            <v>Sudeste</v>
          </cell>
          <cell r="F235" t="str">
            <v>n</v>
          </cell>
          <cell r="G235">
            <v>24022</v>
          </cell>
          <cell r="H235">
            <v>24022</v>
          </cell>
          <cell r="I235">
            <v>0.71899999999999997</v>
          </cell>
          <cell r="J235">
            <v>148495740.12</v>
          </cell>
          <cell r="K235">
            <v>6181.6559870119063</v>
          </cell>
          <cell r="L235">
            <v>6181.6559870119063</v>
          </cell>
          <cell r="M235">
            <v>0.26666666666666672</v>
          </cell>
          <cell r="N235">
            <v>0.1</v>
          </cell>
          <cell r="O235">
            <v>5</v>
          </cell>
        </row>
        <row r="236">
          <cell r="D236" t="str">
            <v>MG</v>
          </cell>
          <cell r="E236" t="str">
            <v>Sudeste</v>
          </cell>
          <cell r="F236" t="str">
            <v>n</v>
          </cell>
          <cell r="G236">
            <v>7718</v>
          </cell>
          <cell r="H236">
            <v>7718</v>
          </cell>
          <cell r="I236">
            <v>0.59699999999999998</v>
          </cell>
          <cell r="J236">
            <v>40783966.859999999</v>
          </cell>
          <cell r="K236">
            <v>5284.2662425498829</v>
          </cell>
          <cell r="L236">
            <v>5284.2662425498829</v>
          </cell>
          <cell r="M236">
            <v>0.76666666666666661</v>
          </cell>
          <cell r="N236">
            <v>0.1</v>
          </cell>
          <cell r="O236">
            <v>0</v>
          </cell>
        </row>
        <row r="237">
          <cell r="D237" t="str">
            <v>MS</v>
          </cell>
          <cell r="E237" t="str">
            <v>Centro-Oeste</v>
          </cell>
          <cell r="F237" t="str">
            <v>n</v>
          </cell>
          <cell r="G237">
            <v>10729</v>
          </cell>
          <cell r="H237">
            <v>10729</v>
          </cell>
          <cell r="I237">
            <v>0.69699999999999995</v>
          </cell>
          <cell r="J237">
            <v>85008835.010000005</v>
          </cell>
          <cell r="K237">
            <v>7923.2766343554858</v>
          </cell>
          <cell r="L237">
            <v>7923.2766343554858</v>
          </cell>
          <cell r="M237">
            <v>0.44444444444444448</v>
          </cell>
          <cell r="N237">
            <v>0.1</v>
          </cell>
          <cell r="O237">
            <v>0</v>
          </cell>
        </row>
        <row r="238">
          <cell r="D238" t="str">
            <v>PE</v>
          </cell>
          <cell r="E238" t="str">
            <v>Nordeste</v>
          </cell>
          <cell r="F238" t="str">
            <v>n</v>
          </cell>
          <cell r="G238">
            <v>10241</v>
          </cell>
          <cell r="H238">
            <v>10241</v>
          </cell>
          <cell r="I238">
            <v>0.57199999999999995</v>
          </cell>
          <cell r="J238">
            <v>54534365.869999997</v>
          </cell>
          <cell r="K238">
            <v>5325.1016375353965</v>
          </cell>
          <cell r="L238">
            <v>5325.1016375353965</v>
          </cell>
          <cell r="M238">
            <v>0.56666666666666665</v>
          </cell>
          <cell r="N238">
            <v>0.1</v>
          </cell>
          <cell r="O238">
            <v>0</v>
          </cell>
        </row>
        <row r="239">
          <cell r="D239" t="str">
            <v>SC</v>
          </cell>
          <cell r="E239" t="str">
            <v>Sul</v>
          </cell>
          <cell r="F239" t="str">
            <v>n</v>
          </cell>
          <cell r="G239">
            <v>5358</v>
          </cell>
          <cell r="H239">
            <v>5358</v>
          </cell>
          <cell r="I239">
            <v>0.68700000000000006</v>
          </cell>
          <cell r="J239">
            <v>40583742.170000002</v>
          </cell>
          <cell r="K239">
            <v>7574.4199645390072</v>
          </cell>
          <cell r="L239">
            <v>7574.4199645390072</v>
          </cell>
          <cell r="M239">
            <v>0.6</v>
          </cell>
          <cell r="N239">
            <v>0.1</v>
          </cell>
          <cell r="O239">
            <v>0</v>
          </cell>
        </row>
        <row r="240">
          <cell r="D240" t="str">
            <v>BA</v>
          </cell>
          <cell r="E240" t="str">
            <v>Nordeste</v>
          </cell>
          <cell r="F240" t="str">
            <v>n</v>
          </cell>
          <cell r="G240">
            <v>13732</v>
          </cell>
          <cell r="H240">
            <v>13732</v>
          </cell>
          <cell r="I240">
            <v>0.625</v>
          </cell>
          <cell r="J240">
            <v>65959756.579999998</v>
          </cell>
          <cell r="K240">
            <v>4803.361242353626</v>
          </cell>
          <cell r="L240">
            <v>4803.361242353626</v>
          </cell>
          <cell r="M240">
            <v>0</v>
          </cell>
          <cell r="N240">
            <v>0.16</v>
          </cell>
          <cell r="O240">
            <v>0</v>
          </cell>
        </row>
        <row r="241">
          <cell r="D241" t="str">
            <v>PI</v>
          </cell>
          <cell r="E241" t="str">
            <v>Nordeste</v>
          </cell>
          <cell r="F241" t="str">
            <v>n</v>
          </cell>
          <cell r="G241">
            <v>6827</v>
          </cell>
          <cell r="H241">
            <v>6827</v>
          </cell>
          <cell r="I241">
            <v>0.63</v>
          </cell>
          <cell r="J241">
            <v>35447729.759999998</v>
          </cell>
          <cell r="K241">
            <v>5192.2850095210188</v>
          </cell>
          <cell r="L241">
            <v>5192.2850095210188</v>
          </cell>
          <cell r="M241">
            <v>6.1111111111111102E-2</v>
          </cell>
          <cell r="N241">
            <v>0.1</v>
          </cell>
          <cell r="O241">
            <v>0</v>
          </cell>
        </row>
        <row r="242">
          <cell r="D242" t="str">
            <v>TO</v>
          </cell>
          <cell r="E242" t="str">
            <v>Norte</v>
          </cell>
          <cell r="F242" t="str">
            <v>n</v>
          </cell>
          <cell r="G242">
            <v>2876</v>
          </cell>
          <cell r="H242">
            <v>2876</v>
          </cell>
          <cell r="I242">
            <v>0.64800000000000002</v>
          </cell>
          <cell r="J242">
            <v>23571954.199999999</v>
          </cell>
          <cell r="K242">
            <v>8196.0897774687055</v>
          </cell>
          <cell r="L242">
            <v>8196.0897774687055</v>
          </cell>
          <cell r="M242">
            <v>0.62222222222222212</v>
          </cell>
          <cell r="N242">
            <v>0.1</v>
          </cell>
          <cell r="O242">
            <v>0</v>
          </cell>
        </row>
        <row r="243">
          <cell r="D243" t="str">
            <v>RN</v>
          </cell>
          <cell r="E243" t="str">
            <v>Nordeste</v>
          </cell>
          <cell r="F243" t="str">
            <v>n</v>
          </cell>
          <cell r="G243">
            <v>11632</v>
          </cell>
          <cell r="H243">
            <v>11632</v>
          </cell>
          <cell r="I243">
            <v>0.624</v>
          </cell>
          <cell r="J243">
            <v>56525788.049999997</v>
          </cell>
          <cell r="K243">
            <v>4859.5072257565334</v>
          </cell>
          <cell r="L243">
            <v>4859.5072257565334</v>
          </cell>
          <cell r="M243">
            <v>0.35555555555555562</v>
          </cell>
          <cell r="N243">
            <v>0.16</v>
          </cell>
          <cell r="O243">
            <v>0</v>
          </cell>
        </row>
        <row r="244">
          <cell r="D244" t="str">
            <v>RJ</v>
          </cell>
          <cell r="E244" t="str">
            <v>Sudeste</v>
          </cell>
          <cell r="F244" t="str">
            <v>n</v>
          </cell>
          <cell r="G244">
            <v>167434</v>
          </cell>
          <cell r="H244">
            <v>167434</v>
          </cell>
          <cell r="I244">
            <v>0.72399999999999998</v>
          </cell>
          <cell r="J244">
            <v>2627424541.46</v>
          </cell>
          <cell r="K244">
            <v>15692.299900020307</v>
          </cell>
          <cell r="L244">
            <v>12739.39</v>
          </cell>
          <cell r="M244">
            <v>0.5</v>
          </cell>
          <cell r="N244">
            <v>0.3</v>
          </cell>
          <cell r="O244">
            <v>167</v>
          </cell>
        </row>
        <row r="245">
          <cell r="D245" t="str">
            <v>BA</v>
          </cell>
          <cell r="E245" t="str">
            <v>Nordeste</v>
          </cell>
          <cell r="F245" t="str">
            <v>n</v>
          </cell>
          <cell r="G245">
            <v>11031</v>
          </cell>
          <cell r="H245">
            <v>11031</v>
          </cell>
          <cell r="I245">
            <v>0.58899999999999997</v>
          </cell>
          <cell r="J245">
            <v>51910729.32</v>
          </cell>
          <cell r="K245">
            <v>4705.89514277944</v>
          </cell>
          <cell r="L245">
            <v>4705.89514277944</v>
          </cell>
          <cell r="M245">
            <v>0.18888888888888888</v>
          </cell>
          <cell r="N245">
            <v>0.16</v>
          </cell>
          <cell r="O245">
            <v>0</v>
          </cell>
        </row>
        <row r="246">
          <cell r="D246" t="str">
            <v>PR</v>
          </cell>
          <cell r="E246" t="str">
            <v>Sul</v>
          </cell>
          <cell r="F246" t="str">
            <v>n</v>
          </cell>
          <cell r="G246">
            <v>3235</v>
          </cell>
          <cell r="H246">
            <v>3235</v>
          </cell>
          <cell r="I246">
            <v>0.72099999999999997</v>
          </cell>
          <cell r="J246">
            <v>37574464.649999999</v>
          </cell>
          <cell r="K246">
            <v>11614.981344667696</v>
          </cell>
          <cell r="L246">
            <v>11614.981344667696</v>
          </cell>
          <cell r="M246">
            <v>0.19444444444444445</v>
          </cell>
          <cell r="N246">
            <v>0.1</v>
          </cell>
          <cell r="O246">
            <v>3</v>
          </cell>
        </row>
        <row r="247">
          <cell r="D247" t="str">
            <v>GO</v>
          </cell>
          <cell r="E247" t="str">
            <v>Centro-Oeste</v>
          </cell>
          <cell r="F247" t="str">
            <v>n</v>
          </cell>
          <cell r="G247">
            <v>924</v>
          </cell>
          <cell r="H247">
            <v>924</v>
          </cell>
          <cell r="I247">
            <v>0.72499999999999998</v>
          </cell>
          <cell r="J247">
            <v>23936435.539999999</v>
          </cell>
          <cell r="K247">
            <v>25905.233268398268</v>
          </cell>
          <cell r="L247">
            <v>12739.39</v>
          </cell>
          <cell r="M247">
            <v>0.33333333333333337</v>
          </cell>
          <cell r="N247">
            <v>0.1</v>
          </cell>
          <cell r="O247">
            <v>1</v>
          </cell>
        </row>
        <row r="248">
          <cell r="D248" t="str">
            <v>SP</v>
          </cell>
          <cell r="E248" t="str">
            <v>Sudeste</v>
          </cell>
          <cell r="F248" t="str">
            <v>n</v>
          </cell>
          <cell r="G248">
            <v>5674</v>
          </cell>
          <cell r="H248">
            <v>5674</v>
          </cell>
          <cell r="I248">
            <v>0.72099999999999997</v>
          </cell>
          <cell r="J248">
            <v>54559244.159999996</v>
          </cell>
          <cell r="K248">
            <v>9615.6581177299959</v>
          </cell>
          <cell r="L248">
            <v>9615.6581177299959</v>
          </cell>
          <cell r="M248">
            <v>0.62222222222222234</v>
          </cell>
          <cell r="N248">
            <v>0.1</v>
          </cell>
          <cell r="O248">
            <v>0</v>
          </cell>
        </row>
        <row r="249">
          <cell r="D249" t="str">
            <v>SP</v>
          </cell>
          <cell r="E249" t="str">
            <v>Sudeste</v>
          </cell>
          <cell r="F249" t="str">
            <v>n</v>
          </cell>
          <cell r="G249">
            <v>4023</v>
          </cell>
          <cell r="H249">
            <v>4023</v>
          </cell>
          <cell r="I249">
            <v>0.74099999999999999</v>
          </cell>
          <cell r="J249">
            <v>37740126.219999999</v>
          </cell>
          <cell r="K249">
            <v>9381.0902858563259</v>
          </cell>
          <cell r="L249">
            <v>9381.0902858563259</v>
          </cell>
          <cell r="M249">
            <v>1.1666666666666667</v>
          </cell>
          <cell r="N249">
            <v>0.2</v>
          </cell>
          <cell r="O249">
            <v>1</v>
          </cell>
        </row>
        <row r="250">
          <cell r="D250" t="str">
            <v>GO</v>
          </cell>
          <cell r="E250" t="str">
            <v>Centro-Oeste</v>
          </cell>
          <cell r="F250" t="str">
            <v>n</v>
          </cell>
          <cell r="G250">
            <v>18503</v>
          </cell>
          <cell r="H250">
            <v>18503</v>
          </cell>
          <cell r="I250">
            <v>0.71399999999999997</v>
          </cell>
          <cell r="J250">
            <v>91419200.069999993</v>
          </cell>
          <cell r="K250">
            <v>4940.7771750526936</v>
          </cell>
          <cell r="L250">
            <v>4940.7771750526936</v>
          </cell>
          <cell r="M250">
            <v>0.33333333333333331</v>
          </cell>
          <cell r="N250">
            <v>0.2</v>
          </cell>
          <cell r="O250">
            <v>4</v>
          </cell>
        </row>
        <row r="251">
          <cell r="D251" t="str">
            <v>PI</v>
          </cell>
          <cell r="E251" t="str">
            <v>Nordeste</v>
          </cell>
          <cell r="F251" t="str">
            <v>n</v>
          </cell>
          <cell r="G251">
            <v>9407</v>
          </cell>
          <cell r="H251">
            <v>9407</v>
          </cell>
          <cell r="I251">
            <v>0.59399999999999997</v>
          </cell>
          <cell r="K251">
            <v>5485</v>
          </cell>
          <cell r="L251">
            <v>5485</v>
          </cell>
          <cell r="M251">
            <v>0.11666666666666667</v>
          </cell>
          <cell r="N251">
            <v>0.1</v>
          </cell>
          <cell r="O251">
            <v>0</v>
          </cell>
        </row>
        <row r="252">
          <cell r="D252" t="str">
            <v>SC</v>
          </cell>
          <cell r="E252" t="str">
            <v>Sul</v>
          </cell>
          <cell r="F252" t="str">
            <v>n</v>
          </cell>
          <cell r="G252">
            <v>8285</v>
          </cell>
          <cell r="H252">
            <v>8285</v>
          </cell>
          <cell r="I252">
            <v>0.68799999999999994</v>
          </cell>
          <cell r="J252">
            <v>47123885.799999997</v>
          </cell>
          <cell r="K252">
            <v>5687.8558599879298</v>
          </cell>
          <cell r="L252">
            <v>5687.8558599879298</v>
          </cell>
          <cell r="M252">
            <v>0.47777777777777786</v>
          </cell>
          <cell r="N252">
            <v>0.2</v>
          </cell>
          <cell r="O252">
            <v>0</v>
          </cell>
        </row>
        <row r="253">
          <cell r="D253" t="str">
            <v>SC</v>
          </cell>
          <cell r="E253" t="str">
            <v>Sul</v>
          </cell>
          <cell r="F253" t="str">
            <v>n</v>
          </cell>
          <cell r="G253">
            <v>3593</v>
          </cell>
          <cell r="H253">
            <v>3593</v>
          </cell>
          <cell r="I253">
            <v>0.67400000000000004</v>
          </cell>
          <cell r="J253">
            <v>32668519.059999999</v>
          </cell>
          <cell r="K253">
            <v>9092.2680378513778</v>
          </cell>
          <cell r="L253">
            <v>9092.2680378513778</v>
          </cell>
          <cell r="M253">
            <v>0.5</v>
          </cell>
          <cell r="N253">
            <v>0.1</v>
          </cell>
          <cell r="O253">
            <v>0</v>
          </cell>
        </row>
        <row r="254">
          <cell r="D254" t="str">
            <v>AM</v>
          </cell>
          <cell r="E254" t="str">
            <v>Norte</v>
          </cell>
          <cell r="F254" t="str">
            <v>n</v>
          </cell>
          <cell r="G254">
            <v>17194</v>
          </cell>
          <cell r="H254">
            <v>17194</v>
          </cell>
          <cell r="I254">
            <v>0.56100000000000005</v>
          </cell>
          <cell r="J254">
            <v>96592163.129999995</v>
          </cell>
          <cell r="K254">
            <v>5617.7831295800861</v>
          </cell>
          <cell r="L254">
            <v>5617.7831295800861</v>
          </cell>
          <cell r="M254">
            <v>0.56666666666666665</v>
          </cell>
          <cell r="N254">
            <v>0.1</v>
          </cell>
          <cell r="O254">
            <v>0</v>
          </cell>
        </row>
        <row r="255">
          <cell r="D255" t="str">
            <v>RS</v>
          </cell>
          <cell r="E255" t="str">
            <v>Sul</v>
          </cell>
          <cell r="F255" t="str">
            <v>n</v>
          </cell>
          <cell r="G255">
            <v>5957</v>
          </cell>
          <cell r="H255">
            <v>5957</v>
          </cell>
          <cell r="I255">
            <v>0.74</v>
          </cell>
          <cell r="J255">
            <v>46608360</v>
          </cell>
          <cell r="K255">
            <v>7824.1329528286051</v>
          </cell>
          <cell r="L255">
            <v>7824.1329528286051</v>
          </cell>
          <cell r="M255">
            <v>1.1000000000000001</v>
          </cell>
          <cell r="N255">
            <v>0.1</v>
          </cell>
          <cell r="O255">
            <v>0</v>
          </cell>
        </row>
        <row r="256">
          <cell r="D256" t="str">
            <v>BA</v>
          </cell>
          <cell r="E256" t="str">
            <v>Nordeste</v>
          </cell>
          <cell r="F256" t="str">
            <v>n</v>
          </cell>
          <cell r="G256">
            <v>14206</v>
          </cell>
          <cell r="H256">
            <v>14206</v>
          </cell>
          <cell r="I256">
            <v>0.59199999999999997</v>
          </cell>
          <cell r="J256">
            <v>90455602.670000002</v>
          </cell>
          <cell r="K256">
            <v>6367.4224039138389</v>
          </cell>
          <cell r="L256">
            <v>6367.4224039138389</v>
          </cell>
          <cell r="M256">
            <v>0.33333333333333337</v>
          </cell>
          <cell r="N256">
            <v>0.16</v>
          </cell>
          <cell r="O256">
            <v>1</v>
          </cell>
        </row>
        <row r="257">
          <cell r="D257" t="str">
            <v>PR</v>
          </cell>
          <cell r="E257" t="str">
            <v>Sul</v>
          </cell>
          <cell r="F257" t="str">
            <v>n</v>
          </cell>
          <cell r="G257">
            <v>18091</v>
          </cell>
          <cell r="H257">
            <v>18091</v>
          </cell>
          <cell r="I257">
            <v>0.68700000000000006</v>
          </cell>
          <cell r="J257">
            <v>116433012.43000001</v>
          </cell>
          <cell r="K257">
            <v>6435.963320435576</v>
          </cell>
          <cell r="L257">
            <v>6435.963320435576</v>
          </cell>
          <cell r="M257">
            <v>0.72777777777777786</v>
          </cell>
          <cell r="N257">
            <v>0.16</v>
          </cell>
          <cell r="O257">
            <v>17</v>
          </cell>
        </row>
        <row r="258">
          <cell r="D258" t="str">
            <v>CE</v>
          </cell>
          <cell r="E258" t="str">
            <v>Nordeste</v>
          </cell>
          <cell r="F258" t="str">
            <v>n</v>
          </cell>
          <cell r="G258">
            <v>7245</v>
          </cell>
          <cell r="H258">
            <v>7245</v>
          </cell>
          <cell r="I258">
            <v>0.59899999999999998</v>
          </cell>
          <cell r="J258">
            <v>47659224.649999999</v>
          </cell>
          <cell r="K258">
            <v>6578.2228640441681</v>
          </cell>
          <cell r="L258">
            <v>6578.2228640441681</v>
          </cell>
          <cell r="M258">
            <v>0.51111111111111107</v>
          </cell>
          <cell r="N258">
            <v>0.1</v>
          </cell>
          <cell r="O258">
            <v>0</v>
          </cell>
        </row>
        <row r="259">
          <cell r="D259" t="str">
            <v>PI</v>
          </cell>
          <cell r="E259" t="str">
            <v>Nordeste</v>
          </cell>
          <cell r="F259" t="str">
            <v>n</v>
          </cell>
          <cell r="G259">
            <v>3152</v>
          </cell>
          <cell r="H259">
            <v>3152</v>
          </cell>
          <cell r="I259">
            <v>0.62</v>
          </cell>
          <cell r="J259">
            <v>33608950.539999999</v>
          </cell>
          <cell r="K259">
            <v>10662.738115482232</v>
          </cell>
          <cell r="L259">
            <v>10662.738115482232</v>
          </cell>
          <cell r="M259">
            <v>0.29444444444444445</v>
          </cell>
          <cell r="N259">
            <v>0.55999999999999994</v>
          </cell>
          <cell r="O259">
            <v>0</v>
          </cell>
        </row>
        <row r="260">
          <cell r="D260" t="str">
            <v>BA</v>
          </cell>
          <cell r="E260" t="str">
            <v>Nordeste</v>
          </cell>
          <cell r="F260" t="str">
            <v>n</v>
          </cell>
          <cell r="G260">
            <v>11146</v>
          </cell>
          <cell r="H260">
            <v>11146</v>
          </cell>
          <cell r="I260">
            <v>0.56100000000000005</v>
          </cell>
          <cell r="J260">
            <v>54328608.340000004</v>
          </cell>
          <cell r="K260">
            <v>4874.2695442311142</v>
          </cell>
          <cell r="L260">
            <v>4874.2695442311142</v>
          </cell>
          <cell r="M260">
            <v>0.14444444444444443</v>
          </cell>
          <cell r="N260">
            <v>0.1</v>
          </cell>
          <cell r="O260">
            <v>0</v>
          </cell>
        </row>
        <row r="261">
          <cell r="D261" t="str">
            <v>MG</v>
          </cell>
          <cell r="E261" t="str">
            <v>Sudeste</v>
          </cell>
          <cell r="F261" t="str">
            <v>n</v>
          </cell>
          <cell r="G261">
            <v>11095</v>
          </cell>
          <cell r="H261">
            <v>11095</v>
          </cell>
          <cell r="I261">
            <v>0.68300000000000005</v>
          </cell>
          <cell r="J261">
            <v>49048839.149999999</v>
          </cell>
          <cell r="K261">
            <v>4420.8056917530421</v>
          </cell>
          <cell r="L261">
            <v>4420.8056917530421</v>
          </cell>
          <cell r="M261">
            <v>0.48333333333333328</v>
          </cell>
          <cell r="N261">
            <v>0.2</v>
          </cell>
          <cell r="O261">
            <v>1</v>
          </cell>
        </row>
        <row r="262">
          <cell r="D262" t="str">
            <v>SC</v>
          </cell>
          <cell r="E262" t="str">
            <v>Sul</v>
          </cell>
          <cell r="F262" t="str">
            <v>n</v>
          </cell>
          <cell r="G262">
            <v>11224</v>
          </cell>
          <cell r="H262">
            <v>11224</v>
          </cell>
          <cell r="I262">
            <v>0.749</v>
          </cell>
          <cell r="J262">
            <v>80408120.840000004</v>
          </cell>
          <cell r="K262">
            <v>7163.9451924447612</v>
          </cell>
          <cell r="L262">
            <v>7163.9451924447612</v>
          </cell>
          <cell r="M262">
            <v>0.32777777777777783</v>
          </cell>
          <cell r="N262">
            <v>0.2</v>
          </cell>
          <cell r="O262">
            <v>3</v>
          </cell>
        </row>
        <row r="263">
          <cell r="D263" t="str">
            <v>MG</v>
          </cell>
          <cell r="E263" t="str">
            <v>Sudeste</v>
          </cell>
          <cell r="F263" t="str">
            <v>n</v>
          </cell>
          <cell r="G263">
            <v>9219</v>
          </cell>
          <cell r="H263">
            <v>9219</v>
          </cell>
          <cell r="I263">
            <v>0.64500000000000002</v>
          </cell>
          <cell r="J263">
            <v>88045675.409999996</v>
          </cell>
          <cell r="K263">
            <v>9550.4583371298395</v>
          </cell>
          <cell r="L263">
            <v>9550.4583371298395</v>
          </cell>
          <cell r="M263">
            <v>0.43333333333333329</v>
          </cell>
          <cell r="N263">
            <v>0.2</v>
          </cell>
          <cell r="O263">
            <v>2</v>
          </cell>
        </row>
        <row r="264">
          <cell r="D264" t="str">
            <v>BA</v>
          </cell>
          <cell r="E264" t="str">
            <v>Nordeste</v>
          </cell>
          <cell r="F264" t="str">
            <v>n</v>
          </cell>
          <cell r="G264">
            <v>10862</v>
          </cell>
          <cell r="H264">
            <v>10862</v>
          </cell>
          <cell r="I264">
            <v>0.59799999999999998</v>
          </cell>
          <cell r="J264">
            <v>59472188.590000004</v>
          </cell>
          <cell r="K264">
            <v>5475.252125759529</v>
          </cell>
          <cell r="L264">
            <v>5475.252125759529</v>
          </cell>
          <cell r="M264">
            <v>0.58888888888888891</v>
          </cell>
          <cell r="N264">
            <v>0.1</v>
          </cell>
          <cell r="O264">
            <v>0</v>
          </cell>
        </row>
        <row r="265">
          <cell r="D265" t="str">
            <v>MS</v>
          </cell>
          <cell r="E265" t="str">
            <v>Centro-Oeste</v>
          </cell>
          <cell r="F265" t="str">
            <v>n</v>
          </cell>
          <cell r="G265">
            <v>9303</v>
          </cell>
          <cell r="H265">
            <v>9303</v>
          </cell>
          <cell r="I265">
            <v>0.64300000000000002</v>
          </cell>
          <cell r="J265">
            <v>80030090.870000005</v>
          </cell>
          <cell r="K265">
            <v>8602.6110792217569</v>
          </cell>
          <cell r="L265">
            <v>8602.6110792217569</v>
          </cell>
          <cell r="M265">
            <v>0.34444444444444444</v>
          </cell>
          <cell r="N265">
            <v>0.26</v>
          </cell>
          <cell r="O265">
            <v>0</v>
          </cell>
        </row>
        <row r="266">
          <cell r="D266" t="str">
            <v>RN</v>
          </cell>
          <cell r="E266" t="str">
            <v>Nordeste</v>
          </cell>
          <cell r="F266" t="str">
            <v>n</v>
          </cell>
          <cell r="G266">
            <v>6577</v>
          </cell>
          <cell r="H266">
            <v>6577</v>
          </cell>
          <cell r="I266">
            <v>0.57799999999999996</v>
          </cell>
          <cell r="J266">
            <v>31319225.280000001</v>
          </cell>
          <cell r="K266">
            <v>4761.9317743652127</v>
          </cell>
          <cell r="L266">
            <v>4761.9317743652127</v>
          </cell>
          <cell r="M266">
            <v>0.23888888888888887</v>
          </cell>
          <cell r="N266">
            <v>0.26</v>
          </cell>
          <cell r="O266">
            <v>0</v>
          </cell>
        </row>
        <row r="267">
          <cell r="D267" t="str">
            <v>PR</v>
          </cell>
          <cell r="E267" t="str">
            <v>Sul</v>
          </cell>
          <cell r="F267" t="str">
            <v>n</v>
          </cell>
          <cell r="G267">
            <v>7018</v>
          </cell>
          <cell r="H267">
            <v>7018</v>
          </cell>
          <cell r="I267">
            <v>0.65600000000000003</v>
          </cell>
          <cell r="J267">
            <v>41554186.82</v>
          </cell>
          <cell r="K267">
            <v>5921.0867512111718</v>
          </cell>
          <cell r="L267">
            <v>5921.0867512111718</v>
          </cell>
          <cell r="M267">
            <v>0.9</v>
          </cell>
          <cell r="N267">
            <v>0.1</v>
          </cell>
          <cell r="O267">
            <v>0</v>
          </cell>
        </row>
        <row r="268">
          <cell r="D268" t="str">
            <v>RS</v>
          </cell>
          <cell r="E268" t="str">
            <v>Sul</v>
          </cell>
          <cell r="F268" t="str">
            <v>n</v>
          </cell>
          <cell r="G268">
            <v>13045</v>
          </cell>
          <cell r="H268">
            <v>13045</v>
          </cell>
          <cell r="I268">
            <v>0.75800000000000001</v>
          </cell>
          <cell r="J268">
            <v>89680634.719999999</v>
          </cell>
          <cell r="K268">
            <v>6874.7132786508237</v>
          </cell>
          <cell r="L268">
            <v>6874.7132786508237</v>
          </cell>
          <cell r="M268">
            <v>0.6</v>
          </cell>
          <cell r="N268">
            <v>0.26</v>
          </cell>
          <cell r="O268">
            <v>3</v>
          </cell>
        </row>
        <row r="269">
          <cell r="D269" t="str">
            <v>MG</v>
          </cell>
          <cell r="E269" t="str">
            <v>Sudeste</v>
          </cell>
          <cell r="F269" t="str">
            <v>n</v>
          </cell>
          <cell r="G269">
            <v>1538</v>
          </cell>
          <cell r="H269">
            <v>1538</v>
          </cell>
          <cell r="I269">
            <v>0.68400000000000005</v>
          </cell>
          <cell r="J269">
            <v>24786815.350000001</v>
          </cell>
          <cell r="K269">
            <v>16116.264856957088</v>
          </cell>
          <cell r="L269">
            <v>12739.39</v>
          </cell>
          <cell r="M269">
            <v>0.14444444444444443</v>
          </cell>
          <cell r="N269">
            <v>0.1</v>
          </cell>
          <cell r="O269">
            <v>0</v>
          </cell>
        </row>
        <row r="270">
          <cell r="D270" t="str">
            <v>PB</v>
          </cell>
          <cell r="E270" t="str">
            <v>Nordeste</v>
          </cell>
          <cell r="F270" t="str">
            <v>n</v>
          </cell>
          <cell r="G270">
            <v>7960</v>
          </cell>
          <cell r="H270">
            <v>7960</v>
          </cell>
          <cell r="I270">
            <v>0.57799999999999996</v>
          </cell>
          <cell r="J270">
            <v>39111193.270000003</v>
          </cell>
          <cell r="K270">
            <v>4913.4664912060307</v>
          </cell>
          <cell r="L270">
            <v>4913.4664912060307</v>
          </cell>
          <cell r="M270">
            <v>0.82222222222222219</v>
          </cell>
          <cell r="N270">
            <v>0.1</v>
          </cell>
          <cell r="O270">
            <v>0</v>
          </cell>
        </row>
        <row r="271">
          <cell r="D271" t="str">
            <v>SP</v>
          </cell>
          <cell r="E271" t="str">
            <v>Sudeste</v>
          </cell>
          <cell r="F271" t="str">
            <v>n</v>
          </cell>
          <cell r="G271">
            <v>32569</v>
          </cell>
          <cell r="H271">
            <v>32569</v>
          </cell>
          <cell r="I271">
            <v>0.755</v>
          </cell>
          <cell r="J271">
            <v>201771649.69999999</v>
          </cell>
          <cell r="K271">
            <v>6195.2055543615088</v>
          </cell>
          <cell r="L271">
            <v>6195.2055543615088</v>
          </cell>
          <cell r="M271">
            <v>0.76111111111111107</v>
          </cell>
          <cell r="N271">
            <v>0.2</v>
          </cell>
          <cell r="O271">
            <v>25</v>
          </cell>
        </row>
        <row r="272">
          <cell r="D272" t="str">
            <v>GO</v>
          </cell>
          <cell r="E272" t="str">
            <v>Centro-Oeste</v>
          </cell>
          <cell r="F272" t="str">
            <v>n</v>
          </cell>
          <cell r="G272">
            <v>527796</v>
          </cell>
          <cell r="H272">
            <v>200000</v>
          </cell>
          <cell r="I272">
            <v>0.71799999999999997</v>
          </cell>
          <cell r="J272">
            <v>2000770419.52</v>
          </cell>
          <cell r="K272">
            <v>3790.8025440132174</v>
          </cell>
          <cell r="L272">
            <v>3790.8025440132174</v>
          </cell>
          <cell r="M272">
            <v>1.2277777777777776</v>
          </cell>
          <cell r="N272">
            <v>0.45999999999999996</v>
          </cell>
          <cell r="O272">
            <v>224</v>
          </cell>
        </row>
        <row r="273">
          <cell r="D273" t="str">
            <v>GO</v>
          </cell>
          <cell r="E273" t="str">
            <v>Centro-Oeste</v>
          </cell>
          <cell r="F273" t="str">
            <v>n</v>
          </cell>
          <cell r="G273">
            <v>2907</v>
          </cell>
          <cell r="H273">
            <v>2907</v>
          </cell>
          <cell r="I273">
            <v>0.69299999999999995</v>
          </cell>
          <cell r="J273">
            <v>40154777.039999999</v>
          </cell>
          <cell r="K273">
            <v>13813.132796697626</v>
          </cell>
          <cell r="L273">
            <v>12739.39</v>
          </cell>
          <cell r="M273">
            <v>0.12777777777777777</v>
          </cell>
          <cell r="N273">
            <v>0.1</v>
          </cell>
          <cell r="O273">
            <v>0</v>
          </cell>
        </row>
        <row r="274">
          <cell r="D274" t="str">
            <v>TO</v>
          </cell>
          <cell r="E274" t="str">
            <v>Norte</v>
          </cell>
          <cell r="F274" t="str">
            <v>n</v>
          </cell>
          <cell r="G274">
            <v>4856</v>
          </cell>
          <cell r="H274">
            <v>4856</v>
          </cell>
          <cell r="I274">
            <v>0.65100000000000002</v>
          </cell>
          <cell r="J274">
            <v>33742317.990000002</v>
          </cell>
          <cell r="K274">
            <v>6948.582782125206</v>
          </cell>
          <cell r="L274">
            <v>6948.582782125206</v>
          </cell>
          <cell r="M274">
            <v>0.29444444444444445</v>
          </cell>
          <cell r="N274">
            <v>0.1</v>
          </cell>
          <cell r="O274">
            <v>0</v>
          </cell>
        </row>
        <row r="275">
          <cell r="D275" t="str">
            <v>MS</v>
          </cell>
          <cell r="E275" t="str">
            <v>Centro-Oeste</v>
          </cell>
          <cell r="F275" t="str">
            <v>n</v>
          </cell>
          <cell r="G275">
            <v>27674</v>
          </cell>
          <cell r="H275">
            <v>27674</v>
          </cell>
          <cell r="I275">
            <v>0.69699999999999995</v>
          </cell>
          <cell r="J275">
            <v>189938511.00999999</v>
          </cell>
          <cell r="K275">
            <v>6863.4281639806313</v>
          </cell>
          <cell r="L275">
            <v>6863.4281639806313</v>
          </cell>
          <cell r="M275">
            <v>0.16666666666666666</v>
          </cell>
          <cell r="N275">
            <v>0.1</v>
          </cell>
          <cell r="O275">
            <v>6</v>
          </cell>
        </row>
        <row r="276">
          <cell r="D276" t="str">
            <v>SP</v>
          </cell>
          <cell r="E276" t="str">
            <v>Sudeste</v>
          </cell>
          <cell r="F276" t="str">
            <v>n</v>
          </cell>
          <cell r="G276">
            <v>4086</v>
          </cell>
          <cell r="H276">
            <v>4086</v>
          </cell>
          <cell r="I276">
            <v>0.72099999999999997</v>
          </cell>
          <cell r="J276">
            <v>36438294.840000004</v>
          </cell>
          <cell r="K276">
            <v>8917.8401468428783</v>
          </cell>
          <cell r="L276">
            <v>8917.8401468428783</v>
          </cell>
          <cell r="M276">
            <v>0.52777777777777779</v>
          </cell>
          <cell r="N276">
            <v>0.2</v>
          </cell>
          <cell r="O276">
            <v>1</v>
          </cell>
        </row>
        <row r="277">
          <cell r="D277" t="str">
            <v>RJ</v>
          </cell>
          <cell r="E277" t="str">
            <v>Sudeste</v>
          </cell>
          <cell r="F277" t="str">
            <v>n</v>
          </cell>
          <cell r="G277">
            <v>11034</v>
          </cell>
          <cell r="H277">
            <v>11034</v>
          </cell>
          <cell r="I277">
            <v>0.69199999999999995</v>
          </cell>
          <cell r="J277">
            <v>97423056.159999996</v>
          </cell>
          <cell r="K277">
            <v>8829.3507485952505</v>
          </cell>
          <cell r="L277">
            <v>8829.3507485952505</v>
          </cell>
          <cell r="M277">
            <v>0.7055555555555556</v>
          </cell>
          <cell r="N277">
            <v>0.2</v>
          </cell>
          <cell r="O277">
            <v>1</v>
          </cell>
        </row>
        <row r="278">
          <cell r="D278" t="str">
            <v>ES</v>
          </cell>
          <cell r="E278" t="str">
            <v>Sudeste</v>
          </cell>
          <cell r="F278" t="str">
            <v>n</v>
          </cell>
          <cell r="G278">
            <v>7223</v>
          </cell>
          <cell r="H278">
            <v>7223</v>
          </cell>
          <cell r="I278">
            <v>0.67300000000000004</v>
          </cell>
          <cell r="J278">
            <v>45569055.25</v>
          </cell>
          <cell r="K278">
            <v>6308.8820780838987</v>
          </cell>
          <cell r="L278">
            <v>6308.8820780838987</v>
          </cell>
          <cell r="M278">
            <v>2.7777777777777769E-2</v>
          </cell>
          <cell r="N278">
            <v>0.3</v>
          </cell>
          <cell r="O278">
            <v>0</v>
          </cell>
        </row>
        <row r="279">
          <cell r="D279" t="str">
            <v>MT</v>
          </cell>
          <cell r="E279" t="str">
            <v>Centro-Oeste</v>
          </cell>
          <cell r="F279" t="str">
            <v>n</v>
          </cell>
          <cell r="G279">
            <v>8590</v>
          </cell>
          <cell r="H279">
            <v>8590</v>
          </cell>
          <cell r="I279">
            <v>0.67500000000000004</v>
          </cell>
          <cell r="J279">
            <v>76550548.599999994</v>
          </cell>
          <cell r="K279">
            <v>8911.5888940628629</v>
          </cell>
          <cell r="L279">
            <v>8911.5888940628629</v>
          </cell>
          <cell r="M279">
            <v>6.1111111111111116E-2</v>
          </cell>
          <cell r="N279">
            <v>0.1</v>
          </cell>
          <cell r="O279">
            <v>7</v>
          </cell>
        </row>
        <row r="280">
          <cell r="D280" t="str">
            <v>SP</v>
          </cell>
          <cell r="E280" t="str">
            <v>Sudeste</v>
          </cell>
          <cell r="F280" t="str">
            <v>n</v>
          </cell>
          <cell r="G280">
            <v>24585</v>
          </cell>
          <cell r="H280">
            <v>24585</v>
          </cell>
          <cell r="I280">
            <v>0.71</v>
          </cell>
          <cell r="J280">
            <v>124433029.59999999</v>
          </cell>
          <cell r="K280">
            <v>5061.3394183445189</v>
          </cell>
          <cell r="L280">
            <v>5061.3394183445189</v>
          </cell>
          <cell r="M280">
            <v>1.1777777777777778</v>
          </cell>
          <cell r="N280">
            <v>0.26</v>
          </cell>
          <cell r="O280">
            <v>14</v>
          </cell>
        </row>
        <row r="281">
          <cell r="D281" t="str">
            <v>MA</v>
          </cell>
          <cell r="E281" t="str">
            <v>Nordeste</v>
          </cell>
          <cell r="F281" t="str">
            <v>n</v>
          </cell>
          <cell r="G281">
            <v>17519</v>
          </cell>
          <cell r="H281">
            <v>17519</v>
          </cell>
          <cell r="I281">
            <v>0.56799999999999995</v>
          </cell>
          <cell r="J281">
            <v>76452384.519999996</v>
          </cell>
          <cell r="K281">
            <v>4363.9696626519781</v>
          </cell>
          <cell r="L281">
            <v>4363.9696626519781</v>
          </cell>
          <cell r="M281">
            <v>0.36666666666666664</v>
          </cell>
          <cell r="N281">
            <v>0.16</v>
          </cell>
          <cell r="O281">
            <v>0</v>
          </cell>
        </row>
        <row r="282">
          <cell r="D282" t="str">
            <v>SC</v>
          </cell>
          <cell r="E282" t="str">
            <v>Sul</v>
          </cell>
          <cell r="F282" t="str">
            <v>n</v>
          </cell>
          <cell r="G282">
            <v>9811</v>
          </cell>
          <cell r="H282">
            <v>9811</v>
          </cell>
          <cell r="I282">
            <v>0.70799999999999996</v>
          </cell>
          <cell r="J282">
            <v>71443379.609999999</v>
          </cell>
          <cell r="K282">
            <v>7281.9671399449599</v>
          </cell>
          <cell r="L282">
            <v>7281.9671399449599</v>
          </cell>
          <cell r="M282">
            <v>0.5277777777777779</v>
          </cell>
          <cell r="N282">
            <v>0.1</v>
          </cell>
          <cell r="O282">
            <v>1</v>
          </cell>
        </row>
        <row r="283">
          <cell r="D283" t="str">
            <v>RN</v>
          </cell>
          <cell r="E283" t="str">
            <v>Nordeste</v>
          </cell>
          <cell r="F283" t="str">
            <v>n</v>
          </cell>
          <cell r="G283">
            <v>36093</v>
          </cell>
          <cell r="H283">
            <v>36093</v>
          </cell>
          <cell r="I283">
            <v>0.63900000000000001</v>
          </cell>
          <cell r="J283">
            <v>136535593.56</v>
          </cell>
          <cell r="K283">
            <v>3782.8829290998256</v>
          </cell>
          <cell r="L283">
            <v>3782.8829290998256</v>
          </cell>
          <cell r="M283">
            <v>0.55555555555555558</v>
          </cell>
          <cell r="N283">
            <v>0.16</v>
          </cell>
          <cell r="O283">
            <v>0</v>
          </cell>
        </row>
        <row r="284">
          <cell r="D284" t="str">
            <v>BA</v>
          </cell>
          <cell r="E284" t="str">
            <v>Nordeste</v>
          </cell>
          <cell r="F284" t="str">
            <v>n</v>
          </cell>
          <cell r="G284">
            <v>15922</v>
          </cell>
          <cell r="H284">
            <v>15922</v>
          </cell>
          <cell r="I284">
            <v>0.54800000000000004</v>
          </cell>
          <cell r="J284">
            <v>79253350.120000005</v>
          </cell>
          <cell r="K284">
            <v>4977.6001833940463</v>
          </cell>
          <cell r="L284">
            <v>4977.6001833940463</v>
          </cell>
          <cell r="M284">
            <v>0.64444444444444438</v>
          </cell>
          <cell r="N284">
            <v>0.1</v>
          </cell>
          <cell r="O284">
            <v>0</v>
          </cell>
        </row>
        <row r="285">
          <cell r="D285" t="str">
            <v>GO</v>
          </cell>
          <cell r="E285" t="str">
            <v>Centro-Oeste</v>
          </cell>
          <cell r="F285" t="str">
            <v>n</v>
          </cell>
          <cell r="G285">
            <v>4325</v>
          </cell>
          <cell r="H285">
            <v>4325</v>
          </cell>
          <cell r="I285">
            <v>0.69299999999999995</v>
          </cell>
          <cell r="J285">
            <v>62548406.439999998</v>
          </cell>
          <cell r="K285">
            <v>14462.059292485548</v>
          </cell>
          <cell r="L285">
            <v>12739.39</v>
          </cell>
          <cell r="M285">
            <v>0.57777777777777772</v>
          </cell>
          <cell r="N285">
            <v>0.1</v>
          </cell>
          <cell r="O285">
            <v>0</v>
          </cell>
        </row>
        <row r="286">
          <cell r="D286" t="str">
            <v>BA</v>
          </cell>
          <cell r="E286" t="str">
            <v>Nordeste</v>
          </cell>
          <cell r="F286" t="str">
            <v>n</v>
          </cell>
          <cell r="G286">
            <v>6913</v>
          </cell>
          <cell r="H286">
            <v>6913</v>
          </cell>
          <cell r="I286">
            <v>0.55200000000000005</v>
          </cell>
          <cell r="J286">
            <v>37848777.280000001</v>
          </cell>
          <cell r="K286">
            <v>5475.0147953131782</v>
          </cell>
          <cell r="L286">
            <v>5475.0147953131782</v>
          </cell>
          <cell r="M286">
            <v>0.31666666666666671</v>
          </cell>
          <cell r="N286">
            <v>0.16</v>
          </cell>
          <cell r="O286">
            <v>0</v>
          </cell>
        </row>
        <row r="287">
          <cell r="D287" t="str">
            <v>PR</v>
          </cell>
          <cell r="E287" t="str">
            <v>Sul</v>
          </cell>
          <cell r="F287" t="str">
            <v>n</v>
          </cell>
          <cell r="G287">
            <v>130134</v>
          </cell>
          <cell r="H287">
            <v>130134</v>
          </cell>
          <cell r="I287">
            <v>0.748</v>
          </cell>
          <cell r="J287">
            <v>591937587.88999999</v>
          </cell>
          <cell r="K287">
            <v>4548.6774239629922</v>
          </cell>
          <cell r="L287">
            <v>4548.6774239629922</v>
          </cell>
          <cell r="M287">
            <v>0.38333333333333341</v>
          </cell>
          <cell r="N287">
            <v>0.1</v>
          </cell>
          <cell r="O287">
            <v>254</v>
          </cell>
        </row>
        <row r="288">
          <cell r="D288" t="str">
            <v>AM</v>
          </cell>
          <cell r="E288" t="str">
            <v>Norte</v>
          </cell>
          <cell r="F288" t="str">
            <v>n</v>
          </cell>
          <cell r="G288">
            <v>20647</v>
          </cell>
          <cell r="H288">
            <v>20647</v>
          </cell>
          <cell r="I288">
            <v>0.63700000000000001</v>
          </cell>
          <cell r="J288">
            <v>83937977.409999996</v>
          </cell>
          <cell r="K288">
            <v>4065.3837075604201</v>
          </cell>
          <cell r="L288">
            <v>4065.3837075604201</v>
          </cell>
          <cell r="M288">
            <v>6.6666666666666666E-2</v>
          </cell>
          <cell r="N288">
            <v>0.1</v>
          </cell>
          <cell r="O288">
            <v>0</v>
          </cell>
        </row>
        <row r="289">
          <cell r="D289" t="str">
            <v>CE</v>
          </cell>
          <cell r="E289" t="str">
            <v>Nordeste</v>
          </cell>
          <cell r="F289" t="str">
            <v>n</v>
          </cell>
          <cell r="G289">
            <v>12928</v>
          </cell>
          <cell r="H289">
            <v>12928</v>
          </cell>
          <cell r="I289">
            <v>0.61799999999999999</v>
          </cell>
          <cell r="J289">
            <v>62685560.82</v>
          </cell>
          <cell r="K289">
            <v>4848.8212267945546</v>
          </cell>
          <cell r="L289">
            <v>4848.8212267945546</v>
          </cell>
          <cell r="M289">
            <v>0.7222222222222221</v>
          </cell>
          <cell r="N289">
            <v>0.16</v>
          </cell>
          <cell r="O289">
            <v>1</v>
          </cell>
        </row>
        <row r="290">
          <cell r="D290" t="str">
            <v>SE</v>
          </cell>
          <cell r="E290" t="str">
            <v>Nordeste</v>
          </cell>
          <cell r="F290" t="str">
            <v>n</v>
          </cell>
          <cell r="G290">
            <v>20131</v>
          </cell>
          <cell r="H290">
            <v>20131</v>
          </cell>
          <cell r="I290">
            <v>0.57799999999999996</v>
          </cell>
          <cell r="J290">
            <v>93227300.019999996</v>
          </cell>
          <cell r="K290">
            <v>4631.0317430828072</v>
          </cell>
          <cell r="L290">
            <v>4631.0317430828072</v>
          </cell>
          <cell r="M290">
            <v>0.32222222222222219</v>
          </cell>
          <cell r="N290">
            <v>0.1</v>
          </cell>
          <cell r="O290">
            <v>4</v>
          </cell>
        </row>
        <row r="291">
          <cell r="D291" t="str">
            <v>MS</v>
          </cell>
          <cell r="E291" t="str">
            <v>Centro-Oeste</v>
          </cell>
          <cell r="F291" t="str">
            <v>n</v>
          </cell>
          <cell r="G291">
            <v>46803</v>
          </cell>
          <cell r="H291">
            <v>46803</v>
          </cell>
          <cell r="I291">
            <v>0.68799999999999994</v>
          </cell>
          <cell r="J291">
            <v>296938474.48000002</v>
          </cell>
          <cell r="K291">
            <v>6344.4325038993229</v>
          </cell>
          <cell r="L291">
            <v>6344.4325038993229</v>
          </cell>
          <cell r="M291">
            <v>0.45</v>
          </cell>
          <cell r="N291">
            <v>0.1</v>
          </cell>
          <cell r="O291">
            <v>3</v>
          </cell>
        </row>
        <row r="292">
          <cell r="D292" t="str">
            <v>CE</v>
          </cell>
          <cell r="E292" t="str">
            <v>Nordeste</v>
          </cell>
          <cell r="F292" t="str">
            <v>n</v>
          </cell>
          <cell r="G292">
            <v>80645</v>
          </cell>
          <cell r="H292">
            <v>80645</v>
          </cell>
          <cell r="I292">
            <v>0.64100000000000001</v>
          </cell>
          <cell r="J292">
            <v>460185105.63</v>
          </cell>
          <cell r="K292">
            <v>5706.3067224254446</v>
          </cell>
          <cell r="L292">
            <v>5706.3067224254446</v>
          </cell>
          <cell r="M292">
            <v>0.56666666666666665</v>
          </cell>
          <cell r="N292">
            <v>0.26</v>
          </cell>
          <cell r="O292">
            <v>35</v>
          </cell>
        </row>
        <row r="293">
          <cell r="D293" t="str">
            <v>SC</v>
          </cell>
          <cell r="E293" t="str">
            <v>Sul</v>
          </cell>
          <cell r="F293" t="str">
            <v>n</v>
          </cell>
          <cell r="G293">
            <v>4378</v>
          </cell>
          <cell r="H293">
            <v>4378</v>
          </cell>
          <cell r="I293">
            <v>0.73299999999999998</v>
          </cell>
          <cell r="J293">
            <v>45163695.060000002</v>
          </cell>
          <cell r="K293">
            <v>10316.056432160805</v>
          </cell>
          <cell r="L293">
            <v>10316.056432160805</v>
          </cell>
          <cell r="M293">
            <v>0.17777777777777776</v>
          </cell>
          <cell r="N293">
            <v>0.1</v>
          </cell>
          <cell r="O293">
            <v>0</v>
          </cell>
        </row>
        <row r="294">
          <cell r="D294" t="str">
            <v>PB</v>
          </cell>
          <cell r="E294" t="str">
            <v>Nordeste</v>
          </cell>
          <cell r="F294" t="str">
            <v>n</v>
          </cell>
          <cell r="G294">
            <v>16646</v>
          </cell>
          <cell r="H294">
            <v>16646</v>
          </cell>
          <cell r="I294">
            <v>0.54900000000000004</v>
          </cell>
          <cell r="J294">
            <v>77991057.390000001</v>
          </cell>
          <cell r="K294">
            <v>4685.273182145861</v>
          </cell>
          <cell r="L294">
            <v>4685.273182145861</v>
          </cell>
          <cell r="M294">
            <v>0.45555555555555555</v>
          </cell>
          <cell r="N294">
            <v>0.1</v>
          </cell>
          <cell r="O294">
            <v>0</v>
          </cell>
        </row>
        <row r="295">
          <cell r="D295" t="str">
            <v>MG</v>
          </cell>
          <cell r="E295" t="str">
            <v>Sudeste</v>
          </cell>
          <cell r="F295" t="str">
            <v>n</v>
          </cell>
          <cell r="G295">
            <v>2181</v>
          </cell>
          <cell r="H295">
            <v>2181</v>
          </cell>
          <cell r="I295">
            <v>0.69499999999999995</v>
          </cell>
          <cell r="J295">
            <v>26061504.399999999</v>
          </cell>
          <cell r="K295">
            <v>11949.337184777623</v>
          </cell>
          <cell r="L295">
            <v>11949.337184777623</v>
          </cell>
          <cell r="M295">
            <v>0.21666666666666665</v>
          </cell>
          <cell r="N295">
            <v>0.16</v>
          </cell>
          <cell r="O295">
            <v>0</v>
          </cell>
        </row>
        <row r="296">
          <cell r="D296" t="str">
            <v>SE</v>
          </cell>
          <cell r="E296" t="str">
            <v>Nordeste</v>
          </cell>
          <cell r="F296" t="str">
            <v>s</v>
          </cell>
          <cell r="G296">
            <v>602757</v>
          </cell>
          <cell r="H296">
            <v>200000</v>
          </cell>
          <cell r="I296">
            <v>0.77</v>
          </cell>
          <cell r="J296">
            <v>2843899069.5500002</v>
          </cell>
          <cell r="K296">
            <v>4718.1518747190003</v>
          </cell>
          <cell r="L296">
            <v>4718.1518747190003</v>
          </cell>
          <cell r="M296">
            <v>0.85555555555555574</v>
          </cell>
          <cell r="N296">
            <v>0.26</v>
          </cell>
          <cell r="O296">
            <v>1056</v>
          </cell>
        </row>
        <row r="297">
          <cell r="D297" t="str">
            <v>SP</v>
          </cell>
          <cell r="E297" t="str">
            <v>Sudeste</v>
          </cell>
          <cell r="F297" t="str">
            <v>n</v>
          </cell>
          <cell r="G297">
            <v>21522</v>
          </cell>
          <cell r="H297">
            <v>21522</v>
          </cell>
          <cell r="I297">
            <v>0.70399999999999996</v>
          </cell>
          <cell r="J297">
            <v>202318321.81999999</v>
          </cell>
          <cell r="K297">
            <v>9400.5353508038279</v>
          </cell>
          <cell r="L297">
            <v>9400.5353508038279</v>
          </cell>
          <cell r="M297">
            <v>0.39444444444444449</v>
          </cell>
          <cell r="N297">
            <v>0.1</v>
          </cell>
          <cell r="O297">
            <v>0</v>
          </cell>
        </row>
        <row r="298">
          <cell r="D298" t="str">
            <v>BA</v>
          </cell>
          <cell r="E298" t="str">
            <v>Nordeste</v>
          </cell>
          <cell r="F298" t="str">
            <v>n</v>
          </cell>
          <cell r="G298">
            <v>11557</v>
          </cell>
          <cell r="H298">
            <v>11557</v>
          </cell>
          <cell r="I298">
            <v>0.56999999999999995</v>
          </cell>
          <cell r="J298">
            <v>79329442.530000001</v>
          </cell>
          <cell r="K298">
            <v>6864.1898875140605</v>
          </cell>
          <cell r="L298">
            <v>6864.1898875140605</v>
          </cell>
          <cell r="M298">
            <v>0.27777777777777779</v>
          </cell>
          <cell r="N298">
            <v>0.16</v>
          </cell>
          <cell r="O298">
            <v>0</v>
          </cell>
        </row>
        <row r="299">
          <cell r="D299" t="str">
            <v>CE</v>
          </cell>
          <cell r="E299" t="str">
            <v>Nordeste</v>
          </cell>
          <cell r="F299" t="str">
            <v>n</v>
          </cell>
          <cell r="G299">
            <v>75113</v>
          </cell>
          <cell r="H299">
            <v>75113</v>
          </cell>
          <cell r="I299">
            <v>0.65500000000000003</v>
          </cell>
          <cell r="J299">
            <v>344161334.45999998</v>
          </cell>
          <cell r="K299">
            <v>4581.9143751414531</v>
          </cell>
          <cell r="L299">
            <v>4581.9143751414531</v>
          </cell>
          <cell r="M299">
            <v>0.27777777777777779</v>
          </cell>
          <cell r="N299">
            <v>0.16</v>
          </cell>
          <cell r="O299">
            <v>61</v>
          </cell>
        </row>
        <row r="300">
          <cell r="D300" t="str">
            <v>BA</v>
          </cell>
          <cell r="E300" t="str">
            <v>Nordeste</v>
          </cell>
          <cell r="F300" t="str">
            <v>n</v>
          </cell>
          <cell r="G300">
            <v>13936</v>
          </cell>
          <cell r="H300">
            <v>13936</v>
          </cell>
          <cell r="I300">
            <v>0.58099999999999996</v>
          </cell>
          <cell r="J300">
            <v>66907996.520000003</v>
          </cell>
          <cell r="K300">
            <v>4801.0904506314582</v>
          </cell>
          <cell r="L300">
            <v>4801.0904506314582</v>
          </cell>
          <cell r="M300">
            <v>0.17777777777777776</v>
          </cell>
          <cell r="N300">
            <v>0.1</v>
          </cell>
          <cell r="O300">
            <v>0</v>
          </cell>
        </row>
        <row r="301">
          <cell r="D301" t="str">
            <v>SP</v>
          </cell>
          <cell r="E301" t="str">
            <v>Sudeste</v>
          </cell>
          <cell r="F301" t="str">
            <v>n</v>
          </cell>
          <cell r="G301">
            <v>200124</v>
          </cell>
          <cell r="H301">
            <v>200000</v>
          </cell>
          <cell r="I301">
            <v>0.78800000000000003</v>
          </cell>
          <cell r="J301">
            <v>965034284.53999996</v>
          </cell>
          <cell r="K301">
            <v>4822.1816700645595</v>
          </cell>
          <cell r="L301">
            <v>4822.1816700645595</v>
          </cell>
          <cell r="M301">
            <v>1.0055555555555555</v>
          </cell>
          <cell r="N301">
            <v>0.2</v>
          </cell>
          <cell r="O301">
            <v>443</v>
          </cell>
        </row>
        <row r="302">
          <cell r="D302" t="str">
            <v>BA</v>
          </cell>
          <cell r="E302" t="str">
            <v>Nordeste</v>
          </cell>
          <cell r="F302" t="str">
            <v>n</v>
          </cell>
          <cell r="G302">
            <v>48294</v>
          </cell>
          <cell r="H302">
            <v>48294</v>
          </cell>
          <cell r="I302">
            <v>0.53400000000000003</v>
          </cell>
          <cell r="J302">
            <v>249715928.65000001</v>
          </cell>
          <cell r="K302">
            <v>5170.7443709363479</v>
          </cell>
          <cell r="L302">
            <v>5170.7443709363479</v>
          </cell>
          <cell r="M302">
            <v>0.59444444444444444</v>
          </cell>
          <cell r="N302">
            <v>0.26</v>
          </cell>
          <cell r="O302">
            <v>3</v>
          </cell>
        </row>
        <row r="303">
          <cell r="D303" t="str">
            <v>MG</v>
          </cell>
          <cell r="E303" t="str">
            <v>Sudeste</v>
          </cell>
          <cell r="F303" t="str">
            <v>n</v>
          </cell>
          <cell r="G303">
            <v>2049</v>
          </cell>
          <cell r="H303">
            <v>2049</v>
          </cell>
          <cell r="I303">
            <v>0.66100000000000003</v>
          </cell>
          <cell r="J303">
            <v>24287706.440000001</v>
          </cell>
          <cell r="K303">
            <v>11853.443845778429</v>
          </cell>
          <cell r="L303">
            <v>11853.443845778429</v>
          </cell>
          <cell r="M303">
            <v>0.3888888888888889</v>
          </cell>
          <cell r="N303">
            <v>0.1</v>
          </cell>
          <cell r="O303">
            <v>0</v>
          </cell>
        </row>
        <row r="304">
          <cell r="D304" t="str">
            <v>CE</v>
          </cell>
          <cell r="E304" t="str">
            <v>Nordeste</v>
          </cell>
          <cell r="F304" t="str">
            <v>n</v>
          </cell>
          <cell r="G304">
            <v>25553</v>
          </cell>
          <cell r="H304">
            <v>25553</v>
          </cell>
          <cell r="I304">
            <v>0.61499999999999999</v>
          </cell>
          <cell r="J304">
            <v>152346060.81999999</v>
          </cell>
          <cell r="K304">
            <v>5961.9637936837162</v>
          </cell>
          <cell r="L304">
            <v>5961.9637936837162</v>
          </cell>
          <cell r="M304">
            <v>0.28333333333333338</v>
          </cell>
          <cell r="N304">
            <v>0.1</v>
          </cell>
          <cell r="O304">
            <v>0</v>
          </cell>
        </row>
        <row r="305">
          <cell r="D305" t="str">
            <v>PE</v>
          </cell>
          <cell r="E305" t="str">
            <v>Nordeste</v>
          </cell>
          <cell r="F305" t="str">
            <v>n</v>
          </cell>
          <cell r="G305">
            <v>19243</v>
          </cell>
          <cell r="H305">
            <v>19243</v>
          </cell>
          <cell r="I305">
            <v>0.59199999999999997</v>
          </cell>
          <cell r="J305">
            <v>90897953.359999999</v>
          </cell>
          <cell r="K305">
            <v>4723.6893083199084</v>
          </cell>
          <cell r="L305">
            <v>4723.6893083199084</v>
          </cell>
          <cell r="M305">
            <v>0.18333333333333335</v>
          </cell>
          <cell r="N305">
            <v>0.16</v>
          </cell>
          <cell r="O305">
            <v>0</v>
          </cell>
        </row>
        <row r="306">
          <cell r="D306" t="str">
            <v>SP</v>
          </cell>
          <cell r="E306" t="str">
            <v>Sudeste</v>
          </cell>
          <cell r="F306" t="str">
            <v>n</v>
          </cell>
          <cell r="G306">
            <v>32443</v>
          </cell>
          <cell r="H306">
            <v>32443</v>
          </cell>
          <cell r="I306">
            <v>0.77600000000000002</v>
          </cell>
          <cell r="J306">
            <v>196743427.44</v>
          </cell>
          <cell r="K306">
            <v>6064.2797349197053</v>
          </cell>
          <cell r="L306">
            <v>6064.2797349197053</v>
          </cell>
          <cell r="M306">
            <v>0.49444444444444446</v>
          </cell>
          <cell r="N306">
            <v>0.1</v>
          </cell>
          <cell r="O306">
            <v>28</v>
          </cell>
        </row>
        <row r="307">
          <cell r="D307" t="str">
            <v>ES</v>
          </cell>
          <cell r="E307" t="str">
            <v>Sudeste</v>
          </cell>
          <cell r="F307" t="str">
            <v>n</v>
          </cell>
          <cell r="G307">
            <v>94765</v>
          </cell>
          <cell r="H307">
            <v>94765</v>
          </cell>
          <cell r="I307">
            <v>0.752</v>
          </cell>
          <cell r="J307">
            <v>787614043.45000005</v>
          </cell>
          <cell r="K307">
            <v>8311.2335086793646</v>
          </cell>
          <cell r="L307">
            <v>8311.2335086793646</v>
          </cell>
          <cell r="M307">
            <v>0.60555555555555551</v>
          </cell>
          <cell r="N307">
            <v>0.1</v>
          </cell>
          <cell r="O307">
            <v>69</v>
          </cell>
        </row>
        <row r="308">
          <cell r="D308" t="str">
            <v>GO</v>
          </cell>
          <cell r="E308" t="str">
            <v>Centro-Oeste</v>
          </cell>
          <cell r="F308" t="str">
            <v>n</v>
          </cell>
          <cell r="G308">
            <v>3799</v>
          </cell>
          <cell r="H308">
            <v>3799</v>
          </cell>
          <cell r="I308">
            <v>0.69299999999999995</v>
          </cell>
          <cell r="J308">
            <v>32187104.579999998</v>
          </cell>
          <cell r="K308">
            <v>8472.5202895498805</v>
          </cell>
          <cell r="L308">
            <v>8472.5202895498805</v>
          </cell>
          <cell r="M308">
            <v>0</v>
          </cell>
          <cell r="N308">
            <v>0.1</v>
          </cell>
          <cell r="O308">
            <v>0</v>
          </cell>
        </row>
        <row r="309">
          <cell r="D309" t="str">
            <v>MG</v>
          </cell>
          <cell r="E309" t="str">
            <v>Sudeste</v>
          </cell>
          <cell r="F309" t="str">
            <v>n</v>
          </cell>
          <cell r="G309">
            <v>34297</v>
          </cell>
          <cell r="H309">
            <v>34297</v>
          </cell>
          <cell r="I309">
            <v>0.66300000000000003</v>
          </cell>
          <cell r="J309">
            <v>144587844.34999999</v>
          </cell>
          <cell r="K309">
            <v>4215.7577732746304</v>
          </cell>
          <cell r="L309">
            <v>4215.7577732746304</v>
          </cell>
          <cell r="M309">
            <v>0.6166666666666667</v>
          </cell>
          <cell r="N309">
            <v>0.1</v>
          </cell>
          <cell r="O309">
            <v>1</v>
          </cell>
        </row>
        <row r="310">
          <cell r="D310" t="str">
            <v>GO</v>
          </cell>
          <cell r="E310" t="str">
            <v>Centro-Oeste</v>
          </cell>
          <cell r="F310" t="str">
            <v>n</v>
          </cell>
          <cell r="G310">
            <v>18390</v>
          </cell>
          <cell r="H310">
            <v>18390</v>
          </cell>
          <cell r="I310">
            <v>0.73199999999999998</v>
          </cell>
          <cell r="J310">
            <v>78212128.280000001</v>
          </cell>
          <cell r="K310">
            <v>4252.9705426862429</v>
          </cell>
          <cell r="L310">
            <v>4252.9705426862429</v>
          </cell>
          <cell r="M310">
            <v>0.51666666666666672</v>
          </cell>
          <cell r="N310">
            <v>0.45999999999999996</v>
          </cell>
          <cell r="O310">
            <v>8</v>
          </cell>
        </row>
        <row r="311">
          <cell r="D311" t="str">
            <v>GO</v>
          </cell>
          <cell r="E311" t="str">
            <v>Centro-Oeste</v>
          </cell>
          <cell r="F311" t="str">
            <v>n</v>
          </cell>
          <cell r="G311">
            <v>11890</v>
          </cell>
          <cell r="H311">
            <v>11890</v>
          </cell>
          <cell r="I311">
            <v>0.68400000000000005</v>
          </cell>
          <cell r="J311">
            <v>55047606.049999997</v>
          </cell>
          <cell r="K311">
            <v>4629.7397855340623</v>
          </cell>
          <cell r="L311">
            <v>4629.7397855340623</v>
          </cell>
          <cell r="M311">
            <v>0.36111111111111116</v>
          </cell>
          <cell r="N311">
            <v>0.1</v>
          </cell>
          <cell r="O311">
            <v>0</v>
          </cell>
        </row>
        <row r="312">
          <cell r="D312" t="str">
            <v>TO</v>
          </cell>
          <cell r="E312" t="str">
            <v>Norte</v>
          </cell>
          <cell r="F312" t="str">
            <v>n</v>
          </cell>
          <cell r="G312">
            <v>5290</v>
          </cell>
          <cell r="H312">
            <v>5290</v>
          </cell>
          <cell r="I312">
            <v>0.59299999999999997</v>
          </cell>
          <cell r="J312">
            <v>28985415.920000002</v>
          </cell>
          <cell r="K312">
            <v>5479.284672967864</v>
          </cell>
          <cell r="L312">
            <v>5479.284672967864</v>
          </cell>
          <cell r="M312">
            <v>0.78888888888888897</v>
          </cell>
          <cell r="N312">
            <v>0.26</v>
          </cell>
          <cell r="O312">
            <v>0</v>
          </cell>
        </row>
        <row r="313">
          <cell r="D313" t="str">
            <v>TO</v>
          </cell>
          <cell r="E313" t="str">
            <v>Norte</v>
          </cell>
          <cell r="F313" t="str">
            <v>n</v>
          </cell>
          <cell r="G313">
            <v>5927</v>
          </cell>
          <cell r="H313">
            <v>5927</v>
          </cell>
          <cell r="I313">
            <v>0.63900000000000001</v>
          </cell>
          <cell r="J313">
            <v>43447335.740000002</v>
          </cell>
          <cell r="K313">
            <v>7330.4092694449137</v>
          </cell>
          <cell r="L313">
            <v>7330.4092694449137</v>
          </cell>
          <cell r="M313">
            <v>0.33888888888888885</v>
          </cell>
          <cell r="N313">
            <v>0.24</v>
          </cell>
          <cell r="O313">
            <v>0</v>
          </cell>
        </row>
        <row r="314">
          <cell r="D314" t="str">
            <v>TO</v>
          </cell>
          <cell r="E314" t="str">
            <v>Norte</v>
          </cell>
          <cell r="F314" t="str">
            <v>n</v>
          </cell>
          <cell r="G314">
            <v>8133</v>
          </cell>
          <cell r="H314">
            <v>8133</v>
          </cell>
          <cell r="I314">
            <v>0.67500000000000004</v>
          </cell>
          <cell r="J314">
            <v>47289380.079999998</v>
          </cell>
          <cell r="K314">
            <v>5814.5063420631986</v>
          </cell>
          <cell r="L314">
            <v>5814.5063420631986</v>
          </cell>
          <cell r="M314">
            <v>7.7777777777777793E-2</v>
          </cell>
          <cell r="N314">
            <v>0.1</v>
          </cell>
          <cell r="O314">
            <v>0</v>
          </cell>
        </row>
        <row r="315">
          <cell r="D315" t="str">
            <v>MT</v>
          </cell>
          <cell r="E315" t="str">
            <v>Centro-Oeste</v>
          </cell>
          <cell r="F315" t="str">
            <v>n</v>
          </cell>
          <cell r="G315">
            <v>3795</v>
          </cell>
          <cell r="H315">
            <v>3795</v>
          </cell>
          <cell r="I315">
            <v>0.68700000000000006</v>
          </cell>
          <cell r="J315">
            <v>43208450.689999998</v>
          </cell>
          <cell r="K315">
            <v>11385.626005270091</v>
          </cell>
          <cell r="L315">
            <v>11385.626005270091</v>
          </cell>
          <cell r="M315">
            <v>0.32222222222222224</v>
          </cell>
          <cell r="N315">
            <v>0.16</v>
          </cell>
          <cell r="O315">
            <v>2</v>
          </cell>
        </row>
        <row r="316">
          <cell r="D316" t="str">
            <v>TO</v>
          </cell>
          <cell r="E316" t="str">
            <v>Norte</v>
          </cell>
          <cell r="F316" t="str">
            <v>n</v>
          </cell>
          <cell r="G316">
            <v>171301</v>
          </cell>
          <cell r="H316">
            <v>171301</v>
          </cell>
          <cell r="I316">
            <v>0.752</v>
          </cell>
          <cell r="J316">
            <v>882423389.14999998</v>
          </cell>
          <cell r="K316">
            <v>5151.3031981716395</v>
          </cell>
          <cell r="L316">
            <v>5151.3031981716395</v>
          </cell>
          <cell r="M316">
            <v>0.75555555555555554</v>
          </cell>
          <cell r="N316">
            <v>0.16</v>
          </cell>
          <cell r="O316">
            <v>63</v>
          </cell>
        </row>
        <row r="317">
          <cell r="D317" t="str">
            <v>MT</v>
          </cell>
          <cell r="E317" t="str">
            <v>Centro-Oeste</v>
          </cell>
          <cell r="F317" t="str">
            <v>n</v>
          </cell>
          <cell r="G317">
            <v>1010</v>
          </cell>
          <cell r="H317">
            <v>1010</v>
          </cell>
          <cell r="I317">
            <v>0.70099999999999996</v>
          </cell>
          <cell r="J317">
            <v>25505570.449999999</v>
          </cell>
          <cell r="K317">
            <v>25253.040049504951</v>
          </cell>
          <cell r="L317">
            <v>12739.39</v>
          </cell>
          <cell r="M317">
            <v>2.777777777777779E-2</v>
          </cell>
          <cell r="N317">
            <v>0.1</v>
          </cell>
          <cell r="O317">
            <v>0</v>
          </cell>
        </row>
        <row r="318">
          <cell r="D318" t="str">
            <v>TO</v>
          </cell>
          <cell r="E318" t="str">
            <v>Norte</v>
          </cell>
          <cell r="F318" t="str">
            <v>n</v>
          </cell>
          <cell r="G318">
            <v>4310</v>
          </cell>
          <cell r="H318">
            <v>4310</v>
          </cell>
          <cell r="I318">
            <v>0.60399999999999998</v>
          </cell>
          <cell r="J318">
            <v>34257176.890000001</v>
          </cell>
          <cell r="K318">
            <v>7948.3009025522042</v>
          </cell>
          <cell r="L318">
            <v>7948.3009025522042</v>
          </cell>
          <cell r="M318">
            <v>0.35</v>
          </cell>
          <cell r="N318">
            <v>0.1</v>
          </cell>
          <cell r="O318">
            <v>0</v>
          </cell>
        </row>
        <row r="319">
          <cell r="D319" t="str">
            <v>MA</v>
          </cell>
          <cell r="E319" t="str">
            <v>Nordeste</v>
          </cell>
          <cell r="F319" t="str">
            <v>n</v>
          </cell>
          <cell r="G319">
            <v>11181</v>
          </cell>
          <cell r="H319">
            <v>11181</v>
          </cell>
          <cell r="I319">
            <v>0.53300000000000003</v>
          </cell>
          <cell r="J319">
            <v>74629958.989999995</v>
          </cell>
          <cell r="K319">
            <v>6674.7123683033715</v>
          </cell>
          <cell r="L319">
            <v>6674.7123683033715</v>
          </cell>
          <cell r="M319">
            <v>0</v>
          </cell>
          <cell r="N319">
            <v>0.1</v>
          </cell>
          <cell r="O319">
            <v>0</v>
          </cell>
        </row>
        <row r="320">
          <cell r="D320" t="str">
            <v>GO</v>
          </cell>
          <cell r="E320" t="str">
            <v>Centro-Oeste</v>
          </cell>
          <cell r="F320" t="str">
            <v>n</v>
          </cell>
          <cell r="G320">
            <v>7153</v>
          </cell>
          <cell r="H320">
            <v>7153</v>
          </cell>
          <cell r="I320">
            <v>0.67400000000000004</v>
          </cell>
          <cell r="J320">
            <v>39041751.68</v>
          </cell>
          <cell r="K320">
            <v>5458.0947406682508</v>
          </cell>
          <cell r="L320">
            <v>5458.0947406682508</v>
          </cell>
          <cell r="M320">
            <v>0.30555555555555552</v>
          </cell>
          <cell r="N320">
            <v>0.2</v>
          </cell>
          <cell r="O320">
            <v>0</v>
          </cell>
        </row>
        <row r="321">
          <cell r="D321" t="str">
            <v>MG</v>
          </cell>
          <cell r="E321" t="str">
            <v>Sudeste</v>
          </cell>
          <cell r="F321" t="str">
            <v>n</v>
          </cell>
          <cell r="G321">
            <v>117808</v>
          </cell>
          <cell r="H321">
            <v>117808</v>
          </cell>
          <cell r="I321">
            <v>0.77300000000000002</v>
          </cell>
          <cell r="J321">
            <v>675160872.64999998</v>
          </cell>
          <cell r="K321">
            <v>5731.0273720799942</v>
          </cell>
          <cell r="L321">
            <v>5731.0273720799942</v>
          </cell>
          <cell r="M321">
            <v>1.1444444444444444</v>
          </cell>
          <cell r="N321">
            <v>0.26</v>
          </cell>
          <cell r="O321">
            <v>170</v>
          </cell>
        </row>
        <row r="322">
          <cell r="D322" t="str">
            <v>TO</v>
          </cell>
          <cell r="E322" t="str">
            <v>Norte</v>
          </cell>
          <cell r="F322" t="str">
            <v>n</v>
          </cell>
          <cell r="G322">
            <v>31918</v>
          </cell>
          <cell r="H322">
            <v>31918</v>
          </cell>
          <cell r="I322">
            <v>0.63100000000000001</v>
          </cell>
          <cell r="J322">
            <v>126205084.23</v>
          </cell>
          <cell r="K322">
            <v>3954.0411125383798</v>
          </cell>
          <cell r="L322">
            <v>3954.0411125383798</v>
          </cell>
          <cell r="M322">
            <v>0.48888888888888882</v>
          </cell>
          <cell r="N322">
            <v>0.1</v>
          </cell>
          <cell r="O322">
            <v>0</v>
          </cell>
        </row>
        <row r="323">
          <cell r="D323" t="str">
            <v>MA</v>
          </cell>
          <cell r="E323" t="str">
            <v>Nordeste</v>
          </cell>
          <cell r="F323" t="str">
            <v>n</v>
          </cell>
          <cell r="G323">
            <v>39052</v>
          </cell>
          <cell r="H323">
            <v>39052</v>
          </cell>
          <cell r="I323">
            <v>0.52100000000000002</v>
          </cell>
          <cell r="J323">
            <v>156804560.58000001</v>
          </cell>
          <cell r="K323">
            <v>4015.2760570521359</v>
          </cell>
          <cell r="L323">
            <v>4015.2760570521359</v>
          </cell>
          <cell r="M323">
            <v>0.18888888888888888</v>
          </cell>
          <cell r="N323">
            <v>0.1</v>
          </cell>
          <cell r="O323">
            <v>0</v>
          </cell>
        </row>
        <row r="324">
          <cell r="D324" t="str">
            <v>MS</v>
          </cell>
          <cell r="E324" t="str">
            <v>Centro-Oeste</v>
          </cell>
          <cell r="F324" t="str">
            <v>n</v>
          </cell>
          <cell r="G324">
            <v>10748</v>
          </cell>
          <cell r="H324">
            <v>10748</v>
          </cell>
          <cell r="I324">
            <v>0.63300000000000001</v>
          </cell>
          <cell r="J324">
            <v>89060863.040000007</v>
          </cell>
          <cell r="K324">
            <v>8286.2730777819143</v>
          </cell>
          <cell r="L324">
            <v>8286.2730777819143</v>
          </cell>
          <cell r="M324">
            <v>0.59444444444444444</v>
          </cell>
          <cell r="N324">
            <v>0.1</v>
          </cell>
          <cell r="O324">
            <v>0</v>
          </cell>
        </row>
        <row r="325">
          <cell r="D325" t="str">
            <v>BA</v>
          </cell>
          <cell r="E325" t="str">
            <v>Nordeste</v>
          </cell>
          <cell r="F325" t="str">
            <v>n</v>
          </cell>
          <cell r="G325">
            <v>9833</v>
          </cell>
          <cell r="H325">
            <v>9833</v>
          </cell>
          <cell r="I325">
            <v>0.58799999999999997</v>
          </cell>
          <cell r="J325">
            <v>48450873.390000001</v>
          </cell>
          <cell r="K325">
            <v>4927.3744930336625</v>
          </cell>
          <cell r="L325">
            <v>4927.3744930336625</v>
          </cell>
          <cell r="M325">
            <v>0.46111111111111108</v>
          </cell>
          <cell r="N325">
            <v>0.1</v>
          </cell>
          <cell r="O325">
            <v>0</v>
          </cell>
        </row>
        <row r="326">
          <cell r="D326" t="str">
            <v>RS</v>
          </cell>
          <cell r="E326" t="str">
            <v>Sul</v>
          </cell>
          <cell r="F326" t="str">
            <v>n</v>
          </cell>
          <cell r="G326">
            <v>4112</v>
          </cell>
          <cell r="H326">
            <v>4112</v>
          </cell>
          <cell r="I326">
            <v>0.69099999999999995</v>
          </cell>
          <cell r="J326">
            <v>41258912.140000001</v>
          </cell>
          <cell r="K326">
            <v>10033.782135214007</v>
          </cell>
          <cell r="L326">
            <v>10033.782135214007</v>
          </cell>
          <cell r="M326">
            <v>0.78333333333333344</v>
          </cell>
          <cell r="N326">
            <v>0.16</v>
          </cell>
          <cell r="O326">
            <v>3</v>
          </cell>
        </row>
        <row r="327">
          <cell r="D327" t="str">
            <v>MA</v>
          </cell>
          <cell r="E327" t="str">
            <v>Nordeste</v>
          </cell>
          <cell r="F327" t="str">
            <v>n</v>
          </cell>
          <cell r="G327">
            <v>25517</v>
          </cell>
          <cell r="H327">
            <v>25517</v>
          </cell>
          <cell r="I327">
            <v>0.51200000000000001</v>
          </cell>
          <cell r="J327">
            <v>110279404.34999999</v>
          </cell>
          <cell r="K327">
            <v>4321.8013226476469</v>
          </cell>
          <cell r="L327">
            <v>4321.8013226476469</v>
          </cell>
          <cell r="M327">
            <v>0.44444444444444448</v>
          </cell>
          <cell r="N327">
            <v>0.1</v>
          </cell>
          <cell r="O327">
            <v>6</v>
          </cell>
        </row>
        <row r="328">
          <cell r="D328" t="str">
            <v>SP</v>
          </cell>
          <cell r="E328" t="str">
            <v>Sudeste</v>
          </cell>
          <cell r="F328" t="str">
            <v>n</v>
          </cell>
          <cell r="G328">
            <v>5420</v>
          </cell>
          <cell r="H328">
            <v>5420</v>
          </cell>
          <cell r="I328">
            <v>0.74</v>
          </cell>
          <cell r="J328">
            <v>39647505.880000003</v>
          </cell>
          <cell r="K328">
            <v>7315.0379852398528</v>
          </cell>
          <cell r="L328">
            <v>7315.0379852398528</v>
          </cell>
          <cell r="M328">
            <v>0.8</v>
          </cell>
          <cell r="N328">
            <v>0.1</v>
          </cell>
          <cell r="O328">
            <v>10</v>
          </cell>
        </row>
        <row r="329">
          <cell r="D329" t="str">
            <v>SP</v>
          </cell>
          <cell r="E329" t="str">
            <v>Sudeste</v>
          </cell>
          <cell r="F329" t="str">
            <v>n</v>
          </cell>
          <cell r="G329">
            <v>6885</v>
          </cell>
          <cell r="H329">
            <v>6885</v>
          </cell>
          <cell r="I329">
            <v>0.68500000000000005</v>
          </cell>
          <cell r="J329">
            <v>52237500.700000003</v>
          </cell>
          <cell r="K329">
            <v>7587.1460711692089</v>
          </cell>
          <cell r="L329">
            <v>7587.1460711692089</v>
          </cell>
          <cell r="M329">
            <v>0.51666666666666672</v>
          </cell>
          <cell r="N329">
            <v>0.1</v>
          </cell>
          <cell r="O329">
            <v>8</v>
          </cell>
        </row>
        <row r="330">
          <cell r="D330" t="str">
            <v>MG</v>
          </cell>
          <cell r="E330" t="str">
            <v>Sudeste</v>
          </cell>
          <cell r="F330" t="str">
            <v>n</v>
          </cell>
          <cell r="G330">
            <v>2915</v>
          </cell>
          <cell r="H330">
            <v>2915</v>
          </cell>
          <cell r="I330">
            <v>0.69699999999999995</v>
          </cell>
          <cell r="J330">
            <v>28913736.399999999</v>
          </cell>
          <cell r="K330">
            <v>9918.949022298455</v>
          </cell>
          <cell r="L330">
            <v>9918.949022298455</v>
          </cell>
          <cell r="M330">
            <v>0.51666666666666672</v>
          </cell>
          <cell r="N330">
            <v>0.1</v>
          </cell>
          <cell r="O330">
            <v>0</v>
          </cell>
        </row>
        <row r="331">
          <cell r="D331" t="str">
            <v>SP</v>
          </cell>
          <cell r="E331" t="str">
            <v>Sudeste</v>
          </cell>
          <cell r="F331" t="str">
            <v>n</v>
          </cell>
          <cell r="G331">
            <v>2330</v>
          </cell>
          <cell r="H331">
            <v>2330</v>
          </cell>
          <cell r="I331">
            <v>0.68</v>
          </cell>
          <cell r="J331">
            <v>36290710.979999997</v>
          </cell>
          <cell r="K331">
            <v>15575.412437768238</v>
          </cell>
          <cell r="L331">
            <v>12739.39</v>
          </cell>
          <cell r="M331">
            <v>0.05</v>
          </cell>
          <cell r="N331">
            <v>0.1</v>
          </cell>
          <cell r="O331">
            <v>2</v>
          </cell>
        </row>
        <row r="332">
          <cell r="D332" t="str">
            <v>AL</v>
          </cell>
          <cell r="E332" t="str">
            <v>Nordeste</v>
          </cell>
          <cell r="F332" t="str">
            <v>n</v>
          </cell>
          <cell r="G332">
            <v>234696</v>
          </cell>
          <cell r="H332">
            <v>200000</v>
          </cell>
          <cell r="I332">
            <v>0.64900000000000002</v>
          </cell>
          <cell r="J332">
            <v>1003948566.9299999</v>
          </cell>
          <cell r="K332">
            <v>4277.6552089937622</v>
          </cell>
          <cell r="L332">
            <v>4277.6552089937622</v>
          </cell>
          <cell r="M332">
            <v>1.2722222222222221</v>
          </cell>
          <cell r="N332">
            <v>0.3</v>
          </cell>
          <cell r="O332">
            <v>268</v>
          </cell>
        </row>
        <row r="333">
          <cell r="D333" t="str">
            <v>TO</v>
          </cell>
          <cell r="E333" t="str">
            <v>Norte</v>
          </cell>
          <cell r="F333" t="str">
            <v>n</v>
          </cell>
          <cell r="G333">
            <v>5550</v>
          </cell>
          <cell r="H333">
            <v>5550</v>
          </cell>
          <cell r="I333">
            <v>0.68</v>
          </cell>
          <cell r="J333">
            <v>34108816.399999999</v>
          </cell>
          <cell r="K333">
            <v>6145.7326846846845</v>
          </cell>
          <cell r="L333">
            <v>6145.7326846846845</v>
          </cell>
          <cell r="M333">
            <v>0.41666666666666669</v>
          </cell>
          <cell r="N333">
            <v>0.1</v>
          </cell>
          <cell r="O333">
            <v>0</v>
          </cell>
        </row>
        <row r="334">
          <cell r="D334" t="str">
            <v>MG</v>
          </cell>
          <cell r="E334" t="str">
            <v>Sudeste</v>
          </cell>
          <cell r="F334" t="str">
            <v>n</v>
          </cell>
          <cell r="G334">
            <v>8048</v>
          </cell>
          <cell r="H334">
            <v>8048</v>
          </cell>
          <cell r="I334">
            <v>0.53600000000000003</v>
          </cell>
          <cell r="J334">
            <v>37165043.979999997</v>
          </cell>
          <cell r="K334">
            <v>4617.9229597415506</v>
          </cell>
          <cell r="L334">
            <v>4617.9229597415506</v>
          </cell>
          <cell r="M334">
            <v>0.58333333333333337</v>
          </cell>
          <cell r="N334">
            <v>0.1</v>
          </cell>
          <cell r="O334">
            <v>0</v>
          </cell>
        </row>
        <row r="335">
          <cell r="D335" t="str">
            <v>PR</v>
          </cell>
          <cell r="E335" t="str">
            <v>Sul</v>
          </cell>
          <cell r="F335" t="str">
            <v>n</v>
          </cell>
          <cell r="G335">
            <v>119138</v>
          </cell>
          <cell r="H335">
            <v>119138</v>
          </cell>
          <cell r="I335">
            <v>0.748</v>
          </cell>
          <cell r="J335">
            <v>630735166.74000001</v>
          </cell>
          <cell r="K335">
            <v>5294.1560773220972</v>
          </cell>
          <cell r="L335">
            <v>5294.1560773220972</v>
          </cell>
          <cell r="M335">
            <v>0.78333333333333344</v>
          </cell>
          <cell r="N335">
            <v>0.1</v>
          </cell>
          <cell r="O335">
            <v>126</v>
          </cell>
        </row>
        <row r="336">
          <cell r="D336" t="str">
            <v>MG</v>
          </cell>
          <cell r="E336" t="str">
            <v>Sudeste</v>
          </cell>
          <cell r="F336" t="str">
            <v>n</v>
          </cell>
          <cell r="G336">
            <v>8479</v>
          </cell>
          <cell r="H336">
            <v>8479</v>
          </cell>
          <cell r="I336">
            <v>0.70799999999999996</v>
          </cell>
          <cell r="J336">
            <v>108051838.5</v>
          </cell>
          <cell r="K336">
            <v>12743.464854346032</v>
          </cell>
          <cell r="L336">
            <v>12739.39</v>
          </cell>
          <cell r="M336">
            <v>0.93888888888888888</v>
          </cell>
          <cell r="N336">
            <v>0.16</v>
          </cell>
          <cell r="O336">
            <v>3</v>
          </cell>
        </row>
        <row r="337">
          <cell r="D337" t="str">
            <v>PR</v>
          </cell>
          <cell r="E337" t="str">
            <v>Sul</v>
          </cell>
          <cell r="F337" t="str">
            <v>n</v>
          </cell>
          <cell r="G337">
            <v>25777</v>
          </cell>
          <cell r="H337">
            <v>25777</v>
          </cell>
          <cell r="I337">
            <v>0.72299999999999998</v>
          </cell>
          <cell r="J337">
            <v>186784583.03</v>
          </cell>
          <cell r="K337">
            <v>7246.1722865345073</v>
          </cell>
          <cell r="L337">
            <v>7246.1722865345073</v>
          </cell>
          <cell r="M337">
            <v>0.72777777777777775</v>
          </cell>
          <cell r="N337">
            <v>0.3</v>
          </cell>
          <cell r="O337">
            <v>16</v>
          </cell>
        </row>
        <row r="338">
          <cell r="D338" t="str">
            <v>MG</v>
          </cell>
          <cell r="E338" t="str">
            <v>Sudeste</v>
          </cell>
          <cell r="F338" t="str">
            <v>n</v>
          </cell>
          <cell r="G338">
            <v>2631</v>
          </cell>
          <cell r="H338">
            <v>2631</v>
          </cell>
          <cell r="I338">
            <v>0.72399999999999998</v>
          </cell>
          <cell r="J338">
            <v>30370038.719999999</v>
          </cell>
          <cell r="K338">
            <v>11543.154207525655</v>
          </cell>
          <cell r="L338">
            <v>11543.154207525655</v>
          </cell>
          <cell r="M338">
            <v>0.2</v>
          </cell>
          <cell r="N338">
            <v>0.1</v>
          </cell>
          <cell r="O338">
            <v>0</v>
          </cell>
        </row>
        <row r="339">
          <cell r="D339" t="str">
            <v>PR</v>
          </cell>
          <cell r="E339" t="str">
            <v>Sul</v>
          </cell>
          <cell r="F339" t="str">
            <v>n</v>
          </cell>
          <cell r="G339">
            <v>3527</v>
          </cell>
          <cell r="H339">
            <v>3527</v>
          </cell>
          <cell r="I339">
            <v>0.67600000000000005</v>
          </cell>
          <cell r="J339">
            <v>33894982.689999998</v>
          </cell>
          <cell r="K339">
            <v>9610.1453614970214</v>
          </cell>
          <cell r="L339">
            <v>9610.1453614970214</v>
          </cell>
          <cell r="M339">
            <v>0.6</v>
          </cell>
          <cell r="N339">
            <v>0.1</v>
          </cell>
          <cell r="O339">
            <v>0</v>
          </cell>
        </row>
        <row r="340">
          <cell r="D340" t="str">
            <v>MT</v>
          </cell>
          <cell r="E340" t="str">
            <v>Centro-Oeste</v>
          </cell>
          <cell r="F340" t="str">
            <v>n</v>
          </cell>
          <cell r="G340">
            <v>14786</v>
          </cell>
          <cell r="H340">
            <v>14786</v>
          </cell>
          <cell r="I340">
            <v>0.72499999999999998</v>
          </cell>
          <cell r="J340">
            <v>90058351.760000005</v>
          </cell>
          <cell r="K340">
            <v>6090.7853212498312</v>
          </cell>
          <cell r="L340">
            <v>6090.7853212498312</v>
          </cell>
          <cell r="M340">
            <v>0.11111111111111108</v>
          </cell>
          <cell r="N340">
            <v>0.1</v>
          </cell>
          <cell r="O340">
            <v>0</v>
          </cell>
        </row>
        <row r="341">
          <cell r="D341" t="str">
            <v>SC</v>
          </cell>
          <cell r="E341" t="str">
            <v>Sul</v>
          </cell>
          <cell r="F341" t="str">
            <v>n</v>
          </cell>
          <cell r="G341">
            <v>45283</v>
          </cell>
          <cell r="H341">
            <v>45283</v>
          </cell>
          <cell r="I341">
            <v>0.70299999999999996</v>
          </cell>
          <cell r="J341">
            <v>391982925.75</v>
          </cell>
          <cell r="K341">
            <v>8656.2932171013399</v>
          </cell>
          <cell r="L341">
            <v>8656.2932171013399</v>
          </cell>
          <cell r="M341">
            <v>0.83333333333333337</v>
          </cell>
          <cell r="N341">
            <v>0.1</v>
          </cell>
          <cell r="O341">
            <v>70</v>
          </cell>
        </row>
        <row r="342">
          <cell r="D342" t="str">
            <v>PB</v>
          </cell>
          <cell r="E342" t="str">
            <v>Nordeste</v>
          </cell>
          <cell r="F342" t="str">
            <v>n</v>
          </cell>
          <cell r="G342">
            <v>12212</v>
          </cell>
          <cell r="H342">
            <v>12212</v>
          </cell>
          <cell r="I342">
            <v>0.54800000000000004</v>
          </cell>
          <cell r="K342">
            <v>5485</v>
          </cell>
          <cell r="L342">
            <v>5485</v>
          </cell>
          <cell r="M342">
            <v>0</v>
          </cell>
          <cell r="N342">
            <v>0.3</v>
          </cell>
          <cell r="O342">
            <v>1</v>
          </cell>
        </row>
        <row r="343">
          <cell r="D343" t="str">
            <v>SC</v>
          </cell>
          <cell r="E343" t="str">
            <v>Sul</v>
          </cell>
          <cell r="F343" t="str">
            <v>n</v>
          </cell>
          <cell r="G343">
            <v>71922</v>
          </cell>
          <cell r="H343">
            <v>71922</v>
          </cell>
          <cell r="I343">
            <v>0.76</v>
          </cell>
          <cell r="J343">
            <v>306014165.05000001</v>
          </cell>
          <cell r="K343">
            <v>4254.8061100914883</v>
          </cell>
          <cell r="L343">
            <v>4254.8061100914883</v>
          </cell>
          <cell r="M343">
            <v>1.0777777777777779</v>
          </cell>
          <cell r="N343">
            <v>0.1</v>
          </cell>
          <cell r="O343">
            <v>71</v>
          </cell>
        </row>
        <row r="344">
          <cell r="D344" t="str">
            <v>SP</v>
          </cell>
          <cell r="E344" t="str">
            <v>Sudeste</v>
          </cell>
          <cell r="F344" t="str">
            <v>n</v>
          </cell>
          <cell r="G344">
            <v>242228</v>
          </cell>
          <cell r="H344">
            <v>200000</v>
          </cell>
          <cell r="I344">
            <v>0.81499999999999995</v>
          </cell>
          <cell r="J344">
            <v>1470525214.8299999</v>
          </cell>
          <cell r="K344">
            <v>6070.8308487458098</v>
          </cell>
          <cell r="L344">
            <v>6070.8308487458098</v>
          </cell>
          <cell r="M344">
            <v>1.2222222222222223</v>
          </cell>
          <cell r="N344">
            <v>0.4</v>
          </cell>
          <cell r="O344">
            <v>392</v>
          </cell>
        </row>
        <row r="345">
          <cell r="D345" t="str">
            <v>SP</v>
          </cell>
          <cell r="E345" t="str">
            <v>Sudeste</v>
          </cell>
          <cell r="F345" t="str">
            <v>n</v>
          </cell>
          <cell r="G345">
            <v>130866</v>
          </cell>
          <cell r="H345">
            <v>130866</v>
          </cell>
          <cell r="I345">
            <v>0.78100000000000003</v>
          </cell>
          <cell r="J345">
            <v>809681303.73000002</v>
          </cell>
          <cell r="K345">
            <v>6187.1021023795338</v>
          </cell>
          <cell r="L345">
            <v>6187.1021023795338</v>
          </cell>
          <cell r="M345">
            <v>0.47777777777777775</v>
          </cell>
          <cell r="N345">
            <v>0.1</v>
          </cell>
          <cell r="O345">
            <v>232</v>
          </cell>
        </row>
        <row r="346">
          <cell r="D346" t="str">
            <v>CE</v>
          </cell>
          <cell r="E346" t="str">
            <v>Nordeste</v>
          </cell>
          <cell r="F346" t="str">
            <v>n</v>
          </cell>
          <cell r="G346">
            <v>11096</v>
          </cell>
          <cell r="H346">
            <v>11096</v>
          </cell>
          <cell r="I346">
            <v>0.59</v>
          </cell>
          <cell r="J346">
            <v>73654337.409999996</v>
          </cell>
          <cell r="K346">
            <v>6637.9179352919964</v>
          </cell>
          <cell r="L346">
            <v>6637.9179352919964</v>
          </cell>
          <cell r="M346">
            <v>1.2</v>
          </cell>
          <cell r="N346">
            <v>0.16</v>
          </cell>
          <cell r="O346">
            <v>0</v>
          </cell>
        </row>
        <row r="347">
          <cell r="D347" t="str">
            <v>MA</v>
          </cell>
          <cell r="E347" t="str">
            <v>Nordeste</v>
          </cell>
          <cell r="F347" t="str">
            <v>n</v>
          </cell>
          <cell r="G347">
            <v>29472</v>
          </cell>
          <cell r="H347">
            <v>29472</v>
          </cell>
          <cell r="I347">
            <v>0.626</v>
          </cell>
          <cell r="J347">
            <v>144305268.81</v>
          </cell>
          <cell r="K347">
            <v>4896.3514118485346</v>
          </cell>
          <cell r="L347">
            <v>4896.3514118485346</v>
          </cell>
          <cell r="M347">
            <v>0.67222222222222228</v>
          </cell>
          <cell r="N347">
            <v>0.1</v>
          </cell>
          <cell r="O347">
            <v>3</v>
          </cell>
        </row>
        <row r="348">
          <cell r="D348" t="str">
            <v>RS</v>
          </cell>
          <cell r="E348" t="str">
            <v>Sul</v>
          </cell>
          <cell r="F348" t="str">
            <v>n</v>
          </cell>
          <cell r="G348">
            <v>8525</v>
          </cell>
          <cell r="H348">
            <v>8525</v>
          </cell>
          <cell r="I348">
            <v>0.67900000000000005</v>
          </cell>
          <cell r="J348">
            <v>55692259.920000002</v>
          </cell>
          <cell r="K348">
            <v>6532.8164129032257</v>
          </cell>
          <cell r="L348">
            <v>6532.8164129032257</v>
          </cell>
          <cell r="M348">
            <v>0.43333333333333329</v>
          </cell>
          <cell r="N348">
            <v>0.1</v>
          </cell>
          <cell r="O348">
            <v>0</v>
          </cell>
        </row>
        <row r="349">
          <cell r="D349" t="str">
            <v>CE</v>
          </cell>
          <cell r="E349" t="str">
            <v>Nordeste</v>
          </cell>
          <cell r="F349" t="str">
            <v>n</v>
          </cell>
          <cell r="G349">
            <v>19783</v>
          </cell>
          <cell r="H349">
            <v>19783</v>
          </cell>
          <cell r="I349">
            <v>0.56399999999999995</v>
          </cell>
          <cell r="J349">
            <v>111159152.88</v>
          </cell>
          <cell r="K349">
            <v>5618.9229580953343</v>
          </cell>
          <cell r="L349">
            <v>5618.9229580953343</v>
          </cell>
          <cell r="M349">
            <v>0.68888888888888888</v>
          </cell>
          <cell r="N349">
            <v>0.1</v>
          </cell>
          <cell r="O349">
            <v>1</v>
          </cell>
        </row>
        <row r="350">
          <cell r="D350" t="str">
            <v>PE</v>
          </cell>
          <cell r="E350" t="str">
            <v>Nordeste</v>
          </cell>
          <cell r="F350" t="str">
            <v>n</v>
          </cell>
          <cell r="G350">
            <v>85088</v>
          </cell>
          <cell r="H350">
            <v>85088</v>
          </cell>
          <cell r="I350">
            <v>0.60199999999999998</v>
          </cell>
          <cell r="J350">
            <v>292594759.02999997</v>
          </cell>
          <cell r="K350">
            <v>3438.7311845383601</v>
          </cell>
          <cell r="L350">
            <v>3438.7311845383601</v>
          </cell>
          <cell r="M350">
            <v>0.46111111111111114</v>
          </cell>
          <cell r="N350">
            <v>0.45999999999999996</v>
          </cell>
          <cell r="O350">
            <v>11</v>
          </cell>
        </row>
        <row r="351">
          <cell r="D351" t="str">
            <v>RJ</v>
          </cell>
          <cell r="E351" t="str">
            <v>Sudeste</v>
          </cell>
          <cell r="F351" t="str">
            <v>n</v>
          </cell>
          <cell r="G351">
            <v>129671</v>
          </cell>
          <cell r="H351">
            <v>129671</v>
          </cell>
          <cell r="I351">
            <v>0.71799999999999997</v>
          </cell>
          <cell r="J351">
            <v>1023913542.98</v>
          </cell>
          <cell r="K351">
            <v>7896.2415881731458</v>
          </cell>
          <cell r="L351">
            <v>7896.2415881731458</v>
          </cell>
          <cell r="M351">
            <v>0.61666666666666659</v>
          </cell>
          <cell r="N351">
            <v>0.2</v>
          </cell>
          <cell r="O351">
            <v>144</v>
          </cell>
        </row>
        <row r="352">
          <cell r="D352" t="str">
            <v>PB</v>
          </cell>
          <cell r="E352" t="str">
            <v>Nordeste</v>
          </cell>
          <cell r="F352" t="str">
            <v>n</v>
          </cell>
          <cell r="G352">
            <v>17189</v>
          </cell>
          <cell r="H352">
            <v>17189</v>
          </cell>
          <cell r="I352">
            <v>0.56699999999999995</v>
          </cell>
          <cell r="J352">
            <v>87402312.739999995</v>
          </cell>
          <cell r="K352">
            <v>5084.7817057420443</v>
          </cell>
          <cell r="L352">
            <v>5084.7817057420443</v>
          </cell>
          <cell r="M352">
            <v>0.65555555555555556</v>
          </cell>
          <cell r="N352">
            <v>0.16</v>
          </cell>
          <cell r="O352">
            <v>0</v>
          </cell>
        </row>
        <row r="353">
          <cell r="D353" t="str">
            <v>PR</v>
          </cell>
          <cell r="E353" t="str">
            <v>Sul</v>
          </cell>
          <cell r="F353" t="str">
            <v>n</v>
          </cell>
          <cell r="G353">
            <v>14485</v>
          </cell>
          <cell r="H353">
            <v>14485</v>
          </cell>
          <cell r="I353">
            <v>0.70399999999999996</v>
          </cell>
          <cell r="J353">
            <v>81908610.599999994</v>
          </cell>
          <cell r="K353">
            <v>5654.719406282361</v>
          </cell>
          <cell r="L353">
            <v>5654.719406282361</v>
          </cell>
          <cell r="M353">
            <v>1.3222222222222224</v>
          </cell>
          <cell r="N353">
            <v>0.2</v>
          </cell>
          <cell r="O353">
            <v>0</v>
          </cell>
        </row>
        <row r="354">
          <cell r="D354" t="str">
            <v>BA</v>
          </cell>
          <cell r="E354" t="str">
            <v>Nordeste</v>
          </cell>
          <cell r="F354" t="str">
            <v>n</v>
          </cell>
          <cell r="G354">
            <v>10191</v>
          </cell>
          <cell r="H354">
            <v>10191</v>
          </cell>
          <cell r="I354">
            <v>0.55900000000000005</v>
          </cell>
          <cell r="J354">
            <v>58750949.659999996</v>
          </cell>
          <cell r="K354">
            <v>5764.9837758806789</v>
          </cell>
          <cell r="L354">
            <v>5764.9837758806789</v>
          </cell>
          <cell r="M354">
            <v>0.21666666666666665</v>
          </cell>
          <cell r="N354">
            <v>0.1</v>
          </cell>
          <cell r="O354">
            <v>0</v>
          </cell>
        </row>
        <row r="355">
          <cell r="D355" t="str">
            <v>RS</v>
          </cell>
          <cell r="E355" t="str">
            <v>Sul</v>
          </cell>
          <cell r="F355" t="str">
            <v>n</v>
          </cell>
          <cell r="G355">
            <v>6483</v>
          </cell>
          <cell r="H355">
            <v>6483</v>
          </cell>
          <cell r="I355">
            <v>0.77200000000000002</v>
          </cell>
          <cell r="J355">
            <v>101643978.84</v>
          </cell>
          <cell r="K355">
            <v>15678.540620083295</v>
          </cell>
          <cell r="L355">
            <v>12739.39</v>
          </cell>
          <cell r="M355">
            <v>0.31666666666666671</v>
          </cell>
          <cell r="N355">
            <v>0.1</v>
          </cell>
          <cell r="O355">
            <v>0</v>
          </cell>
        </row>
        <row r="356">
          <cell r="D356" t="str">
            <v>CE</v>
          </cell>
          <cell r="E356" t="str">
            <v>Nordeste</v>
          </cell>
          <cell r="F356" t="str">
            <v>n</v>
          </cell>
          <cell r="G356">
            <v>11224</v>
          </cell>
          <cell r="H356">
            <v>11224</v>
          </cell>
          <cell r="I356">
            <v>0.622</v>
          </cell>
          <cell r="J356">
            <v>66029007.530000001</v>
          </cell>
          <cell r="K356">
            <v>5882.84101300784</v>
          </cell>
          <cell r="L356">
            <v>5882.84101300784</v>
          </cell>
          <cell r="M356">
            <v>0.55555555555555558</v>
          </cell>
          <cell r="N356">
            <v>0.1</v>
          </cell>
          <cell r="O356">
            <v>0</v>
          </cell>
        </row>
        <row r="357">
          <cell r="D357" t="str">
            <v>BA</v>
          </cell>
          <cell r="E357" t="str">
            <v>Nordeste</v>
          </cell>
          <cell r="F357" t="str">
            <v>n</v>
          </cell>
          <cell r="G357">
            <v>8677</v>
          </cell>
          <cell r="H357">
            <v>8677</v>
          </cell>
          <cell r="I357">
            <v>0.57499999999999996</v>
          </cell>
          <cell r="J357">
            <v>46594083.119999997</v>
          </cell>
          <cell r="K357">
            <v>5369.8378610118698</v>
          </cell>
          <cell r="L357">
            <v>5369.8378610118698</v>
          </cell>
          <cell r="M357">
            <v>0.34444444444444444</v>
          </cell>
          <cell r="N357">
            <v>0.16</v>
          </cell>
          <cell r="O357">
            <v>0</v>
          </cell>
        </row>
        <row r="358">
          <cell r="D358" t="str">
            <v>SE</v>
          </cell>
          <cell r="E358" t="str">
            <v>Nordeste</v>
          </cell>
          <cell r="F358" t="str">
            <v>n</v>
          </cell>
          <cell r="G358">
            <v>10318</v>
          </cell>
          <cell r="H358">
            <v>10318</v>
          </cell>
          <cell r="I358">
            <v>0.59499999999999997</v>
          </cell>
          <cell r="J358">
            <v>55273741.369999997</v>
          </cell>
          <cell r="K358">
            <v>5357.0208732312458</v>
          </cell>
          <cell r="L358">
            <v>5357.0208732312458</v>
          </cell>
          <cell r="M358">
            <v>0.58333333333333337</v>
          </cell>
          <cell r="N358">
            <v>0.1</v>
          </cell>
          <cell r="O358">
            <v>0</v>
          </cell>
        </row>
        <row r="359">
          <cell r="D359" t="str">
            <v>PR</v>
          </cell>
          <cell r="E359" t="str">
            <v>Sul</v>
          </cell>
          <cell r="F359" t="str">
            <v>n</v>
          </cell>
          <cell r="G359">
            <v>151666</v>
          </cell>
          <cell r="H359">
            <v>151666</v>
          </cell>
          <cell r="I359">
            <v>0.74</v>
          </cell>
          <cell r="J359">
            <v>1834943798.6800001</v>
          </cell>
          <cell r="K359">
            <v>12098.583721335039</v>
          </cell>
          <cell r="L359">
            <v>12098.583721335039</v>
          </cell>
          <cell r="M359">
            <v>0.95</v>
          </cell>
          <cell r="N359">
            <v>0.16</v>
          </cell>
          <cell r="O359">
            <v>270</v>
          </cell>
        </row>
        <row r="360">
          <cell r="D360" t="str">
            <v>MG</v>
          </cell>
          <cell r="E360" t="str">
            <v>Sudeste</v>
          </cell>
          <cell r="F360" t="str">
            <v>n</v>
          </cell>
          <cell r="G360">
            <v>9199</v>
          </cell>
          <cell r="H360">
            <v>9199</v>
          </cell>
          <cell r="I360">
            <v>0.69799999999999995</v>
          </cell>
          <cell r="J360">
            <v>43621520.829999998</v>
          </cell>
          <cell r="K360">
            <v>4741.9850885965861</v>
          </cell>
          <cell r="L360">
            <v>4741.9850885965861</v>
          </cell>
          <cell r="M360">
            <v>0.26666666666666666</v>
          </cell>
          <cell r="N360">
            <v>0.16</v>
          </cell>
          <cell r="O360">
            <v>0</v>
          </cell>
        </row>
        <row r="361">
          <cell r="D361" t="str">
            <v>MG</v>
          </cell>
          <cell r="E361" t="str">
            <v>Sudeste</v>
          </cell>
          <cell r="F361" t="str">
            <v>n</v>
          </cell>
          <cell r="G361">
            <v>111691</v>
          </cell>
          <cell r="H361">
            <v>111691</v>
          </cell>
          <cell r="I361">
            <v>0.77200000000000002</v>
          </cell>
          <cell r="J361">
            <v>733119128.75999999</v>
          </cell>
          <cell r="K361">
            <v>6563.8156051964797</v>
          </cell>
          <cell r="L361">
            <v>6563.8156051964797</v>
          </cell>
          <cell r="M361">
            <v>0.68333333333333335</v>
          </cell>
          <cell r="N361">
            <v>0.1</v>
          </cell>
          <cell r="O361">
            <v>154</v>
          </cell>
        </row>
        <row r="362">
          <cell r="D362" t="str">
            <v>MG</v>
          </cell>
          <cell r="E362" t="str">
            <v>Sudeste</v>
          </cell>
          <cell r="F362" t="str">
            <v>n</v>
          </cell>
          <cell r="G362">
            <v>9177</v>
          </cell>
          <cell r="H362">
            <v>9177</v>
          </cell>
          <cell r="I362">
            <v>0.68300000000000005</v>
          </cell>
          <cell r="J362">
            <v>57684582.340000004</v>
          </cell>
          <cell r="K362">
            <v>6285.7777421815408</v>
          </cell>
          <cell r="L362">
            <v>6285.7777421815408</v>
          </cell>
          <cell r="M362">
            <v>0.19444444444444442</v>
          </cell>
          <cell r="N362">
            <v>0.1</v>
          </cell>
          <cell r="O362">
            <v>10</v>
          </cell>
        </row>
        <row r="363">
          <cell r="D363" t="str">
            <v>SP</v>
          </cell>
          <cell r="E363" t="str">
            <v>Sudeste</v>
          </cell>
          <cell r="F363" t="str">
            <v>n</v>
          </cell>
          <cell r="G363">
            <v>2044</v>
          </cell>
          <cell r="H363">
            <v>2044</v>
          </cell>
          <cell r="I363">
            <v>0.72199999999999998</v>
          </cell>
          <cell r="J363">
            <v>28876456.550000001</v>
          </cell>
          <cell r="K363">
            <v>14127.424926614482</v>
          </cell>
          <cell r="L363">
            <v>12739.39</v>
          </cell>
          <cell r="M363">
            <v>0.31666666666666671</v>
          </cell>
          <cell r="N363">
            <v>0.2</v>
          </cell>
          <cell r="O363">
            <v>0</v>
          </cell>
        </row>
        <row r="364">
          <cell r="D364" t="str">
            <v>MG</v>
          </cell>
          <cell r="E364" t="str">
            <v>Sudeste</v>
          </cell>
          <cell r="F364" t="str">
            <v>n</v>
          </cell>
          <cell r="G364">
            <v>41416</v>
          </cell>
          <cell r="H364">
            <v>41416</v>
          </cell>
          <cell r="I364">
            <v>0.749</v>
          </cell>
          <cell r="J364">
            <v>207385689.77000001</v>
          </cell>
          <cell r="K364">
            <v>5007.3809583252851</v>
          </cell>
          <cell r="L364">
            <v>5007.3809583252851</v>
          </cell>
          <cell r="M364">
            <v>0.52222222222222237</v>
          </cell>
          <cell r="N364">
            <v>0.1</v>
          </cell>
          <cell r="O364">
            <v>14</v>
          </cell>
        </row>
        <row r="365">
          <cell r="D365" t="str">
            <v>PE</v>
          </cell>
          <cell r="E365" t="str">
            <v>Nordeste</v>
          </cell>
          <cell r="F365" t="str">
            <v>n</v>
          </cell>
          <cell r="G365">
            <v>77742</v>
          </cell>
          <cell r="H365">
            <v>77742</v>
          </cell>
          <cell r="I365">
            <v>0.66700000000000004</v>
          </cell>
          <cell r="J365">
            <v>264142367.84999999</v>
          </cell>
          <cell r="K365">
            <v>3397.6790904530367</v>
          </cell>
          <cell r="L365">
            <v>3397.6790904530367</v>
          </cell>
          <cell r="M365">
            <v>0.76666666666666672</v>
          </cell>
          <cell r="N365">
            <v>0.1</v>
          </cell>
          <cell r="O365">
            <v>45</v>
          </cell>
        </row>
        <row r="366">
          <cell r="D366" t="str">
            <v>MG</v>
          </cell>
          <cell r="E366" t="str">
            <v>Sudeste</v>
          </cell>
          <cell r="F366" t="str">
            <v>n</v>
          </cell>
          <cell r="G366">
            <v>13881</v>
          </cell>
          <cell r="H366">
            <v>13881</v>
          </cell>
          <cell r="I366">
            <v>0.72699999999999998</v>
          </cell>
          <cell r="J366">
            <v>64177259.75</v>
          </cell>
          <cell r="K366">
            <v>4623.3887868309203</v>
          </cell>
          <cell r="L366">
            <v>4623.3887868309203</v>
          </cell>
          <cell r="M366">
            <v>0.39444444444444443</v>
          </cell>
          <cell r="N366">
            <v>0.16</v>
          </cell>
          <cell r="O366">
            <v>13</v>
          </cell>
        </row>
        <row r="367">
          <cell r="D367" t="str">
            <v>RJ</v>
          </cell>
          <cell r="E367" t="str">
            <v>Sudeste</v>
          </cell>
          <cell r="F367" t="str">
            <v>n</v>
          </cell>
          <cell r="G367">
            <v>11828</v>
          </cell>
          <cell r="H367">
            <v>11828</v>
          </cell>
          <cell r="I367">
            <v>0.68400000000000005</v>
          </cell>
          <cell r="J367">
            <v>154228467.49000001</v>
          </cell>
          <cell r="K367">
            <v>13039.268472269192</v>
          </cell>
          <cell r="L367">
            <v>12739.39</v>
          </cell>
          <cell r="M367">
            <v>0.21111111111111108</v>
          </cell>
          <cell r="N367">
            <v>0.1</v>
          </cell>
          <cell r="O367">
            <v>2</v>
          </cell>
        </row>
        <row r="368">
          <cell r="D368" t="str">
            <v>SP</v>
          </cell>
          <cell r="E368" t="str">
            <v>Sudeste</v>
          </cell>
          <cell r="F368" t="str">
            <v>n</v>
          </cell>
          <cell r="G368">
            <v>8130</v>
          </cell>
          <cell r="H368">
            <v>8130</v>
          </cell>
          <cell r="I368">
            <v>0.74399999999999999</v>
          </cell>
          <cell r="J368">
            <v>52759561.43</v>
          </cell>
          <cell r="K368">
            <v>6489.490950799508</v>
          </cell>
          <cell r="L368">
            <v>6489.490950799508</v>
          </cell>
          <cell r="M368">
            <v>0.68888888888888888</v>
          </cell>
          <cell r="N368">
            <v>0.1</v>
          </cell>
          <cell r="O368">
            <v>2</v>
          </cell>
        </row>
        <row r="369">
          <cell r="D369" t="str">
            <v>PB</v>
          </cell>
          <cell r="E369" t="str">
            <v>Nordeste</v>
          </cell>
          <cell r="F369" t="str">
            <v>n</v>
          </cell>
          <cell r="G369">
            <v>22633</v>
          </cell>
          <cell r="H369">
            <v>22633</v>
          </cell>
          <cell r="I369">
            <v>0.59399999999999997</v>
          </cell>
          <cell r="J369">
            <v>97090679.099999994</v>
          </cell>
          <cell r="K369">
            <v>4289.7839040339322</v>
          </cell>
          <cell r="L369">
            <v>4289.7839040339322</v>
          </cell>
          <cell r="M369">
            <v>0</v>
          </cell>
          <cell r="N369">
            <v>0.1</v>
          </cell>
          <cell r="O369">
            <v>1</v>
          </cell>
        </row>
        <row r="370">
          <cell r="D370" t="str">
            <v>RN</v>
          </cell>
          <cell r="E370" t="str">
            <v>Nordeste</v>
          </cell>
          <cell r="F370" t="str">
            <v>n</v>
          </cell>
          <cell r="G370">
            <v>24093</v>
          </cell>
          <cell r="H370">
            <v>24093</v>
          </cell>
          <cell r="I370">
            <v>0.68200000000000005</v>
          </cell>
          <cell r="J370">
            <v>151325073.19999999</v>
          </cell>
          <cell r="K370">
            <v>6280.8730004565632</v>
          </cell>
          <cell r="L370">
            <v>6280.8730004565632</v>
          </cell>
          <cell r="M370">
            <v>1.0222222222222224</v>
          </cell>
          <cell r="N370">
            <v>0.2</v>
          </cell>
          <cell r="O370">
            <v>2</v>
          </cell>
        </row>
        <row r="371">
          <cell r="D371" t="str">
            <v>SE</v>
          </cell>
          <cell r="E371" t="str">
            <v>Nordeste</v>
          </cell>
          <cell r="F371" t="str">
            <v>n</v>
          </cell>
          <cell r="G371">
            <v>18081</v>
          </cell>
          <cell r="H371">
            <v>18081</v>
          </cell>
          <cell r="I371">
            <v>0.57899999999999996</v>
          </cell>
          <cell r="J371">
            <v>98009845.980000004</v>
          </cell>
          <cell r="K371">
            <v>5420.5987489629997</v>
          </cell>
          <cell r="L371">
            <v>5420.5987489629997</v>
          </cell>
          <cell r="M371">
            <v>0.4</v>
          </cell>
          <cell r="N371">
            <v>0.1</v>
          </cell>
          <cell r="O371">
            <v>3</v>
          </cell>
        </row>
        <row r="372">
          <cell r="D372" t="str">
            <v>PB</v>
          </cell>
          <cell r="E372" t="str">
            <v>Nordeste</v>
          </cell>
          <cell r="F372" t="str">
            <v>n</v>
          </cell>
          <cell r="G372">
            <v>2005</v>
          </cell>
          <cell r="H372">
            <v>2005</v>
          </cell>
          <cell r="I372">
            <v>0.56200000000000006</v>
          </cell>
          <cell r="J372">
            <v>25601822.32</v>
          </cell>
          <cell r="K372">
            <v>12768.988688279302</v>
          </cell>
          <cell r="L372">
            <v>12739.39</v>
          </cell>
          <cell r="M372">
            <v>0.38333333333333336</v>
          </cell>
          <cell r="N372">
            <v>0.1</v>
          </cell>
          <cell r="O372">
            <v>0</v>
          </cell>
        </row>
        <row r="373">
          <cell r="D373" t="str">
            <v>PB</v>
          </cell>
          <cell r="E373" t="str">
            <v>Nordeste</v>
          </cell>
          <cell r="F373" t="str">
            <v>n</v>
          </cell>
          <cell r="G373">
            <v>7128</v>
          </cell>
          <cell r="H373">
            <v>7128</v>
          </cell>
          <cell r="I373">
            <v>0.60799999999999998</v>
          </cell>
          <cell r="J373">
            <v>36643022.420000002</v>
          </cell>
          <cell r="K373">
            <v>5140.7158277216613</v>
          </cell>
          <cell r="L373">
            <v>5140.7158277216613</v>
          </cell>
          <cell r="M373">
            <v>-2.2222222222222233E-2</v>
          </cell>
          <cell r="N373">
            <v>0.16</v>
          </cell>
          <cell r="O373">
            <v>0</v>
          </cell>
        </row>
        <row r="374">
          <cell r="D374" t="str">
            <v>SP</v>
          </cell>
          <cell r="E374" t="str">
            <v>Sudeste</v>
          </cell>
          <cell r="F374" t="str">
            <v>n</v>
          </cell>
          <cell r="G374">
            <v>3577</v>
          </cell>
          <cell r="H374">
            <v>3577</v>
          </cell>
          <cell r="I374">
            <v>0.69699999999999995</v>
          </cell>
          <cell r="J374">
            <v>41860476.93</v>
          </cell>
          <cell r="K374">
            <v>11702.677363712608</v>
          </cell>
          <cell r="L374">
            <v>11702.677363712608</v>
          </cell>
          <cell r="M374">
            <v>0.23333333333333331</v>
          </cell>
          <cell r="N374">
            <v>0.16</v>
          </cell>
          <cell r="O374">
            <v>0</v>
          </cell>
        </row>
        <row r="375">
          <cell r="D375" t="str">
            <v>SP</v>
          </cell>
          <cell r="E375" t="str">
            <v>Sudeste</v>
          </cell>
          <cell r="F375" t="str">
            <v>n</v>
          </cell>
          <cell r="G375">
            <v>10130</v>
          </cell>
          <cell r="H375">
            <v>10130</v>
          </cell>
          <cell r="I375">
            <v>0.69499999999999995</v>
          </cell>
          <cell r="J375">
            <v>52843673.659999996</v>
          </cell>
          <cell r="K375">
            <v>5216.5521875616978</v>
          </cell>
          <cell r="L375">
            <v>5216.5521875616978</v>
          </cell>
          <cell r="M375">
            <v>0.8</v>
          </cell>
          <cell r="N375">
            <v>0.1</v>
          </cell>
          <cell r="O375">
            <v>7</v>
          </cell>
        </row>
        <row r="376">
          <cell r="D376" t="str">
            <v>MT</v>
          </cell>
          <cell r="E376" t="str">
            <v>Centro-Oeste</v>
          </cell>
          <cell r="F376" t="str">
            <v>n</v>
          </cell>
          <cell r="G376">
            <v>10576</v>
          </cell>
          <cell r="H376">
            <v>10576</v>
          </cell>
          <cell r="I376">
            <v>0.70399999999999996</v>
          </cell>
          <cell r="J376">
            <v>60419458.539999999</v>
          </cell>
          <cell r="K376">
            <v>5712.88375</v>
          </cell>
          <cell r="L376">
            <v>5712.88375</v>
          </cell>
          <cell r="M376">
            <v>0.78333333333333333</v>
          </cell>
          <cell r="N376">
            <v>0.16</v>
          </cell>
          <cell r="O376">
            <v>0</v>
          </cell>
        </row>
        <row r="377">
          <cell r="D377" t="str">
            <v>GO</v>
          </cell>
          <cell r="E377" t="str">
            <v>Centro-Oeste</v>
          </cell>
          <cell r="F377" t="str">
            <v>n</v>
          </cell>
          <cell r="G377">
            <v>2946</v>
          </cell>
          <cell r="H377">
            <v>2946</v>
          </cell>
          <cell r="I377">
            <v>0.68700000000000006</v>
          </cell>
          <cell r="J377">
            <v>32279003.460000001</v>
          </cell>
          <cell r="K377">
            <v>10956.891873727089</v>
          </cell>
          <cell r="L377">
            <v>10956.891873727089</v>
          </cell>
          <cell r="M377">
            <v>-5.5555555555555688E-3</v>
          </cell>
          <cell r="N377">
            <v>0.1</v>
          </cell>
          <cell r="O377">
            <v>0</v>
          </cell>
        </row>
        <row r="378">
          <cell r="D378" t="str">
            <v>RN</v>
          </cell>
          <cell r="E378" t="str">
            <v>Nordeste</v>
          </cell>
          <cell r="F378" t="str">
            <v>n</v>
          </cell>
          <cell r="G378">
            <v>13251</v>
          </cell>
          <cell r="H378">
            <v>13251</v>
          </cell>
          <cell r="I378">
            <v>0.60599999999999998</v>
          </cell>
          <cell r="J378">
            <v>73596210.469999999</v>
          </cell>
          <cell r="K378">
            <v>5554.0118081654218</v>
          </cell>
          <cell r="L378">
            <v>5554.0118081654218</v>
          </cell>
          <cell r="M378">
            <v>0.3666666666666667</v>
          </cell>
          <cell r="N378">
            <v>0.16</v>
          </cell>
          <cell r="O378">
            <v>0</v>
          </cell>
        </row>
        <row r="379">
          <cell r="D379" t="str">
            <v>MG</v>
          </cell>
          <cell r="E379" t="str">
            <v>Sudeste</v>
          </cell>
          <cell r="F379" t="str">
            <v>n</v>
          </cell>
          <cell r="G379">
            <v>2688</v>
          </cell>
          <cell r="H379">
            <v>2688</v>
          </cell>
          <cell r="I379">
            <v>0.64300000000000002</v>
          </cell>
          <cell r="J379">
            <v>30070897.760000002</v>
          </cell>
          <cell r="K379">
            <v>11187.089940476191</v>
          </cell>
          <cell r="L379">
            <v>11187.089940476191</v>
          </cell>
          <cell r="M379">
            <v>-5.5555555555554916E-3</v>
          </cell>
          <cell r="N379">
            <v>0.1</v>
          </cell>
          <cell r="O379">
            <v>0</v>
          </cell>
        </row>
        <row r="380">
          <cell r="D380" t="str">
            <v>MG</v>
          </cell>
          <cell r="E380" t="str">
            <v>Sudeste</v>
          </cell>
          <cell r="F380" t="str">
            <v>n</v>
          </cell>
          <cell r="G380">
            <v>4719</v>
          </cell>
          <cell r="H380">
            <v>4719</v>
          </cell>
          <cell r="I380">
            <v>0.58199999999999996</v>
          </cell>
          <cell r="J380">
            <v>32226208.989999998</v>
          </cell>
          <cell r="K380">
            <v>6829.0334795507515</v>
          </cell>
          <cell r="L380">
            <v>6829.0334795507515</v>
          </cell>
          <cell r="M380">
            <v>0.46666666666666662</v>
          </cell>
          <cell r="N380">
            <v>0.16</v>
          </cell>
          <cell r="O380">
            <v>0</v>
          </cell>
        </row>
        <row r="381">
          <cell r="D381" t="str">
            <v>MG</v>
          </cell>
          <cell r="E381" t="str">
            <v>Sudeste</v>
          </cell>
          <cell r="F381" t="str">
            <v>n</v>
          </cell>
          <cell r="G381">
            <v>17272</v>
          </cell>
          <cell r="H381">
            <v>17272</v>
          </cell>
          <cell r="I381">
            <v>0.65600000000000003</v>
          </cell>
          <cell r="J381">
            <v>99275847.340000004</v>
          </cell>
          <cell r="K381">
            <v>5747.7910687818439</v>
          </cell>
          <cell r="L381">
            <v>5747.7910687818439</v>
          </cell>
          <cell r="M381">
            <v>0.32777777777777778</v>
          </cell>
          <cell r="N381">
            <v>0.26</v>
          </cell>
          <cell r="O381">
            <v>4</v>
          </cell>
        </row>
        <row r="382">
          <cell r="D382" t="str">
            <v>MT</v>
          </cell>
          <cell r="E382" t="str">
            <v>Centro-Oeste</v>
          </cell>
          <cell r="F382" t="str">
            <v>n</v>
          </cell>
          <cell r="G382">
            <v>24626</v>
          </cell>
          <cell r="H382">
            <v>24626</v>
          </cell>
          <cell r="I382">
            <v>0.67500000000000004</v>
          </cell>
          <cell r="J382">
            <v>206467869.97</v>
          </cell>
          <cell r="K382">
            <v>8384.1415564850158</v>
          </cell>
          <cell r="L382">
            <v>8384.1415564850158</v>
          </cell>
          <cell r="M382">
            <v>0.39444444444444438</v>
          </cell>
          <cell r="N382">
            <v>0.1</v>
          </cell>
          <cell r="O382">
            <v>1</v>
          </cell>
        </row>
        <row r="383">
          <cell r="D383" t="str">
            <v>RO</v>
          </cell>
          <cell r="E383" t="str">
            <v>Norte</v>
          </cell>
          <cell r="F383" t="str">
            <v>n</v>
          </cell>
          <cell r="G383">
            <v>96833</v>
          </cell>
          <cell r="H383">
            <v>96833</v>
          </cell>
          <cell r="I383">
            <v>0.70199999999999996</v>
          </cell>
          <cell r="J383">
            <v>523424843.37</v>
          </cell>
          <cell r="K383">
            <v>5405.438676587527</v>
          </cell>
          <cell r="L383">
            <v>5405.438676587527</v>
          </cell>
          <cell r="M383">
            <v>0.31111111111111112</v>
          </cell>
          <cell r="N383">
            <v>0.1</v>
          </cell>
          <cell r="O383">
            <v>29</v>
          </cell>
        </row>
        <row r="384">
          <cell r="D384" t="str">
            <v>SP</v>
          </cell>
          <cell r="E384" t="str">
            <v>Sudeste</v>
          </cell>
          <cell r="F384" t="str">
            <v>n</v>
          </cell>
          <cell r="G384">
            <v>7602</v>
          </cell>
          <cell r="H384">
            <v>7602</v>
          </cell>
          <cell r="I384">
            <v>0.73299999999999998</v>
          </cell>
          <cell r="J384">
            <v>65704014.039999999</v>
          </cell>
          <cell r="K384">
            <v>8642.9905340699806</v>
          </cell>
          <cell r="L384">
            <v>8642.9905340699806</v>
          </cell>
          <cell r="M384">
            <v>0.2166666666666667</v>
          </cell>
          <cell r="N384">
            <v>0.1</v>
          </cell>
          <cell r="O384">
            <v>0</v>
          </cell>
        </row>
        <row r="385">
          <cell r="D385" t="str">
            <v>PR</v>
          </cell>
          <cell r="E385" t="str">
            <v>Sul</v>
          </cell>
          <cell r="F385" t="str">
            <v>n</v>
          </cell>
          <cell r="G385">
            <v>2329</v>
          </cell>
          <cell r="H385">
            <v>2329</v>
          </cell>
          <cell r="I385">
            <v>0.67</v>
          </cell>
          <cell r="J385">
            <v>30470350.289999999</v>
          </cell>
          <cell r="K385">
            <v>13083.018587376557</v>
          </cell>
          <cell r="L385">
            <v>12739.39</v>
          </cell>
          <cell r="M385">
            <v>0.4333333333333334</v>
          </cell>
          <cell r="N385">
            <v>0.1</v>
          </cell>
          <cell r="O385">
            <v>0</v>
          </cell>
        </row>
        <row r="386">
          <cell r="D386" t="str">
            <v>RJ</v>
          </cell>
          <cell r="E386" t="str">
            <v>Sudeste</v>
          </cell>
          <cell r="F386" t="str">
            <v>n</v>
          </cell>
          <cell r="G386">
            <v>40006</v>
          </cell>
          <cell r="H386">
            <v>40006</v>
          </cell>
          <cell r="I386">
            <v>0.72799999999999998</v>
          </cell>
          <cell r="J386">
            <v>563097485.32000005</v>
          </cell>
          <cell r="K386">
            <v>14075.325834124882</v>
          </cell>
          <cell r="L386">
            <v>12739.39</v>
          </cell>
          <cell r="M386">
            <v>0.24444444444444441</v>
          </cell>
          <cell r="N386">
            <v>0.1</v>
          </cell>
          <cell r="O386">
            <v>43</v>
          </cell>
        </row>
        <row r="387">
          <cell r="D387" t="str">
            <v>SC</v>
          </cell>
          <cell r="E387" t="str">
            <v>Sul</v>
          </cell>
          <cell r="F387" t="str">
            <v>n</v>
          </cell>
          <cell r="G387">
            <v>8834</v>
          </cell>
          <cell r="H387">
            <v>8834</v>
          </cell>
          <cell r="I387">
            <v>0.77</v>
          </cell>
          <cell r="K387">
            <v>5485</v>
          </cell>
          <cell r="L387">
            <v>5485</v>
          </cell>
          <cell r="M387">
            <v>0.2944444444444444</v>
          </cell>
          <cell r="N387">
            <v>0.1</v>
          </cell>
          <cell r="O387">
            <v>4</v>
          </cell>
        </row>
        <row r="388">
          <cell r="D388" t="str">
            <v>CE</v>
          </cell>
          <cell r="E388" t="str">
            <v>Nordeste</v>
          </cell>
          <cell r="F388" t="str">
            <v>n</v>
          </cell>
          <cell r="G388">
            <v>7429</v>
          </cell>
          <cell r="H388">
            <v>7429</v>
          </cell>
          <cell r="I388">
            <v>0.61799999999999999</v>
          </cell>
          <cell r="J388">
            <v>41384360.640000001</v>
          </cell>
          <cell r="K388">
            <v>5570.6502409476379</v>
          </cell>
          <cell r="L388">
            <v>5570.6502409476379</v>
          </cell>
          <cell r="M388">
            <v>0.62222222222222223</v>
          </cell>
          <cell r="N388">
            <v>0.16</v>
          </cell>
          <cell r="O388">
            <v>0</v>
          </cell>
        </row>
        <row r="389">
          <cell r="D389" t="str">
            <v>PI</v>
          </cell>
          <cell r="E389" t="str">
            <v>Nordeste</v>
          </cell>
          <cell r="F389" t="str">
            <v>n</v>
          </cell>
          <cell r="G389">
            <v>5369</v>
          </cell>
          <cell r="H389">
            <v>5369</v>
          </cell>
          <cell r="I389">
            <v>0.58299999999999996</v>
          </cell>
          <cell r="J389">
            <v>37419999.030000001</v>
          </cell>
          <cell r="K389">
            <v>6969.6403482957721</v>
          </cell>
          <cell r="L389">
            <v>6969.6403482957721</v>
          </cell>
          <cell r="M389">
            <v>0.20555555555555555</v>
          </cell>
          <cell r="N389">
            <v>0.1</v>
          </cell>
          <cell r="O389">
            <v>0</v>
          </cell>
        </row>
        <row r="390">
          <cell r="D390" t="str">
            <v>PB</v>
          </cell>
          <cell r="E390" t="str">
            <v>Nordeste</v>
          </cell>
          <cell r="F390" t="str">
            <v>n</v>
          </cell>
          <cell r="G390">
            <v>18705</v>
          </cell>
          <cell r="H390">
            <v>18705</v>
          </cell>
          <cell r="I390">
            <v>0.54800000000000004</v>
          </cell>
          <cell r="J390">
            <v>85921500.019999996</v>
          </cell>
          <cell r="K390">
            <v>4593.5044116546378</v>
          </cell>
          <cell r="L390">
            <v>4593.5044116546378</v>
          </cell>
          <cell r="M390">
            <v>0.53333333333333333</v>
          </cell>
          <cell r="N390">
            <v>0.26</v>
          </cell>
          <cell r="O390">
            <v>1</v>
          </cell>
        </row>
        <row r="391">
          <cell r="D391" t="str">
            <v>PI</v>
          </cell>
          <cell r="E391" t="str">
            <v>Nordeste</v>
          </cell>
          <cell r="F391" t="str">
            <v>n</v>
          </cell>
          <cell r="G391">
            <v>2690</v>
          </cell>
          <cell r="H391">
            <v>2690</v>
          </cell>
          <cell r="I391">
            <v>0.51900000000000002</v>
          </cell>
          <cell r="J391">
            <v>22659000.219999999</v>
          </cell>
          <cell r="K391">
            <v>8423.4201561338286</v>
          </cell>
          <cell r="L391">
            <v>8423.4201561338286</v>
          </cell>
          <cell r="M391">
            <v>0.34444444444444444</v>
          </cell>
          <cell r="N391">
            <v>0.16</v>
          </cell>
          <cell r="O391">
            <v>0</v>
          </cell>
        </row>
        <row r="392">
          <cell r="D392" t="str">
            <v>PI</v>
          </cell>
          <cell r="E392" t="str">
            <v>Nordeste</v>
          </cell>
          <cell r="F392" t="str">
            <v>n</v>
          </cell>
          <cell r="G392">
            <v>4520</v>
          </cell>
          <cell r="H392">
            <v>4520</v>
          </cell>
          <cell r="I392">
            <v>0.56000000000000005</v>
          </cell>
          <cell r="J392">
            <v>34380350</v>
          </cell>
          <cell r="K392">
            <v>7606.2721238938057</v>
          </cell>
          <cell r="L392">
            <v>7606.2721238938057</v>
          </cell>
          <cell r="M392">
            <v>0.72777777777777775</v>
          </cell>
          <cell r="N392">
            <v>0.1</v>
          </cell>
          <cell r="O392">
            <v>0</v>
          </cell>
        </row>
        <row r="393">
          <cell r="D393" t="str">
            <v>RJ</v>
          </cell>
          <cell r="E393" t="str">
            <v>Sudeste</v>
          </cell>
          <cell r="F393" t="str">
            <v>n</v>
          </cell>
          <cell r="G393">
            <v>30986</v>
          </cell>
          <cell r="H393">
            <v>30986</v>
          </cell>
          <cell r="I393">
            <v>0.73299999999999998</v>
          </cell>
          <cell r="J393">
            <v>674834530.99000001</v>
          </cell>
          <cell r="K393">
            <v>21778.691376428065</v>
          </cell>
          <cell r="L393">
            <v>12739.39</v>
          </cell>
          <cell r="M393">
            <v>0.25</v>
          </cell>
          <cell r="N393">
            <v>0.4</v>
          </cell>
          <cell r="O393">
            <v>44</v>
          </cell>
        </row>
        <row r="394">
          <cell r="D394" t="str">
            <v>TO</v>
          </cell>
          <cell r="E394" t="str">
            <v>Norte</v>
          </cell>
          <cell r="F394" t="str">
            <v>n</v>
          </cell>
          <cell r="G394">
            <v>10287</v>
          </cell>
          <cell r="H394">
            <v>10287</v>
          </cell>
          <cell r="I394">
            <v>0.65100000000000002</v>
          </cell>
          <cell r="J394">
            <v>52961969.609999999</v>
          </cell>
          <cell r="K394">
            <v>5148.436824146982</v>
          </cell>
          <cell r="L394">
            <v>5148.436824146982</v>
          </cell>
          <cell r="M394">
            <v>0.33888888888888891</v>
          </cell>
          <cell r="N394">
            <v>0.1</v>
          </cell>
          <cell r="O394">
            <v>1</v>
          </cell>
        </row>
        <row r="395">
          <cell r="D395" t="str">
            <v>RS</v>
          </cell>
          <cell r="E395" t="str">
            <v>Sul</v>
          </cell>
          <cell r="F395" t="str">
            <v>n</v>
          </cell>
          <cell r="G395">
            <v>21958</v>
          </cell>
          <cell r="H395">
            <v>21958</v>
          </cell>
          <cell r="I395">
            <v>0.76900000000000002</v>
          </cell>
          <cell r="J395">
            <v>146881217.41</v>
          </cell>
          <cell r="K395">
            <v>6689.1892435558793</v>
          </cell>
          <cell r="L395">
            <v>6689.1892435558793</v>
          </cell>
          <cell r="M395">
            <v>0.31666666666666671</v>
          </cell>
          <cell r="N395">
            <v>0.1</v>
          </cell>
          <cell r="O395">
            <v>1</v>
          </cell>
        </row>
        <row r="396">
          <cell r="D396" t="str">
            <v>RS</v>
          </cell>
          <cell r="E396" t="str">
            <v>Sul</v>
          </cell>
          <cell r="F396" t="str">
            <v>n</v>
          </cell>
          <cell r="G396">
            <v>2599</v>
          </cell>
          <cell r="H396">
            <v>2599</v>
          </cell>
          <cell r="I396">
            <v>0.66900000000000004</v>
          </cell>
          <cell r="J396">
            <v>28001409.949999999</v>
          </cell>
          <cell r="K396">
            <v>10773.916871873796</v>
          </cell>
          <cell r="L396">
            <v>10773.916871873796</v>
          </cell>
          <cell r="M396">
            <v>0.11666666666666667</v>
          </cell>
          <cell r="N396">
            <v>0.1</v>
          </cell>
          <cell r="O396">
            <v>0</v>
          </cell>
        </row>
        <row r="397">
          <cell r="D397" t="str">
            <v>RS</v>
          </cell>
          <cell r="E397" t="str">
            <v>Sul</v>
          </cell>
          <cell r="F397" t="str">
            <v>n</v>
          </cell>
          <cell r="G397">
            <v>11057</v>
          </cell>
          <cell r="H397">
            <v>11057</v>
          </cell>
          <cell r="I397">
            <v>0.74</v>
          </cell>
          <cell r="J397">
            <v>114571215.68000001</v>
          </cell>
          <cell r="K397">
            <v>10361.871726508096</v>
          </cell>
          <cell r="L397">
            <v>10361.871726508096</v>
          </cell>
          <cell r="M397">
            <v>0.16111111111111115</v>
          </cell>
          <cell r="N397">
            <v>0.1</v>
          </cell>
          <cell r="O397">
            <v>9</v>
          </cell>
        </row>
        <row r="398">
          <cell r="D398" t="str">
            <v>RS</v>
          </cell>
          <cell r="E398" t="str">
            <v>Sul</v>
          </cell>
          <cell r="F398" t="str">
            <v>n</v>
          </cell>
          <cell r="G398">
            <v>12058</v>
          </cell>
          <cell r="H398">
            <v>12058</v>
          </cell>
          <cell r="I398">
            <v>0.70699999999999996</v>
          </cell>
          <cell r="J398">
            <v>58300468.340000004</v>
          </cell>
          <cell r="K398">
            <v>4835.0031796317799</v>
          </cell>
          <cell r="L398">
            <v>4835.0031796317799</v>
          </cell>
          <cell r="M398">
            <v>1.1000000000000001</v>
          </cell>
          <cell r="N398">
            <v>0.2</v>
          </cell>
          <cell r="O398">
            <v>1</v>
          </cell>
        </row>
        <row r="399">
          <cell r="D399" t="str">
            <v>RS</v>
          </cell>
          <cell r="E399" t="str">
            <v>Sul</v>
          </cell>
          <cell r="F399" t="str">
            <v>n</v>
          </cell>
          <cell r="G399">
            <v>14601</v>
          </cell>
          <cell r="H399">
            <v>14601</v>
          </cell>
          <cell r="I399">
            <v>0.69799999999999995</v>
          </cell>
          <cell r="J399">
            <v>79964673.769999996</v>
          </cell>
          <cell r="K399">
            <v>5476.6573364838023</v>
          </cell>
          <cell r="L399">
            <v>5476.6573364838023</v>
          </cell>
          <cell r="M399">
            <v>0.76111111111111129</v>
          </cell>
          <cell r="N399">
            <v>0.1</v>
          </cell>
          <cell r="O399">
            <v>0</v>
          </cell>
        </row>
        <row r="400">
          <cell r="D400" t="str">
            <v>RS</v>
          </cell>
          <cell r="E400" t="str">
            <v>Sul</v>
          </cell>
          <cell r="F400" t="str">
            <v>n</v>
          </cell>
          <cell r="G400">
            <v>17558</v>
          </cell>
          <cell r="H400">
            <v>17558</v>
          </cell>
          <cell r="I400">
            <v>0.65700000000000003</v>
          </cell>
          <cell r="J400">
            <v>112232024.76000001</v>
          </cell>
          <cell r="K400">
            <v>6392.0734001594719</v>
          </cell>
          <cell r="L400">
            <v>6392.0734001594719</v>
          </cell>
          <cell r="M400">
            <v>0.1</v>
          </cell>
          <cell r="N400">
            <v>0.16</v>
          </cell>
          <cell r="O400">
            <v>1</v>
          </cell>
        </row>
        <row r="401">
          <cell r="D401" t="str">
            <v>SC</v>
          </cell>
          <cell r="E401" t="str">
            <v>Sul</v>
          </cell>
          <cell r="F401" t="str">
            <v>n</v>
          </cell>
          <cell r="G401">
            <v>3556</v>
          </cell>
          <cell r="H401">
            <v>3556</v>
          </cell>
          <cell r="I401">
            <v>0.76400000000000001</v>
          </cell>
          <cell r="J401">
            <v>42507017.109999999</v>
          </cell>
          <cell r="K401">
            <v>11953.604361642294</v>
          </cell>
          <cell r="L401">
            <v>11953.604361642294</v>
          </cell>
          <cell r="M401">
            <v>0.17777777777777781</v>
          </cell>
          <cell r="N401">
            <v>0.1</v>
          </cell>
          <cell r="O401">
            <v>0</v>
          </cell>
        </row>
        <row r="402">
          <cell r="D402" t="str">
            <v>SP</v>
          </cell>
          <cell r="E402" t="str">
            <v>Sudeste</v>
          </cell>
          <cell r="F402" t="str">
            <v>n</v>
          </cell>
          <cell r="G402">
            <v>51456</v>
          </cell>
          <cell r="H402">
            <v>51456</v>
          </cell>
          <cell r="I402">
            <v>0.749</v>
          </cell>
          <cell r="J402">
            <v>269560188.60000002</v>
          </cell>
          <cell r="K402">
            <v>5238.6541627798515</v>
          </cell>
          <cell r="L402">
            <v>5238.6541627798515</v>
          </cell>
          <cell r="M402">
            <v>1.211111111111111</v>
          </cell>
          <cell r="N402">
            <v>0.36</v>
          </cell>
          <cell r="O402">
            <v>30</v>
          </cell>
        </row>
        <row r="403">
          <cell r="D403" t="str">
            <v>GO</v>
          </cell>
          <cell r="E403" t="str">
            <v>Centro-Oeste</v>
          </cell>
          <cell r="F403" t="str">
            <v>n</v>
          </cell>
          <cell r="G403">
            <v>8300</v>
          </cell>
          <cell r="H403">
            <v>8300</v>
          </cell>
          <cell r="I403">
            <v>0.67500000000000004</v>
          </cell>
          <cell r="J403">
            <v>69329164.040000007</v>
          </cell>
          <cell r="K403">
            <v>8352.9113301204834</v>
          </cell>
          <cell r="L403">
            <v>8352.9113301204834</v>
          </cell>
          <cell r="M403">
            <v>0.3888888888888889</v>
          </cell>
          <cell r="N403">
            <v>0.1</v>
          </cell>
          <cell r="O403">
            <v>1</v>
          </cell>
        </row>
        <row r="404">
          <cell r="D404" t="str">
            <v>SP</v>
          </cell>
          <cell r="E404" t="str">
            <v>Sudeste</v>
          </cell>
          <cell r="F404" t="str">
            <v>n</v>
          </cell>
          <cell r="G404">
            <v>86678</v>
          </cell>
          <cell r="H404">
            <v>86678</v>
          </cell>
          <cell r="I404">
            <v>0.78400000000000003</v>
          </cell>
          <cell r="J404">
            <v>556808263.46000004</v>
          </cell>
          <cell r="K404">
            <v>6423.8706876023907</v>
          </cell>
          <cell r="L404">
            <v>6423.8706876023907</v>
          </cell>
          <cell r="M404">
            <v>0.84444444444444444</v>
          </cell>
          <cell r="N404">
            <v>0.3</v>
          </cell>
          <cell r="O404">
            <v>68</v>
          </cell>
        </row>
        <row r="405">
          <cell r="D405" t="str">
            <v>SC</v>
          </cell>
          <cell r="E405" t="str">
            <v>Sul</v>
          </cell>
          <cell r="F405" t="str">
            <v>n</v>
          </cell>
          <cell r="G405">
            <v>2510</v>
          </cell>
          <cell r="H405">
            <v>2510</v>
          </cell>
          <cell r="I405">
            <v>0.71499999999999997</v>
          </cell>
          <cell r="J405">
            <v>33909857.799999997</v>
          </cell>
          <cell r="K405">
            <v>13509.903505976094</v>
          </cell>
          <cell r="L405">
            <v>12739.39</v>
          </cell>
          <cell r="M405">
            <v>0.68333333333333324</v>
          </cell>
          <cell r="N405">
            <v>0.1</v>
          </cell>
          <cell r="O405">
            <v>0</v>
          </cell>
        </row>
        <row r="406">
          <cell r="D406" t="str">
            <v>RS</v>
          </cell>
          <cell r="E406" t="str">
            <v>Sul</v>
          </cell>
          <cell r="F406" t="str">
            <v>n</v>
          </cell>
          <cell r="G406">
            <v>10322</v>
          </cell>
          <cell r="H406">
            <v>10322</v>
          </cell>
          <cell r="I406">
            <v>0.69399999999999995</v>
          </cell>
          <cell r="J406">
            <v>58172439.619999997</v>
          </cell>
          <cell r="K406">
            <v>5635.7721003681454</v>
          </cell>
          <cell r="L406">
            <v>5635.7721003681454</v>
          </cell>
          <cell r="M406">
            <v>6.6666666666666652E-2</v>
          </cell>
          <cell r="N406">
            <v>0.1</v>
          </cell>
          <cell r="O406">
            <v>0</v>
          </cell>
        </row>
        <row r="407">
          <cell r="D407" t="str">
            <v>SC</v>
          </cell>
          <cell r="E407" t="str">
            <v>Sul</v>
          </cell>
          <cell r="F407" t="str">
            <v>n</v>
          </cell>
          <cell r="G407">
            <v>8319</v>
          </cell>
          <cell r="H407">
            <v>8319</v>
          </cell>
          <cell r="I407">
            <v>0.74199999999999999</v>
          </cell>
          <cell r="J407">
            <v>42412754.119999997</v>
          </cell>
          <cell r="K407">
            <v>5098.2995696598146</v>
          </cell>
          <cell r="L407">
            <v>5098.2995696598146</v>
          </cell>
          <cell r="M407">
            <v>0.73333333333333339</v>
          </cell>
          <cell r="N407">
            <v>0.2</v>
          </cell>
          <cell r="O407">
            <v>6</v>
          </cell>
        </row>
        <row r="408">
          <cell r="D408" t="str">
            <v>SP</v>
          </cell>
          <cell r="E408" t="str">
            <v>Sudeste</v>
          </cell>
          <cell r="F408" t="str">
            <v>n</v>
          </cell>
          <cell r="G408">
            <v>1842</v>
          </cell>
          <cell r="H408">
            <v>1842</v>
          </cell>
          <cell r="I408">
            <v>0.73499999999999999</v>
          </cell>
          <cell r="J408">
            <v>27118461.93</v>
          </cell>
          <cell r="K408">
            <v>14722.292035830618</v>
          </cell>
          <cell r="L408">
            <v>12739.39</v>
          </cell>
          <cell r="M408">
            <v>0.3</v>
          </cell>
          <cell r="N408">
            <v>0.1</v>
          </cell>
          <cell r="O408">
            <v>0</v>
          </cell>
        </row>
        <row r="409">
          <cell r="D409" t="str">
            <v>PR</v>
          </cell>
          <cell r="E409" t="str">
            <v>Sul</v>
          </cell>
          <cell r="F409" t="str">
            <v>n</v>
          </cell>
          <cell r="G409">
            <v>13797</v>
          </cell>
          <cell r="H409">
            <v>13797</v>
          </cell>
          <cell r="I409">
            <v>0.72799999999999998</v>
          </cell>
          <cell r="J409">
            <v>80764754.609999999</v>
          </cell>
          <cell r="K409">
            <v>5853.7910132637526</v>
          </cell>
          <cell r="L409">
            <v>5853.7910132637526</v>
          </cell>
          <cell r="M409">
            <v>7.2222222222222229E-2</v>
          </cell>
          <cell r="N409">
            <v>0.1</v>
          </cell>
          <cell r="O409">
            <v>0</v>
          </cell>
        </row>
        <row r="410">
          <cell r="D410" t="str">
            <v>CE</v>
          </cell>
          <cell r="E410" t="str">
            <v>Nordeste</v>
          </cell>
          <cell r="F410" t="str">
            <v>n</v>
          </cell>
          <cell r="G410">
            <v>21697</v>
          </cell>
          <cell r="H410">
            <v>21697</v>
          </cell>
          <cell r="I410">
            <v>0.6</v>
          </cell>
          <cell r="J410">
            <v>100959877.81</v>
          </cell>
          <cell r="K410">
            <v>4653.172227035996</v>
          </cell>
          <cell r="L410">
            <v>4653.172227035996</v>
          </cell>
          <cell r="M410">
            <v>0.67222222222222217</v>
          </cell>
          <cell r="N410">
            <v>0.1</v>
          </cell>
          <cell r="O410">
            <v>0</v>
          </cell>
        </row>
        <row r="411">
          <cell r="D411" t="str">
            <v>SP</v>
          </cell>
          <cell r="E411" t="str">
            <v>Sudeste</v>
          </cell>
          <cell r="F411" t="str">
            <v>n</v>
          </cell>
          <cell r="G411">
            <v>101409</v>
          </cell>
          <cell r="H411">
            <v>101409</v>
          </cell>
          <cell r="I411">
            <v>0.80500000000000005</v>
          </cell>
          <cell r="J411">
            <v>550686597.17999995</v>
          </cell>
          <cell r="K411">
            <v>5430.3523077833324</v>
          </cell>
          <cell r="L411">
            <v>5430.3523077833324</v>
          </cell>
          <cell r="M411">
            <v>0.67777777777777781</v>
          </cell>
          <cell r="N411">
            <v>0.1</v>
          </cell>
          <cell r="O411">
            <v>100</v>
          </cell>
        </row>
        <row r="412">
          <cell r="D412" t="str">
            <v>AC</v>
          </cell>
          <cell r="E412" t="str">
            <v>Norte</v>
          </cell>
          <cell r="F412" t="str">
            <v>n</v>
          </cell>
          <cell r="G412">
            <v>8100</v>
          </cell>
          <cell r="H412">
            <v>8100</v>
          </cell>
          <cell r="I412">
            <v>0.58799999999999997</v>
          </cell>
          <cell r="J412">
            <v>54197758.659999996</v>
          </cell>
          <cell r="K412">
            <v>6691.0813160493826</v>
          </cell>
          <cell r="L412">
            <v>6691.0813160493826</v>
          </cell>
          <cell r="M412">
            <v>0.35555555555555551</v>
          </cell>
          <cell r="N412">
            <v>0.26</v>
          </cell>
          <cell r="O412">
            <v>1</v>
          </cell>
        </row>
        <row r="413">
          <cell r="D413" t="str">
            <v>PR</v>
          </cell>
          <cell r="E413" t="str">
            <v>Sul</v>
          </cell>
          <cell r="F413" t="str">
            <v>n</v>
          </cell>
          <cell r="G413">
            <v>36808</v>
          </cell>
          <cell r="H413">
            <v>36808</v>
          </cell>
          <cell r="I413">
            <v>0.72899999999999998</v>
          </cell>
          <cell r="J413">
            <v>201754063.81999999</v>
          </cell>
          <cell r="K413">
            <v>5481.2558090632465</v>
          </cell>
          <cell r="L413">
            <v>5481.2558090632465</v>
          </cell>
          <cell r="M413">
            <v>0.48333333333333339</v>
          </cell>
          <cell r="N413">
            <v>0.1</v>
          </cell>
          <cell r="O413">
            <v>15</v>
          </cell>
        </row>
        <row r="414">
          <cell r="D414" t="str">
            <v>PB</v>
          </cell>
          <cell r="E414" t="str">
            <v>Nordeste</v>
          </cell>
          <cell r="F414" t="str">
            <v>n</v>
          </cell>
          <cell r="G414">
            <v>4152</v>
          </cell>
          <cell r="H414">
            <v>4152</v>
          </cell>
          <cell r="I414">
            <v>0.60899999999999999</v>
          </cell>
          <cell r="J414">
            <v>33204281.550000001</v>
          </cell>
          <cell r="K414">
            <v>7997.1776372832373</v>
          </cell>
          <cell r="L414">
            <v>7997.1776372832373</v>
          </cell>
          <cell r="M414">
            <v>0.84444444444444444</v>
          </cell>
          <cell r="N414">
            <v>0.2</v>
          </cell>
          <cell r="O414">
            <v>0</v>
          </cell>
        </row>
        <row r="415">
          <cell r="D415" t="str">
            <v>PI</v>
          </cell>
          <cell r="E415" t="str">
            <v>Nordeste</v>
          </cell>
          <cell r="F415" t="str">
            <v>n</v>
          </cell>
          <cell r="G415">
            <v>7452</v>
          </cell>
          <cell r="H415">
            <v>7452</v>
          </cell>
          <cell r="I415">
            <v>0.499</v>
          </cell>
          <cell r="J415">
            <v>42962537.020000003</v>
          </cell>
          <cell r="K415">
            <v>5765.2357783145471</v>
          </cell>
          <cell r="L415">
            <v>5765.2357783145471</v>
          </cell>
          <cell r="M415">
            <v>0.11666666666666667</v>
          </cell>
          <cell r="N415">
            <v>0.1</v>
          </cell>
          <cell r="O415">
            <v>0</v>
          </cell>
        </row>
        <row r="416">
          <cell r="D416" t="str">
            <v>MG</v>
          </cell>
          <cell r="E416" t="str">
            <v>Sudeste</v>
          </cell>
          <cell r="F416" t="str">
            <v>n</v>
          </cell>
          <cell r="G416">
            <v>14138</v>
          </cell>
          <cell r="H416">
            <v>14138</v>
          </cell>
          <cell r="I416">
            <v>0.69399999999999995</v>
          </cell>
          <cell r="J416">
            <v>60719333.130000003</v>
          </cell>
          <cell r="K416">
            <v>4294.7611493846371</v>
          </cell>
          <cell r="L416">
            <v>4294.7611493846371</v>
          </cell>
          <cell r="M416">
            <v>0.96666666666666679</v>
          </cell>
          <cell r="N416">
            <v>0.1</v>
          </cell>
          <cell r="O416">
            <v>3</v>
          </cell>
        </row>
        <row r="417">
          <cell r="D417" t="str">
            <v>PR</v>
          </cell>
          <cell r="E417" t="str">
            <v>Sul</v>
          </cell>
          <cell r="F417" t="str">
            <v>n</v>
          </cell>
          <cell r="G417">
            <v>25475</v>
          </cell>
          <cell r="H417">
            <v>25475</v>
          </cell>
          <cell r="I417">
            <v>0.747</v>
          </cell>
          <cell r="J417">
            <v>148353318.53999999</v>
          </cell>
          <cell r="K417">
            <v>5823.4864981354267</v>
          </cell>
          <cell r="L417">
            <v>5823.4864981354267</v>
          </cell>
          <cell r="M417">
            <v>0.51666666666666672</v>
          </cell>
          <cell r="N417">
            <v>0.2</v>
          </cell>
          <cell r="O417">
            <v>45</v>
          </cell>
        </row>
        <row r="418">
          <cell r="D418" t="str">
            <v>AL</v>
          </cell>
          <cell r="E418" t="str">
            <v>Nordeste</v>
          </cell>
          <cell r="F418" t="str">
            <v>n</v>
          </cell>
          <cell r="G418">
            <v>37512</v>
          </cell>
          <cell r="H418">
            <v>37512</v>
          </cell>
          <cell r="I418">
            <v>0.56100000000000005</v>
          </cell>
          <cell r="J418">
            <v>230590055.40000001</v>
          </cell>
          <cell r="K418">
            <v>6147.10107165707</v>
          </cell>
          <cell r="L418">
            <v>6147.10107165707</v>
          </cell>
          <cell r="M418">
            <v>0.46666666666666662</v>
          </cell>
          <cell r="N418">
            <v>0.1</v>
          </cell>
          <cell r="O418">
            <v>4</v>
          </cell>
        </row>
        <row r="419">
          <cell r="D419" t="str">
            <v>PR</v>
          </cell>
          <cell r="E419" t="str">
            <v>Sul</v>
          </cell>
          <cell r="F419" t="str">
            <v>n</v>
          </cell>
          <cell r="G419">
            <v>3980</v>
          </cell>
          <cell r="H419">
            <v>3980</v>
          </cell>
          <cell r="I419">
            <v>0.73599999999999999</v>
          </cell>
          <cell r="J419">
            <v>42140339.689999998</v>
          </cell>
          <cell r="K419">
            <v>10588.025047738693</v>
          </cell>
          <cell r="L419">
            <v>10588.025047738693</v>
          </cell>
          <cell r="M419">
            <v>0.4</v>
          </cell>
          <cell r="N419">
            <v>0.1</v>
          </cell>
          <cell r="O419">
            <v>0</v>
          </cell>
        </row>
        <row r="420">
          <cell r="D420" t="str">
            <v>AM</v>
          </cell>
          <cell r="E420" t="str">
            <v>Norte</v>
          </cell>
          <cell r="F420" t="str">
            <v>n</v>
          </cell>
          <cell r="G420">
            <v>15314</v>
          </cell>
          <cell r="H420">
            <v>15314</v>
          </cell>
          <cell r="I420">
            <v>0.45</v>
          </cell>
          <cell r="J420">
            <v>97305458.299999997</v>
          </cell>
          <cell r="K420">
            <v>6354.0197401070909</v>
          </cell>
          <cell r="L420">
            <v>6354.0197401070909</v>
          </cell>
          <cell r="M420">
            <v>0.55000000000000004</v>
          </cell>
          <cell r="N420">
            <v>0.1</v>
          </cell>
          <cell r="O420">
            <v>0</v>
          </cell>
        </row>
        <row r="421">
          <cell r="D421" t="str">
            <v>SC</v>
          </cell>
          <cell r="E421" t="str">
            <v>Sul</v>
          </cell>
          <cell r="F421" t="str">
            <v>n</v>
          </cell>
          <cell r="G421">
            <v>3227</v>
          </cell>
          <cell r="H421">
            <v>3227</v>
          </cell>
          <cell r="I421">
            <v>0.73299999999999998</v>
          </cell>
          <cell r="J421">
            <v>32002882.399999999</v>
          </cell>
          <cell r="K421">
            <v>9917.2241710567087</v>
          </cell>
          <cell r="L421">
            <v>9917.2241710567087</v>
          </cell>
          <cell r="M421">
            <v>0.74444444444444446</v>
          </cell>
          <cell r="N421">
            <v>0.1</v>
          </cell>
          <cell r="O421">
            <v>0</v>
          </cell>
        </row>
        <row r="422">
          <cell r="D422" t="str">
            <v>MG</v>
          </cell>
          <cell r="E422" t="str">
            <v>Sudeste</v>
          </cell>
          <cell r="F422" t="str">
            <v>n</v>
          </cell>
          <cell r="G422">
            <v>13736</v>
          </cell>
          <cell r="H422">
            <v>13736</v>
          </cell>
          <cell r="I422">
            <v>0.58799999999999997</v>
          </cell>
          <cell r="J422">
            <v>58930485.490000002</v>
          </cell>
          <cell r="K422">
            <v>4290.2217159289457</v>
          </cell>
          <cell r="L422">
            <v>4290.2217159289457</v>
          </cell>
          <cell r="M422">
            <v>0.34444444444444444</v>
          </cell>
          <cell r="N422">
            <v>0.26</v>
          </cell>
          <cell r="O422">
            <v>2</v>
          </cell>
        </row>
        <row r="423">
          <cell r="D423" t="str">
            <v>SP</v>
          </cell>
          <cell r="E423" t="str">
            <v>Sudeste</v>
          </cell>
          <cell r="F423" t="str">
            <v>n</v>
          </cell>
          <cell r="G423">
            <v>158647</v>
          </cell>
          <cell r="H423">
            <v>158647</v>
          </cell>
          <cell r="I423">
            <v>0.76500000000000001</v>
          </cell>
          <cell r="J423">
            <v>1088314865.8399999</v>
          </cell>
          <cell r="K423">
            <v>6859.9775970550963</v>
          </cell>
          <cell r="L423">
            <v>6859.9775970550963</v>
          </cell>
          <cell r="M423">
            <v>0.45555555555555555</v>
          </cell>
          <cell r="N423">
            <v>0.45999999999999996</v>
          </cell>
          <cell r="O423">
            <v>232</v>
          </cell>
        </row>
        <row r="424">
          <cell r="D424" t="str">
            <v>ES</v>
          </cell>
          <cell r="E424" t="str">
            <v>Sudeste</v>
          </cell>
          <cell r="F424" t="str">
            <v>n</v>
          </cell>
          <cell r="G424">
            <v>10540</v>
          </cell>
          <cell r="H424">
            <v>10540</v>
          </cell>
          <cell r="I424">
            <v>0.70799999999999996</v>
          </cell>
          <cell r="J424">
            <v>70858067.640000001</v>
          </cell>
          <cell r="K424">
            <v>6722.776815939279</v>
          </cell>
          <cell r="L424">
            <v>6722.776815939279</v>
          </cell>
          <cell r="M424">
            <v>0.57777777777777783</v>
          </cell>
          <cell r="N424">
            <v>0.1</v>
          </cell>
          <cell r="O424">
            <v>0</v>
          </cell>
        </row>
        <row r="425">
          <cell r="D425" t="str">
            <v>TO</v>
          </cell>
          <cell r="E425" t="str">
            <v>Norte</v>
          </cell>
          <cell r="F425" t="str">
            <v>n</v>
          </cell>
          <cell r="G425">
            <v>17484</v>
          </cell>
          <cell r="H425">
            <v>17484</v>
          </cell>
          <cell r="I425">
            <v>0.67</v>
          </cell>
          <cell r="J425">
            <v>69163052.359999999</v>
          </cell>
          <cell r="K425">
            <v>3955.7911439029972</v>
          </cell>
          <cell r="L425">
            <v>3955.7911439029972</v>
          </cell>
          <cell r="M425">
            <v>8.3333333333333329E-2</v>
          </cell>
          <cell r="N425">
            <v>0.1</v>
          </cell>
          <cell r="O425">
            <v>0</v>
          </cell>
        </row>
        <row r="426">
          <cell r="D426" t="str">
            <v>PA</v>
          </cell>
          <cell r="E426" t="str">
            <v>Norte</v>
          </cell>
          <cell r="F426" t="str">
            <v>n</v>
          </cell>
          <cell r="G426">
            <v>44573</v>
          </cell>
          <cell r="H426">
            <v>44573</v>
          </cell>
          <cell r="I426">
            <v>0.52</v>
          </cell>
          <cell r="J426">
            <v>207502977.81</v>
          </cell>
          <cell r="K426">
            <v>4655.3513968097277</v>
          </cell>
          <cell r="L426">
            <v>4655.3513968097277</v>
          </cell>
          <cell r="M426">
            <v>0.88888888888888895</v>
          </cell>
          <cell r="N426">
            <v>0.1</v>
          </cell>
          <cell r="O426">
            <v>0</v>
          </cell>
        </row>
        <row r="427">
          <cell r="D427" t="str">
            <v>MG</v>
          </cell>
          <cell r="E427" t="str">
            <v>Sudeste</v>
          </cell>
          <cell r="F427" t="str">
            <v>n</v>
          </cell>
          <cell r="G427">
            <v>4538</v>
          </cell>
          <cell r="H427">
            <v>4538</v>
          </cell>
          <cell r="I427">
            <v>0.65600000000000003</v>
          </cell>
          <cell r="J427">
            <v>40030248.030000001</v>
          </cell>
          <cell r="K427">
            <v>8821.1212053768177</v>
          </cell>
          <cell r="L427">
            <v>8821.1212053768177</v>
          </cell>
          <cell r="M427">
            <v>0.55000000000000004</v>
          </cell>
          <cell r="N427">
            <v>0.36</v>
          </cell>
          <cell r="O427">
            <v>0</v>
          </cell>
        </row>
        <row r="428">
          <cell r="D428" t="str">
            <v>RS</v>
          </cell>
          <cell r="E428" t="str">
            <v>Sul</v>
          </cell>
          <cell r="F428" t="str">
            <v>n</v>
          </cell>
          <cell r="G428">
            <v>7149</v>
          </cell>
          <cell r="H428">
            <v>7149</v>
          </cell>
          <cell r="I428">
            <v>0.74299999999999999</v>
          </cell>
          <cell r="J428">
            <v>50373335.479999997</v>
          </cell>
          <cell r="K428">
            <v>7046.2072289830739</v>
          </cell>
          <cell r="L428">
            <v>7046.2072289830739</v>
          </cell>
          <cell r="M428">
            <v>0.56666666666666676</v>
          </cell>
          <cell r="N428">
            <v>0.1</v>
          </cell>
          <cell r="O428">
            <v>1</v>
          </cell>
        </row>
        <row r="429">
          <cell r="D429" t="str">
            <v>RN</v>
          </cell>
          <cell r="E429" t="str">
            <v>Nordeste</v>
          </cell>
          <cell r="F429" t="str">
            <v>n</v>
          </cell>
          <cell r="G429">
            <v>9730</v>
          </cell>
          <cell r="H429">
            <v>9730</v>
          </cell>
          <cell r="I429">
            <v>0.621</v>
          </cell>
          <cell r="J429">
            <v>37082802.799999997</v>
          </cell>
          <cell r="K429">
            <v>3811.1821993833501</v>
          </cell>
          <cell r="L429">
            <v>3811.1821993833501</v>
          </cell>
          <cell r="M429">
            <v>0.32222222222222219</v>
          </cell>
          <cell r="N429">
            <v>0.16</v>
          </cell>
          <cell r="O429">
            <v>0</v>
          </cell>
        </row>
        <row r="430">
          <cell r="D430" t="str">
            <v>RS</v>
          </cell>
          <cell r="E430" t="str">
            <v>Sul</v>
          </cell>
          <cell r="F430" t="str">
            <v>n</v>
          </cell>
          <cell r="G430">
            <v>3396</v>
          </cell>
          <cell r="H430">
            <v>3396</v>
          </cell>
          <cell r="I430">
            <v>0.70699999999999996</v>
          </cell>
          <cell r="J430">
            <v>31023696.469999999</v>
          </cell>
          <cell r="K430">
            <v>9135.3640959952882</v>
          </cell>
          <cell r="L430">
            <v>9135.3640959952882</v>
          </cell>
          <cell r="M430">
            <v>8.3333333333333301E-2</v>
          </cell>
          <cell r="N430">
            <v>0.1</v>
          </cell>
          <cell r="O430">
            <v>0</v>
          </cell>
        </row>
        <row r="431">
          <cell r="D431" t="str">
            <v>BA</v>
          </cell>
          <cell r="E431" t="str">
            <v>Nordeste</v>
          </cell>
          <cell r="F431" t="str">
            <v>n</v>
          </cell>
          <cell r="G431">
            <v>11179</v>
          </cell>
          <cell r="H431">
            <v>11179</v>
          </cell>
          <cell r="I431">
            <v>0.56799999999999995</v>
          </cell>
          <cell r="J431">
            <v>70246263.849999994</v>
          </cell>
          <cell r="K431">
            <v>6283.7699123356288</v>
          </cell>
          <cell r="L431">
            <v>6283.7699123356288</v>
          </cell>
          <cell r="M431">
            <v>0.13333333333333336</v>
          </cell>
          <cell r="N431">
            <v>0.26</v>
          </cell>
          <cell r="O431">
            <v>0</v>
          </cell>
        </row>
        <row r="432">
          <cell r="D432" t="str">
            <v>SP</v>
          </cell>
          <cell r="E432" t="str">
            <v>Sudeste</v>
          </cell>
          <cell r="F432" t="str">
            <v>n</v>
          </cell>
          <cell r="G432">
            <v>13692</v>
          </cell>
          <cell r="H432">
            <v>13692</v>
          </cell>
          <cell r="I432">
            <v>0.77300000000000002</v>
          </cell>
          <cell r="J432">
            <v>78568730.280000001</v>
          </cell>
          <cell r="K432">
            <v>5738.2946450482032</v>
          </cell>
          <cell r="L432">
            <v>5738.2946450482032</v>
          </cell>
          <cell r="M432">
            <v>0.23888888888888887</v>
          </cell>
          <cell r="N432">
            <v>0.1</v>
          </cell>
          <cell r="O432">
            <v>0</v>
          </cell>
        </row>
        <row r="433">
          <cell r="D433" t="str">
            <v>GO</v>
          </cell>
          <cell r="E433" t="str">
            <v>Centro-Oeste</v>
          </cell>
          <cell r="F433" t="str">
            <v>n</v>
          </cell>
          <cell r="G433">
            <v>3284</v>
          </cell>
          <cell r="H433">
            <v>3284</v>
          </cell>
          <cell r="I433">
            <v>0.7</v>
          </cell>
          <cell r="J433">
            <v>30424455.280000001</v>
          </cell>
          <cell r="K433">
            <v>9264.4504506699159</v>
          </cell>
          <cell r="L433">
            <v>9264.4504506699159</v>
          </cell>
          <cell r="M433">
            <v>0.15000000000000002</v>
          </cell>
          <cell r="N433">
            <v>0.1</v>
          </cell>
          <cell r="O433">
            <v>0</v>
          </cell>
        </row>
        <row r="434">
          <cell r="D434" t="str">
            <v>CE</v>
          </cell>
          <cell r="E434" t="str">
            <v>Nordeste</v>
          </cell>
          <cell r="F434" t="str">
            <v>n</v>
          </cell>
          <cell r="G434">
            <v>23714</v>
          </cell>
          <cell r="H434">
            <v>23714</v>
          </cell>
          <cell r="I434">
            <v>0.60499999999999998</v>
          </cell>
          <cell r="J434">
            <v>92834703.290000007</v>
          </cell>
          <cell r="K434">
            <v>3914.763569621321</v>
          </cell>
          <cell r="L434">
            <v>3914.763569621321</v>
          </cell>
          <cell r="M434">
            <v>0.3666666666666667</v>
          </cell>
          <cell r="N434">
            <v>0.26</v>
          </cell>
          <cell r="O434">
            <v>3</v>
          </cell>
        </row>
        <row r="435">
          <cell r="D435" t="str">
            <v>SC</v>
          </cell>
          <cell r="E435" t="str">
            <v>Sul</v>
          </cell>
          <cell r="F435" t="str">
            <v>n</v>
          </cell>
          <cell r="G435">
            <v>6780</v>
          </cell>
          <cell r="H435">
            <v>6780</v>
          </cell>
          <cell r="I435">
            <v>0.73299999999999998</v>
          </cell>
          <cell r="J435">
            <v>43084726.100000001</v>
          </cell>
          <cell r="K435">
            <v>6354.6793657817116</v>
          </cell>
          <cell r="L435">
            <v>6354.6793657817116</v>
          </cell>
          <cell r="M435">
            <v>0.76666666666666672</v>
          </cell>
          <cell r="N435">
            <v>0.1</v>
          </cell>
          <cell r="O435">
            <v>0</v>
          </cell>
        </row>
        <row r="436">
          <cell r="D436" t="str">
            <v>PA</v>
          </cell>
          <cell r="E436" t="str">
            <v>Norte</v>
          </cell>
          <cell r="F436" t="str">
            <v>n</v>
          </cell>
          <cell r="G436">
            <v>23774</v>
          </cell>
          <cell r="H436">
            <v>23774</v>
          </cell>
          <cell r="I436">
            <v>0.51900000000000002</v>
          </cell>
          <cell r="J436">
            <v>104675700.84</v>
          </cell>
          <cell r="K436">
            <v>4402.9486346428876</v>
          </cell>
          <cell r="L436">
            <v>4402.9486346428876</v>
          </cell>
          <cell r="M436">
            <v>0.33333333333333331</v>
          </cell>
          <cell r="N436">
            <v>0.1</v>
          </cell>
          <cell r="O436">
            <v>0</v>
          </cell>
        </row>
        <row r="437">
          <cell r="D437" t="str">
            <v>TO</v>
          </cell>
          <cell r="E437" t="str">
            <v>Norte</v>
          </cell>
          <cell r="F437" t="str">
            <v>n</v>
          </cell>
          <cell r="G437">
            <v>3342</v>
          </cell>
          <cell r="H437">
            <v>3342</v>
          </cell>
          <cell r="I437">
            <v>0.67700000000000005</v>
          </cell>
          <cell r="J437">
            <v>23796462.039999999</v>
          </cell>
          <cell r="K437">
            <v>7120.425505685218</v>
          </cell>
          <cell r="L437">
            <v>7120.425505685218</v>
          </cell>
          <cell r="M437">
            <v>0.12777777777777782</v>
          </cell>
          <cell r="N437">
            <v>0.1</v>
          </cell>
          <cell r="O437">
            <v>0</v>
          </cell>
        </row>
        <row r="438">
          <cell r="D438" t="str">
            <v>AM</v>
          </cell>
          <cell r="E438" t="str">
            <v>Norte</v>
          </cell>
          <cell r="F438" t="str">
            <v>n</v>
          </cell>
          <cell r="G438">
            <v>41564</v>
          </cell>
          <cell r="H438">
            <v>41564</v>
          </cell>
          <cell r="I438">
            <v>0.57699999999999996</v>
          </cell>
          <cell r="J438">
            <v>214270636.37</v>
          </cell>
          <cell r="K438">
            <v>5155.1976799634303</v>
          </cell>
          <cell r="L438">
            <v>5155.1976799634303</v>
          </cell>
          <cell r="M438">
            <v>0.39999999999999997</v>
          </cell>
          <cell r="N438">
            <v>0.16</v>
          </cell>
          <cell r="O438">
            <v>0</v>
          </cell>
        </row>
        <row r="439">
          <cell r="D439" t="str">
            <v>SP</v>
          </cell>
          <cell r="E439" t="str">
            <v>Sudeste</v>
          </cell>
          <cell r="F439" t="str">
            <v>n</v>
          </cell>
          <cell r="G439">
            <v>4483</v>
          </cell>
          <cell r="H439">
            <v>4483</v>
          </cell>
          <cell r="I439">
            <v>0.71399999999999997</v>
          </cell>
          <cell r="J439">
            <v>44572319.210000001</v>
          </cell>
          <cell r="K439">
            <v>9942.5204572830698</v>
          </cell>
          <cell r="L439">
            <v>9942.5204572830698</v>
          </cell>
          <cell r="M439">
            <v>0.10555555555555558</v>
          </cell>
          <cell r="N439">
            <v>0.1</v>
          </cell>
          <cell r="O439">
            <v>0</v>
          </cell>
        </row>
        <row r="440">
          <cell r="D440" t="str">
            <v>SP</v>
          </cell>
          <cell r="E440" t="str">
            <v>Sudeste</v>
          </cell>
          <cell r="F440" t="str">
            <v>n</v>
          </cell>
          <cell r="G440">
            <v>11263</v>
          </cell>
          <cell r="H440">
            <v>11263</v>
          </cell>
          <cell r="I440">
            <v>0.70499999999999996</v>
          </cell>
          <cell r="J440">
            <v>71115758.260000005</v>
          </cell>
          <cell r="K440">
            <v>6314.104435763119</v>
          </cell>
          <cell r="L440">
            <v>6314.104435763119</v>
          </cell>
          <cell r="M440">
            <v>0.52777777777777779</v>
          </cell>
          <cell r="N440">
            <v>0.1</v>
          </cell>
          <cell r="O440">
            <v>3</v>
          </cell>
        </row>
        <row r="441">
          <cell r="D441" t="str">
            <v>SP</v>
          </cell>
          <cell r="E441" t="str">
            <v>Sudeste</v>
          </cell>
          <cell r="F441" t="str">
            <v>n</v>
          </cell>
          <cell r="G441">
            <v>92805</v>
          </cell>
          <cell r="H441">
            <v>92805</v>
          </cell>
          <cell r="I441">
            <v>0.76700000000000002</v>
          </cell>
          <cell r="J441">
            <v>469742124.29000002</v>
          </cell>
          <cell r="K441">
            <v>5061.6036236194177</v>
          </cell>
          <cell r="L441">
            <v>5061.6036236194177</v>
          </cell>
          <cell r="M441">
            <v>0.85</v>
          </cell>
          <cell r="N441">
            <v>0.1</v>
          </cell>
          <cell r="O441">
            <v>159</v>
          </cell>
        </row>
        <row r="442">
          <cell r="D442" t="str">
            <v>PA</v>
          </cell>
          <cell r="E442" t="str">
            <v>Norte</v>
          </cell>
          <cell r="F442" t="str">
            <v>n</v>
          </cell>
          <cell r="G442">
            <v>18290</v>
          </cell>
          <cell r="H442">
            <v>18290</v>
          </cell>
          <cell r="I442">
            <v>0.54100000000000004</v>
          </cell>
          <cell r="J442">
            <v>76521158.950000003</v>
          </cell>
          <cell r="K442">
            <v>4183.7703089119741</v>
          </cell>
          <cell r="L442">
            <v>4183.7703089119741</v>
          </cell>
          <cell r="M442">
            <v>0.20555555555555555</v>
          </cell>
          <cell r="N442">
            <v>0.1</v>
          </cell>
          <cell r="O442">
            <v>1</v>
          </cell>
        </row>
        <row r="443">
          <cell r="D443" t="str">
            <v>PI</v>
          </cell>
          <cell r="E443" t="str">
            <v>Nordeste</v>
          </cell>
          <cell r="F443" t="str">
            <v>n</v>
          </cell>
          <cell r="G443">
            <v>10866</v>
          </cell>
          <cell r="H443">
            <v>10866</v>
          </cell>
          <cell r="I443">
            <v>0.55400000000000005</v>
          </cell>
          <cell r="J443">
            <v>54916719.770000003</v>
          </cell>
          <cell r="K443">
            <v>5053.9959295048775</v>
          </cell>
          <cell r="L443">
            <v>5053.9959295048775</v>
          </cell>
          <cell r="M443">
            <v>0.34444444444444444</v>
          </cell>
          <cell r="N443">
            <v>0.1</v>
          </cell>
          <cell r="O443">
            <v>0</v>
          </cell>
        </row>
        <row r="444">
          <cell r="D444" t="str">
            <v>GO</v>
          </cell>
          <cell r="E444" t="str">
            <v>Centro-Oeste</v>
          </cell>
          <cell r="F444" t="str">
            <v>n</v>
          </cell>
          <cell r="G444">
            <v>2868</v>
          </cell>
          <cell r="H444">
            <v>2868</v>
          </cell>
          <cell r="I444">
            <v>0.66</v>
          </cell>
          <cell r="J444">
            <v>27424201.120000001</v>
          </cell>
          <cell r="K444">
            <v>9562.134281729428</v>
          </cell>
          <cell r="L444">
            <v>9562.134281729428</v>
          </cell>
          <cell r="M444">
            <v>0.2</v>
          </cell>
          <cell r="N444">
            <v>0.2</v>
          </cell>
          <cell r="O444">
            <v>1</v>
          </cell>
        </row>
        <row r="445">
          <cell r="D445" t="str">
            <v>MA</v>
          </cell>
          <cell r="E445" t="str">
            <v>Nordeste</v>
          </cell>
          <cell r="F445" t="str">
            <v>n</v>
          </cell>
          <cell r="G445">
            <v>11790</v>
          </cell>
          <cell r="H445">
            <v>11790</v>
          </cell>
          <cell r="I445">
            <v>0.64100000000000001</v>
          </cell>
          <cell r="J445">
            <v>51715143.25</v>
          </cell>
          <cell r="K445">
            <v>4386.3565097540286</v>
          </cell>
          <cell r="L445">
            <v>4386.3565097540286</v>
          </cell>
          <cell r="M445">
            <v>0.26666666666666672</v>
          </cell>
          <cell r="N445">
            <v>0.16</v>
          </cell>
          <cell r="O445">
            <v>2</v>
          </cell>
        </row>
        <row r="446">
          <cell r="D446" t="str">
            <v>TO</v>
          </cell>
          <cell r="E446" t="str">
            <v>Norte</v>
          </cell>
          <cell r="F446" t="str">
            <v>n</v>
          </cell>
          <cell r="G446">
            <v>10262</v>
          </cell>
          <cell r="H446">
            <v>10262</v>
          </cell>
          <cell r="I446">
            <v>0.627</v>
          </cell>
          <cell r="J446">
            <v>53317342.579999998</v>
          </cell>
          <cell r="K446">
            <v>5195.6092944845059</v>
          </cell>
          <cell r="L446">
            <v>5195.6092944845059</v>
          </cell>
          <cell r="M446">
            <v>0.83333333333333337</v>
          </cell>
          <cell r="N446">
            <v>0.1</v>
          </cell>
          <cell r="O446">
            <v>0</v>
          </cell>
        </row>
        <row r="447">
          <cell r="D447" t="str">
            <v>TO</v>
          </cell>
          <cell r="E447" t="str">
            <v>Norte</v>
          </cell>
          <cell r="F447" t="str">
            <v>n</v>
          </cell>
          <cell r="G447">
            <v>7880</v>
          </cell>
          <cell r="H447">
            <v>7880</v>
          </cell>
          <cell r="I447">
            <v>0.64200000000000002</v>
          </cell>
          <cell r="J447">
            <v>45062005.75</v>
          </cell>
          <cell r="K447">
            <v>5718.5286484771577</v>
          </cell>
          <cell r="L447">
            <v>5718.5286484771577</v>
          </cell>
          <cell r="M447">
            <v>0.2166666666666667</v>
          </cell>
          <cell r="N447">
            <v>0.2</v>
          </cell>
          <cell r="O447">
            <v>0</v>
          </cell>
        </row>
        <row r="448">
          <cell r="D448" t="str">
            <v>MA</v>
          </cell>
          <cell r="E448" t="str">
            <v>Nordeste</v>
          </cell>
          <cell r="F448" t="str">
            <v>n</v>
          </cell>
          <cell r="G448">
            <v>103711</v>
          </cell>
          <cell r="H448">
            <v>103711</v>
          </cell>
          <cell r="I448">
            <v>0.65100000000000002</v>
          </cell>
          <cell r="J448">
            <v>422524160.38999999</v>
          </cell>
          <cell r="K448">
            <v>4074.0534792837789</v>
          </cell>
          <cell r="L448">
            <v>4074.0534792837789</v>
          </cell>
          <cell r="M448">
            <v>0.73333333333333317</v>
          </cell>
          <cell r="N448">
            <v>0.1</v>
          </cell>
          <cell r="O448">
            <v>4</v>
          </cell>
        </row>
        <row r="449">
          <cell r="D449" t="str">
            <v>MA</v>
          </cell>
          <cell r="E449" t="str">
            <v>Nordeste</v>
          </cell>
          <cell r="F449" t="str">
            <v>n</v>
          </cell>
          <cell r="G449">
            <v>16966</v>
          </cell>
          <cell r="H449">
            <v>16966</v>
          </cell>
          <cell r="I449">
            <v>0.629</v>
          </cell>
          <cell r="J449">
            <v>98981862.200000003</v>
          </cell>
          <cell r="K449">
            <v>5834.1307438406229</v>
          </cell>
          <cell r="L449">
            <v>5834.1307438406229</v>
          </cell>
          <cell r="M449">
            <v>0.1388888888888889</v>
          </cell>
          <cell r="N449">
            <v>0.1</v>
          </cell>
          <cell r="O449">
            <v>1</v>
          </cell>
        </row>
        <row r="450">
          <cell r="D450" t="str">
            <v>MA</v>
          </cell>
          <cell r="E450" t="str">
            <v>Nordeste</v>
          </cell>
          <cell r="F450" t="str">
            <v>n</v>
          </cell>
          <cell r="G450">
            <v>16290</v>
          </cell>
          <cell r="H450">
            <v>16290</v>
          </cell>
          <cell r="I450">
            <v>0.57799999999999996</v>
          </cell>
          <cell r="J450">
            <v>81725751.170000002</v>
          </cell>
          <cell r="K450">
            <v>5016.9276347452424</v>
          </cell>
          <cell r="L450">
            <v>5016.9276347452424</v>
          </cell>
          <cell r="M450">
            <v>0.2166666666666667</v>
          </cell>
          <cell r="N450">
            <v>0.2</v>
          </cell>
          <cell r="O450">
            <v>0</v>
          </cell>
        </row>
        <row r="451">
          <cell r="D451" t="str">
            <v>MA</v>
          </cell>
          <cell r="E451" t="str">
            <v>Nordeste</v>
          </cell>
          <cell r="F451" t="str">
            <v>n</v>
          </cell>
          <cell r="G451">
            <v>5252</v>
          </cell>
          <cell r="H451">
            <v>5252</v>
          </cell>
          <cell r="I451">
            <v>0.53700000000000003</v>
          </cell>
          <cell r="J451">
            <v>32207186.57</v>
          </cell>
          <cell r="K451">
            <v>6132.3660643564353</v>
          </cell>
          <cell r="L451">
            <v>6132.3660643564353</v>
          </cell>
          <cell r="M451">
            <v>0.3666666666666667</v>
          </cell>
          <cell r="N451">
            <v>0.1</v>
          </cell>
          <cell r="O451">
            <v>0</v>
          </cell>
        </row>
        <row r="452">
          <cell r="D452" t="str">
            <v>SP</v>
          </cell>
          <cell r="E452" t="str">
            <v>Sudeste</v>
          </cell>
          <cell r="F452" t="str">
            <v>n</v>
          </cell>
          <cell r="G452">
            <v>27260</v>
          </cell>
          <cell r="H452">
            <v>27260</v>
          </cell>
          <cell r="I452">
            <v>0.746</v>
          </cell>
          <cell r="J452">
            <v>140333393.27000001</v>
          </cell>
          <cell r="K452">
            <v>5147.960134629494</v>
          </cell>
          <cell r="L452">
            <v>5147.960134629494</v>
          </cell>
          <cell r="M452">
            <v>0.71111111111111125</v>
          </cell>
          <cell r="N452">
            <v>0.24</v>
          </cell>
          <cell r="O452">
            <v>35</v>
          </cell>
        </row>
        <row r="453">
          <cell r="D453" t="str">
            <v>MG</v>
          </cell>
          <cell r="E453" t="str">
            <v>Sudeste</v>
          </cell>
          <cell r="F453" t="str">
            <v>n</v>
          </cell>
          <cell r="G453">
            <v>18366</v>
          </cell>
          <cell r="H453">
            <v>18366</v>
          </cell>
          <cell r="I453">
            <v>0.68100000000000005</v>
          </cell>
          <cell r="J453">
            <v>102598765.8</v>
          </cell>
          <cell r="K453">
            <v>5586.342469781117</v>
          </cell>
          <cell r="L453">
            <v>5586.342469781117</v>
          </cell>
          <cell r="M453">
            <v>0.35</v>
          </cell>
          <cell r="N453">
            <v>0.1</v>
          </cell>
          <cell r="O453">
            <v>24</v>
          </cell>
        </row>
        <row r="454">
          <cell r="D454" t="str">
            <v>RS</v>
          </cell>
          <cell r="E454" t="str">
            <v>Sul</v>
          </cell>
          <cell r="F454" t="str">
            <v>n</v>
          </cell>
          <cell r="G454">
            <v>117938</v>
          </cell>
          <cell r="H454">
            <v>117938</v>
          </cell>
          <cell r="I454">
            <v>0.74</v>
          </cell>
          <cell r="J454">
            <v>551872762.64999998</v>
          </cell>
          <cell r="K454">
            <v>4679.3464587325543</v>
          </cell>
          <cell r="L454">
            <v>4679.3464587325543</v>
          </cell>
          <cell r="M454">
            <v>0.92222222222222217</v>
          </cell>
          <cell r="N454">
            <v>0.36</v>
          </cell>
          <cell r="O454">
            <v>45</v>
          </cell>
        </row>
        <row r="455">
          <cell r="D455" t="str">
            <v>PA</v>
          </cell>
          <cell r="E455" t="str">
            <v>Norte</v>
          </cell>
          <cell r="F455" t="str">
            <v>n</v>
          </cell>
          <cell r="G455">
            <v>31892</v>
          </cell>
          <cell r="H455">
            <v>31892</v>
          </cell>
          <cell r="I455">
            <v>0.47099999999999997</v>
          </cell>
          <cell r="J455">
            <v>120426643.42</v>
          </cell>
          <cell r="K455">
            <v>3776.0768662987584</v>
          </cell>
          <cell r="L455">
            <v>3776.0768662987584</v>
          </cell>
          <cell r="M455">
            <v>0.2944444444444444</v>
          </cell>
          <cell r="N455">
            <v>0.16</v>
          </cell>
          <cell r="O455">
            <v>0</v>
          </cell>
        </row>
        <row r="456">
          <cell r="D456" t="str">
            <v>PB</v>
          </cell>
          <cell r="E456" t="str">
            <v>Nordeste</v>
          </cell>
          <cell r="F456" t="str">
            <v>n</v>
          </cell>
          <cell r="G456">
            <v>9224</v>
          </cell>
          <cell r="H456">
            <v>9224</v>
          </cell>
          <cell r="I456">
            <v>0.58099999999999996</v>
          </cell>
          <cell r="J456">
            <v>48649212.25</v>
          </cell>
          <cell r="K456">
            <v>5274.1990730702519</v>
          </cell>
          <cell r="L456">
            <v>5274.1990730702519</v>
          </cell>
          <cell r="M456">
            <v>0.26111111111111113</v>
          </cell>
          <cell r="N456">
            <v>0.36</v>
          </cell>
          <cell r="O456">
            <v>0</v>
          </cell>
        </row>
        <row r="457">
          <cell r="D457" t="str">
            <v>RN</v>
          </cell>
          <cell r="E457" t="str">
            <v>Nordeste</v>
          </cell>
          <cell r="F457" t="str">
            <v>n</v>
          </cell>
          <cell r="G457">
            <v>8825</v>
          </cell>
          <cell r="H457">
            <v>8825</v>
          </cell>
          <cell r="I457">
            <v>0.60899999999999999</v>
          </cell>
          <cell r="J457">
            <v>46927233.149999999</v>
          </cell>
          <cell r="K457">
            <v>5317.5335014164302</v>
          </cell>
          <cell r="L457">
            <v>5317.5335014164302</v>
          </cell>
          <cell r="M457">
            <v>0.3666666666666667</v>
          </cell>
          <cell r="N457">
            <v>0.1</v>
          </cell>
          <cell r="O457">
            <v>1</v>
          </cell>
        </row>
        <row r="458">
          <cell r="D458" t="str">
            <v>BA</v>
          </cell>
          <cell r="E458" t="str">
            <v>Nordeste</v>
          </cell>
          <cell r="F458" t="str">
            <v>n</v>
          </cell>
          <cell r="G458">
            <v>13614</v>
          </cell>
          <cell r="H458">
            <v>13614</v>
          </cell>
          <cell r="I458">
            <v>0.58899999999999997</v>
          </cell>
          <cell r="J458">
            <v>79015597.390000001</v>
          </cell>
          <cell r="K458">
            <v>5803.995694872925</v>
          </cell>
          <cell r="L458">
            <v>5803.995694872925</v>
          </cell>
          <cell r="M458">
            <v>0.35</v>
          </cell>
          <cell r="N458">
            <v>0.16</v>
          </cell>
          <cell r="O458">
            <v>0</v>
          </cell>
        </row>
        <row r="459">
          <cell r="D459" t="str">
            <v>PA</v>
          </cell>
          <cell r="E459" t="str">
            <v>Norte</v>
          </cell>
          <cell r="F459" t="str">
            <v>n</v>
          </cell>
          <cell r="G459">
            <v>51641</v>
          </cell>
          <cell r="H459">
            <v>51641</v>
          </cell>
          <cell r="I459">
            <v>0.57799999999999996</v>
          </cell>
          <cell r="J459">
            <v>157919705.56</v>
          </cell>
          <cell r="K459">
            <v>3058.0295803721851</v>
          </cell>
          <cell r="L459">
            <v>3058.0295803721851</v>
          </cell>
          <cell r="M459">
            <v>0.3611111111111111</v>
          </cell>
          <cell r="N459">
            <v>0.16</v>
          </cell>
          <cell r="O459">
            <v>0</v>
          </cell>
        </row>
        <row r="460">
          <cell r="D460" t="str">
            <v>BA</v>
          </cell>
          <cell r="E460" t="str">
            <v>Nordeste</v>
          </cell>
          <cell r="F460" t="str">
            <v>n</v>
          </cell>
          <cell r="G460">
            <v>18220</v>
          </cell>
          <cell r="H460">
            <v>18220</v>
          </cell>
          <cell r="I460">
            <v>0.58499999999999996</v>
          </cell>
          <cell r="J460">
            <v>76099745.900000006</v>
          </cell>
          <cell r="K460">
            <v>4176.7149231613612</v>
          </cell>
          <cell r="L460">
            <v>4176.7149231613612</v>
          </cell>
          <cell r="M460">
            <v>0.41111111111111109</v>
          </cell>
          <cell r="N460">
            <v>0.16</v>
          </cell>
          <cell r="O460">
            <v>0</v>
          </cell>
        </row>
        <row r="461">
          <cell r="D461" t="str">
            <v>PI</v>
          </cell>
          <cell r="E461" t="str">
            <v>Nordeste</v>
          </cell>
          <cell r="F461" t="str">
            <v>n</v>
          </cell>
          <cell r="G461">
            <v>13272</v>
          </cell>
          <cell r="H461">
            <v>13272</v>
          </cell>
          <cell r="I461">
            <v>0.56399999999999995</v>
          </cell>
          <cell r="J461">
            <v>147335204.19999999</v>
          </cell>
          <cell r="K461">
            <v>11101.205861965038</v>
          </cell>
          <cell r="L461">
            <v>11101.205861965038</v>
          </cell>
          <cell r="M461">
            <v>0</v>
          </cell>
          <cell r="N461">
            <v>0.16</v>
          </cell>
          <cell r="O461">
            <v>0</v>
          </cell>
        </row>
        <row r="462">
          <cell r="D462" t="str">
            <v>CE</v>
          </cell>
          <cell r="E462" t="str">
            <v>Nordeste</v>
          </cell>
          <cell r="F462" t="str">
            <v>n</v>
          </cell>
          <cell r="G462">
            <v>5704</v>
          </cell>
          <cell r="H462">
            <v>5704</v>
          </cell>
          <cell r="I462">
            <v>0.627</v>
          </cell>
          <cell r="J462">
            <v>37939900.640000001</v>
          </cell>
          <cell r="K462">
            <v>6651.4552314165503</v>
          </cell>
          <cell r="L462">
            <v>6651.4552314165503</v>
          </cell>
          <cell r="M462">
            <v>0.64444444444444449</v>
          </cell>
          <cell r="N462">
            <v>0.1</v>
          </cell>
          <cell r="O462">
            <v>0</v>
          </cell>
        </row>
        <row r="463">
          <cell r="D463" t="str">
            <v>ES</v>
          </cell>
          <cell r="E463" t="str">
            <v>Sudeste</v>
          </cell>
          <cell r="F463" t="str">
            <v>n</v>
          </cell>
          <cell r="G463">
            <v>30674</v>
          </cell>
          <cell r="H463">
            <v>30674</v>
          </cell>
          <cell r="I463">
            <v>0.70199999999999996</v>
          </cell>
          <cell r="J463">
            <v>170369608.34</v>
          </cell>
          <cell r="K463">
            <v>5554.2025278737692</v>
          </cell>
          <cell r="L463">
            <v>5554.2025278737692</v>
          </cell>
          <cell r="M463">
            <v>1.2000000000000002</v>
          </cell>
          <cell r="N463">
            <v>0.3</v>
          </cell>
          <cell r="O463">
            <v>47</v>
          </cell>
        </row>
        <row r="464">
          <cell r="D464" t="str">
            <v>SP</v>
          </cell>
          <cell r="E464" t="str">
            <v>Sudeste</v>
          </cell>
          <cell r="F464" t="str">
            <v>n</v>
          </cell>
          <cell r="G464">
            <v>3887</v>
          </cell>
          <cell r="H464">
            <v>3887</v>
          </cell>
          <cell r="I464">
            <v>0.66900000000000004</v>
          </cell>
          <cell r="J464">
            <v>25918995.210000001</v>
          </cell>
          <cell r="K464">
            <v>6668.1232853100082</v>
          </cell>
          <cell r="L464">
            <v>6668.1232853100082</v>
          </cell>
          <cell r="M464">
            <v>0.15</v>
          </cell>
          <cell r="N464">
            <v>0.1</v>
          </cell>
          <cell r="O464">
            <v>0</v>
          </cell>
        </row>
        <row r="465">
          <cell r="D465" t="str">
            <v>MG</v>
          </cell>
          <cell r="E465" t="str">
            <v>Sudeste</v>
          </cell>
          <cell r="F465" t="str">
            <v>n</v>
          </cell>
          <cell r="G465">
            <v>7492</v>
          </cell>
          <cell r="H465">
            <v>7492</v>
          </cell>
          <cell r="I465">
            <v>0.67100000000000004</v>
          </cell>
          <cell r="J465">
            <v>39098493.170000002</v>
          </cell>
          <cell r="K465">
            <v>5218.6990349706357</v>
          </cell>
          <cell r="L465">
            <v>5218.6990349706357</v>
          </cell>
          <cell r="M465">
            <v>0.47777777777777775</v>
          </cell>
          <cell r="N465">
            <v>0.1</v>
          </cell>
          <cell r="O465">
            <v>1</v>
          </cell>
        </row>
        <row r="466">
          <cell r="D466" t="str">
            <v>GO</v>
          </cell>
          <cell r="E466" t="str">
            <v>Centro-Oeste</v>
          </cell>
          <cell r="F466" t="str">
            <v>n</v>
          </cell>
          <cell r="G466">
            <v>3351</v>
          </cell>
          <cell r="H466">
            <v>3351</v>
          </cell>
          <cell r="I466">
            <v>0.65500000000000003</v>
          </cell>
          <cell r="J466">
            <v>31292021.260000002</v>
          </cell>
          <cell r="K466">
            <v>9338.114371829306</v>
          </cell>
          <cell r="L466">
            <v>9338.114371829306</v>
          </cell>
          <cell r="M466">
            <v>0.32222222222222224</v>
          </cell>
          <cell r="N466">
            <v>0.16</v>
          </cell>
          <cell r="O466">
            <v>0</v>
          </cell>
        </row>
        <row r="467">
          <cell r="D467" t="str">
            <v>SC</v>
          </cell>
          <cell r="E467" t="str">
            <v>Sul</v>
          </cell>
          <cell r="F467" t="str">
            <v>n</v>
          </cell>
          <cell r="G467">
            <v>15820</v>
          </cell>
          <cell r="H467">
            <v>15820</v>
          </cell>
          <cell r="I467">
            <v>0.746</v>
          </cell>
          <cell r="J467">
            <v>81911196.140000001</v>
          </cell>
          <cell r="K467">
            <v>5177.6988710493051</v>
          </cell>
          <cell r="L467">
            <v>5177.6988710493051</v>
          </cell>
          <cell r="M467">
            <v>1.1000000000000001</v>
          </cell>
          <cell r="N467">
            <v>0.2</v>
          </cell>
          <cell r="O467">
            <v>17</v>
          </cell>
        </row>
        <row r="468">
          <cell r="D468" t="str">
            <v>SC</v>
          </cell>
          <cell r="E468" t="str">
            <v>Sul</v>
          </cell>
          <cell r="F468" t="str">
            <v>n</v>
          </cell>
          <cell r="G468">
            <v>14912</v>
          </cell>
          <cell r="H468">
            <v>14912</v>
          </cell>
          <cell r="I468">
            <v>0.71599999999999997</v>
          </cell>
          <cell r="J468">
            <v>94613578.950000003</v>
          </cell>
          <cell r="K468">
            <v>6344.7947257242495</v>
          </cell>
          <cell r="L468">
            <v>6344.7947257242495</v>
          </cell>
          <cell r="M468">
            <v>1.6</v>
          </cell>
          <cell r="N468">
            <v>0.1</v>
          </cell>
          <cell r="O468">
            <v>5</v>
          </cell>
        </row>
        <row r="469">
          <cell r="D469" t="str">
            <v>SC</v>
          </cell>
          <cell r="E469" t="str">
            <v>Sul</v>
          </cell>
          <cell r="F469" t="str">
            <v>n</v>
          </cell>
          <cell r="G469">
            <v>139155</v>
          </cell>
          <cell r="H469">
            <v>139155</v>
          </cell>
          <cell r="I469">
            <v>0.84499999999999997</v>
          </cell>
          <cell r="J469">
            <v>1526032108.0799999</v>
          </cell>
          <cell r="K469">
            <v>10966.419518378785</v>
          </cell>
          <cell r="L469">
            <v>10966.419518378785</v>
          </cell>
          <cell r="M469">
            <v>0.9722222222222221</v>
          </cell>
          <cell r="N469">
            <v>0.5</v>
          </cell>
          <cell r="O469">
            <v>442</v>
          </cell>
        </row>
        <row r="470">
          <cell r="D470" t="str">
            <v>SC</v>
          </cell>
          <cell r="E470" t="str">
            <v>Sul</v>
          </cell>
          <cell r="F470" t="str">
            <v>n</v>
          </cell>
          <cell r="G470">
            <v>15669</v>
          </cell>
          <cell r="H470">
            <v>15669</v>
          </cell>
          <cell r="I470">
            <v>0.72799999999999998</v>
          </cell>
          <cell r="J470">
            <v>79620073.819999993</v>
          </cell>
          <cell r="K470">
            <v>5081.3755708724229</v>
          </cell>
          <cell r="L470">
            <v>5081.3755708724229</v>
          </cell>
          <cell r="M470">
            <v>0</v>
          </cell>
          <cell r="N470">
            <v>0.1</v>
          </cell>
          <cell r="O470">
            <v>14</v>
          </cell>
        </row>
        <row r="471">
          <cell r="D471" t="str">
            <v>SC</v>
          </cell>
          <cell r="E471" t="str">
            <v>Sul</v>
          </cell>
          <cell r="F471" t="str">
            <v>n</v>
          </cell>
          <cell r="G471">
            <v>27127</v>
          </cell>
          <cell r="H471">
            <v>27127</v>
          </cell>
          <cell r="I471">
            <v>0.75600000000000001</v>
          </cell>
          <cell r="J471">
            <v>299061124.60000002</v>
          </cell>
          <cell r="K471">
            <v>11024.482051093008</v>
          </cell>
          <cell r="L471">
            <v>11024.482051093008</v>
          </cell>
          <cell r="M471">
            <v>0.27777777777777779</v>
          </cell>
          <cell r="N471">
            <v>0.1</v>
          </cell>
          <cell r="O471">
            <v>86</v>
          </cell>
        </row>
        <row r="472">
          <cell r="D472" t="str">
            <v>RS</v>
          </cell>
          <cell r="E472" t="str">
            <v>Sul</v>
          </cell>
          <cell r="F472" t="str">
            <v>n</v>
          </cell>
          <cell r="G472">
            <v>14955</v>
          </cell>
          <cell r="H472">
            <v>14955</v>
          </cell>
          <cell r="I472">
            <v>0.69599999999999995</v>
          </cell>
          <cell r="J472">
            <v>104466546.48999999</v>
          </cell>
          <cell r="K472">
            <v>6985.392610498161</v>
          </cell>
          <cell r="L472">
            <v>6985.392610498161</v>
          </cell>
          <cell r="M472">
            <v>1.2333333333333334</v>
          </cell>
          <cell r="N472">
            <v>0.2</v>
          </cell>
          <cell r="O472">
            <v>4</v>
          </cell>
        </row>
        <row r="473">
          <cell r="D473" t="str">
            <v>SC</v>
          </cell>
          <cell r="E473" t="str">
            <v>SUL</v>
          </cell>
          <cell r="F473" t="str">
            <v>n</v>
          </cell>
          <cell r="G473">
            <v>15981</v>
          </cell>
          <cell r="H473">
            <v>15981</v>
          </cell>
          <cell r="I473">
            <v>0.65900000000000003</v>
          </cell>
          <cell r="J473">
            <v>88027007.920000002</v>
          </cell>
          <cell r="K473">
            <v>5508.2290169576372</v>
          </cell>
          <cell r="L473">
            <v>5508.2290169576372</v>
          </cell>
          <cell r="M473">
            <v>0</v>
          </cell>
          <cell r="N473">
            <v>0.2</v>
          </cell>
          <cell r="O473">
            <v>9</v>
          </cell>
        </row>
        <row r="474">
          <cell r="D474" t="str">
            <v>PR</v>
          </cell>
          <cell r="E474" t="str">
            <v>Sul</v>
          </cell>
          <cell r="F474" t="str">
            <v>n</v>
          </cell>
          <cell r="G474">
            <v>13395</v>
          </cell>
          <cell r="H474">
            <v>13395</v>
          </cell>
          <cell r="I474">
            <v>0.69599999999999995</v>
          </cell>
          <cell r="J474">
            <v>89990008.980000004</v>
          </cell>
          <cell r="K474">
            <v>6718.1790951847706</v>
          </cell>
          <cell r="L474">
            <v>6718.1790951847706</v>
          </cell>
          <cell r="M474">
            <v>0.63888888888888895</v>
          </cell>
          <cell r="N474">
            <v>0.1</v>
          </cell>
          <cell r="O474">
            <v>5</v>
          </cell>
        </row>
        <row r="475">
          <cell r="D475" t="str">
            <v>SP</v>
          </cell>
          <cell r="E475" t="str">
            <v>Sudeste</v>
          </cell>
          <cell r="F475" t="str">
            <v>n</v>
          </cell>
          <cell r="G475">
            <v>9596</v>
          </cell>
          <cell r="H475">
            <v>9596</v>
          </cell>
          <cell r="I475">
            <v>0.75600000000000001</v>
          </cell>
          <cell r="J475">
            <v>52563840.990000002</v>
          </cell>
          <cell r="K475">
            <v>5477.6824708211761</v>
          </cell>
          <cell r="L475">
            <v>5477.6824708211761</v>
          </cell>
          <cell r="M475">
            <v>0.17222222222222219</v>
          </cell>
          <cell r="N475">
            <v>0.1</v>
          </cell>
          <cell r="O475">
            <v>8</v>
          </cell>
        </row>
        <row r="476">
          <cell r="D476" t="str">
            <v>MA</v>
          </cell>
          <cell r="E476" t="str">
            <v>Nordeste</v>
          </cell>
          <cell r="F476" t="str">
            <v>n</v>
          </cell>
          <cell r="G476">
            <v>101767</v>
          </cell>
          <cell r="H476">
            <v>101767</v>
          </cell>
          <cell r="I476">
            <v>0.68700000000000006</v>
          </cell>
          <cell r="J476">
            <v>489792191.74000001</v>
          </cell>
          <cell r="K476">
            <v>4812.8783568347308</v>
          </cell>
          <cell r="L476">
            <v>4812.8783568347308</v>
          </cell>
          <cell r="M476">
            <v>0.76111111111111118</v>
          </cell>
          <cell r="N476">
            <v>0.1</v>
          </cell>
          <cell r="O476">
            <v>10</v>
          </cell>
        </row>
        <row r="477">
          <cell r="D477" t="str">
            <v>MG</v>
          </cell>
          <cell r="E477" t="str">
            <v>Sudeste</v>
          </cell>
          <cell r="F477" t="str">
            <v>n</v>
          </cell>
          <cell r="G477">
            <v>23546</v>
          </cell>
          <cell r="H477">
            <v>23546</v>
          </cell>
          <cell r="I477">
            <v>0.74099999999999999</v>
          </cell>
          <cell r="J477">
            <v>112445093.48</v>
          </cell>
          <cell r="K477">
            <v>4775.5497103542002</v>
          </cell>
          <cell r="L477">
            <v>4775.5497103542002</v>
          </cell>
          <cell r="M477">
            <v>0.55555555555555558</v>
          </cell>
          <cell r="N477">
            <v>0.1</v>
          </cell>
          <cell r="O477">
            <v>20</v>
          </cell>
        </row>
        <row r="478">
          <cell r="D478" t="str">
            <v>CE</v>
          </cell>
          <cell r="E478" t="str">
            <v>Nordeste</v>
          </cell>
          <cell r="F478" t="str">
            <v>n</v>
          </cell>
          <cell r="G478">
            <v>17195</v>
          </cell>
          <cell r="H478">
            <v>17195</v>
          </cell>
          <cell r="I478">
            <v>0.60599999999999998</v>
          </cell>
          <cell r="J478">
            <v>99256909.390000001</v>
          </cell>
          <cell r="K478">
            <v>5772.4285774934579</v>
          </cell>
          <cell r="L478">
            <v>5772.4285774934579</v>
          </cell>
          <cell r="M478">
            <v>0.53888888888888897</v>
          </cell>
          <cell r="N478">
            <v>0.1</v>
          </cell>
          <cell r="O478">
            <v>0</v>
          </cell>
        </row>
        <row r="479">
          <cell r="D479" t="str">
            <v>SP</v>
          </cell>
          <cell r="E479" t="str">
            <v>Sudeste</v>
          </cell>
          <cell r="F479" t="str">
            <v>n</v>
          </cell>
          <cell r="G479">
            <v>9969</v>
          </cell>
          <cell r="H479">
            <v>9969</v>
          </cell>
          <cell r="I479">
            <v>0.73299999999999998</v>
          </cell>
          <cell r="J479">
            <v>58537094.810000002</v>
          </cell>
          <cell r="K479">
            <v>5871.9124094693552</v>
          </cell>
          <cell r="L479">
            <v>5871.9124094693552</v>
          </cell>
          <cell r="M479">
            <v>0.25</v>
          </cell>
          <cell r="N479">
            <v>0.1</v>
          </cell>
          <cell r="O479">
            <v>0</v>
          </cell>
        </row>
        <row r="480">
          <cell r="D480" t="str">
            <v>PB</v>
          </cell>
          <cell r="E480" t="str">
            <v>Nordeste</v>
          </cell>
          <cell r="F480" t="str">
            <v>n</v>
          </cell>
          <cell r="G480">
            <v>23134</v>
          </cell>
          <cell r="H480">
            <v>23134</v>
          </cell>
          <cell r="I480">
            <v>0.56799999999999995</v>
          </cell>
          <cell r="J480">
            <v>97761551.739999995</v>
          </cell>
          <cell r="K480">
            <v>4225.8818941817235</v>
          </cell>
          <cell r="L480">
            <v>4225.8818941817235</v>
          </cell>
          <cell r="M480">
            <v>0.88888888888888895</v>
          </cell>
          <cell r="N480">
            <v>0.1</v>
          </cell>
          <cell r="O480">
            <v>0</v>
          </cell>
        </row>
        <row r="481">
          <cell r="D481" t="str">
            <v>MG</v>
          </cell>
          <cell r="E481" t="str">
            <v>Sudeste</v>
          </cell>
          <cell r="F481" t="str">
            <v>n</v>
          </cell>
          <cell r="G481">
            <v>4741</v>
          </cell>
          <cell r="H481">
            <v>4741</v>
          </cell>
          <cell r="I481">
            <v>0.59899999999999998</v>
          </cell>
          <cell r="J481">
            <v>31657320.27</v>
          </cell>
          <cell r="K481">
            <v>6677.3508268297828</v>
          </cell>
          <cell r="L481">
            <v>6677.3508268297828</v>
          </cell>
          <cell r="M481">
            <v>0.39444444444444443</v>
          </cell>
          <cell r="N481">
            <v>0.1</v>
          </cell>
          <cell r="O481">
            <v>0</v>
          </cell>
        </row>
        <row r="482">
          <cell r="D482" t="str">
            <v>MG</v>
          </cell>
          <cell r="E482" t="str">
            <v>Sudeste</v>
          </cell>
          <cell r="F482" t="str">
            <v>n</v>
          </cell>
          <cell r="G482">
            <v>5943</v>
          </cell>
          <cell r="H482">
            <v>5943</v>
          </cell>
          <cell r="I482">
            <v>0.69199999999999995</v>
          </cell>
          <cell r="J482">
            <v>34539532.299999997</v>
          </cell>
          <cell r="K482">
            <v>5811.8008244994107</v>
          </cell>
          <cell r="L482">
            <v>5811.8008244994107</v>
          </cell>
          <cell r="M482">
            <v>0.28888888888888892</v>
          </cell>
          <cell r="N482">
            <v>0.1</v>
          </cell>
          <cell r="O482">
            <v>4</v>
          </cell>
        </row>
        <row r="483">
          <cell r="D483" t="str">
            <v>SC</v>
          </cell>
          <cell r="E483" t="str">
            <v>Sul</v>
          </cell>
          <cell r="F483" t="str">
            <v>n</v>
          </cell>
          <cell r="G483">
            <v>3144</v>
          </cell>
          <cell r="H483">
            <v>3144</v>
          </cell>
          <cell r="I483">
            <v>0.67200000000000004</v>
          </cell>
          <cell r="J483">
            <v>31134124.579999998</v>
          </cell>
          <cell r="K483">
            <v>9902.7113804071232</v>
          </cell>
          <cell r="L483">
            <v>9902.7113804071232</v>
          </cell>
          <cell r="M483">
            <v>0.76666666666666672</v>
          </cell>
          <cell r="N483">
            <v>0.2</v>
          </cell>
          <cell r="O483">
            <v>0</v>
          </cell>
        </row>
        <row r="484">
          <cell r="D484" t="str">
            <v>PR</v>
          </cell>
          <cell r="E484" t="str">
            <v>Sul</v>
          </cell>
          <cell r="F484" t="str">
            <v>n</v>
          </cell>
          <cell r="G484">
            <v>31273</v>
          </cell>
          <cell r="H484">
            <v>31273</v>
          </cell>
          <cell r="I484">
            <v>0.72699999999999998</v>
          </cell>
          <cell r="J484">
            <v>137198895.87</v>
          </cell>
          <cell r="K484">
            <v>4387.1357359383492</v>
          </cell>
          <cell r="L484">
            <v>4387.1357359383492</v>
          </cell>
          <cell r="M484">
            <v>0.71111111111111103</v>
          </cell>
          <cell r="N484">
            <v>0.16</v>
          </cell>
          <cell r="O484">
            <v>19</v>
          </cell>
        </row>
        <row r="485">
          <cell r="D485" t="str">
            <v>MS</v>
          </cell>
          <cell r="E485" t="str">
            <v>Centro-Oeste</v>
          </cell>
          <cell r="F485" t="str">
            <v>n</v>
          </cell>
          <cell r="G485">
            <v>7940</v>
          </cell>
          <cell r="H485">
            <v>7940</v>
          </cell>
          <cell r="I485">
            <v>0.68100000000000005</v>
          </cell>
          <cell r="J485">
            <v>80754383.719999999</v>
          </cell>
          <cell r="K485">
            <v>10170.577294710327</v>
          </cell>
          <cell r="L485">
            <v>10170.577294710327</v>
          </cell>
          <cell r="M485">
            <v>0.28888888888888886</v>
          </cell>
          <cell r="N485">
            <v>0.1</v>
          </cell>
          <cell r="O485">
            <v>0</v>
          </cell>
        </row>
        <row r="486">
          <cell r="D486" t="str">
            <v>TO</v>
          </cell>
          <cell r="E486" t="str">
            <v>Norte</v>
          </cell>
          <cell r="F486" t="str">
            <v>n</v>
          </cell>
          <cell r="G486">
            <v>3407</v>
          </cell>
          <cell r="H486">
            <v>3407</v>
          </cell>
          <cell r="I486">
            <v>0.63800000000000001</v>
          </cell>
          <cell r="J486">
            <v>40442603.619999997</v>
          </cell>
          <cell r="K486">
            <v>11870.444267684179</v>
          </cell>
          <cell r="L486">
            <v>11870.444267684179</v>
          </cell>
          <cell r="M486">
            <v>0.05</v>
          </cell>
          <cell r="N486">
            <v>0.1</v>
          </cell>
          <cell r="O486">
            <v>0</v>
          </cell>
        </row>
        <row r="487">
          <cell r="D487" t="str">
            <v>PA</v>
          </cell>
          <cell r="E487" t="str">
            <v>Norte</v>
          </cell>
          <cell r="F487" t="str">
            <v>n</v>
          </cell>
          <cell r="G487">
            <v>4031</v>
          </cell>
          <cell r="H487">
            <v>4031</v>
          </cell>
          <cell r="I487">
            <v>0.59399999999999997</v>
          </cell>
          <cell r="K487">
            <v>5485</v>
          </cell>
          <cell r="L487">
            <v>5485</v>
          </cell>
          <cell r="M487">
            <v>0.48888888888888893</v>
          </cell>
          <cell r="N487">
            <v>0.1</v>
          </cell>
          <cell r="O487">
            <v>0</v>
          </cell>
        </row>
        <row r="488">
          <cell r="D488" t="str">
            <v>BA</v>
          </cell>
          <cell r="E488" t="str">
            <v>Nordeste</v>
          </cell>
          <cell r="F488" t="str">
            <v>n</v>
          </cell>
          <cell r="G488">
            <v>11958</v>
          </cell>
          <cell r="H488">
            <v>11958</v>
          </cell>
          <cell r="I488">
            <v>0.57899999999999996</v>
          </cell>
          <cell r="J488">
            <v>85266795.5</v>
          </cell>
          <cell r="K488">
            <v>7130.5231225957514</v>
          </cell>
          <cell r="L488">
            <v>7130.5231225957514</v>
          </cell>
          <cell r="M488">
            <v>0.33333333333333331</v>
          </cell>
          <cell r="N488">
            <v>0.1</v>
          </cell>
          <cell r="O488">
            <v>1</v>
          </cell>
        </row>
        <row r="489">
          <cell r="D489" t="str">
            <v>RS</v>
          </cell>
          <cell r="E489" t="str">
            <v>Sul</v>
          </cell>
          <cell r="F489" t="str">
            <v>n</v>
          </cell>
          <cell r="G489">
            <v>6461</v>
          </cell>
          <cell r="H489">
            <v>6461</v>
          </cell>
          <cell r="I489">
            <v>0.748</v>
          </cell>
          <cell r="J489">
            <v>51056397.57</v>
          </cell>
          <cell r="K489">
            <v>7902.2438585358304</v>
          </cell>
          <cell r="L489">
            <v>7902.2438585358304</v>
          </cell>
          <cell r="M489">
            <v>0.3</v>
          </cell>
          <cell r="N489">
            <v>0.16</v>
          </cell>
          <cell r="O489">
            <v>0</v>
          </cell>
        </row>
        <row r="490">
          <cell r="D490" t="str">
            <v>SP</v>
          </cell>
          <cell r="E490" t="str">
            <v>Sudeste</v>
          </cell>
          <cell r="F490" t="str">
            <v>n</v>
          </cell>
          <cell r="G490">
            <v>3531</v>
          </cell>
          <cell r="H490">
            <v>3531</v>
          </cell>
          <cell r="I490">
            <v>0.71099999999999997</v>
          </cell>
          <cell r="J490">
            <v>31730777.25</v>
          </cell>
          <cell r="K490">
            <v>8986.3430331350901</v>
          </cell>
          <cell r="L490">
            <v>8986.3430331350901</v>
          </cell>
          <cell r="M490">
            <v>0.11666666666666667</v>
          </cell>
          <cell r="N490">
            <v>0.2</v>
          </cell>
          <cell r="O490">
            <v>0</v>
          </cell>
        </row>
        <row r="491">
          <cell r="D491" t="str">
            <v>MG</v>
          </cell>
          <cell r="E491" t="str">
            <v>Sudeste</v>
          </cell>
          <cell r="F491" t="str">
            <v>n</v>
          </cell>
          <cell r="G491">
            <v>30778</v>
          </cell>
          <cell r="H491">
            <v>30778</v>
          </cell>
          <cell r="I491">
            <v>0.72199999999999998</v>
          </cell>
          <cell r="J491">
            <v>258988686</v>
          </cell>
          <cell r="K491">
            <v>8414.7340957827018</v>
          </cell>
          <cell r="L491">
            <v>8414.7340957827018</v>
          </cell>
          <cell r="M491">
            <v>1.0611111111111113</v>
          </cell>
          <cell r="N491">
            <v>0.1</v>
          </cell>
          <cell r="O491">
            <v>27</v>
          </cell>
        </row>
        <row r="492">
          <cell r="D492" t="str">
            <v>RS</v>
          </cell>
          <cell r="E492" t="str">
            <v>Sul</v>
          </cell>
          <cell r="F492" t="str">
            <v>n</v>
          </cell>
          <cell r="G492">
            <v>7144</v>
          </cell>
          <cell r="H492">
            <v>7144</v>
          </cell>
          <cell r="I492">
            <v>0.71899999999999997</v>
          </cell>
          <cell r="J492">
            <v>44658642.329999998</v>
          </cell>
          <cell r="K492">
            <v>6251.2097326427765</v>
          </cell>
          <cell r="L492">
            <v>6251.2097326427765</v>
          </cell>
          <cell r="M492">
            <v>0.41666666666666669</v>
          </cell>
          <cell r="N492">
            <v>0.45999999999999996</v>
          </cell>
          <cell r="O492">
            <v>0</v>
          </cell>
        </row>
        <row r="493">
          <cell r="D493" t="str">
            <v>MA</v>
          </cell>
          <cell r="E493" t="str">
            <v>Nordeste</v>
          </cell>
          <cell r="F493" t="str">
            <v>n</v>
          </cell>
          <cell r="G493">
            <v>18984</v>
          </cell>
          <cell r="H493">
            <v>18984</v>
          </cell>
          <cell r="I493">
            <v>0.59199999999999997</v>
          </cell>
          <cell r="J493">
            <v>80722695.5</v>
          </cell>
          <cell r="K493">
            <v>4252.1436736198903</v>
          </cell>
          <cell r="L493">
            <v>4252.1436736198903</v>
          </cell>
          <cell r="M493">
            <v>0.71666666666666679</v>
          </cell>
          <cell r="N493">
            <v>0.1</v>
          </cell>
          <cell r="O493">
            <v>0</v>
          </cell>
        </row>
        <row r="494">
          <cell r="D494" t="str">
            <v>MT</v>
          </cell>
          <cell r="E494" t="str">
            <v>Centro-Oeste</v>
          </cell>
          <cell r="F494" t="str">
            <v>n</v>
          </cell>
          <cell r="G494">
            <v>7253</v>
          </cell>
          <cell r="H494">
            <v>7253</v>
          </cell>
          <cell r="I494">
            <v>0.6</v>
          </cell>
          <cell r="J494">
            <v>42047700.549999997</v>
          </cell>
          <cell r="K494">
            <v>5797.2839583620571</v>
          </cell>
          <cell r="L494">
            <v>5797.2839583620571</v>
          </cell>
          <cell r="M494">
            <v>0.33333333333333337</v>
          </cell>
          <cell r="N494">
            <v>0.1</v>
          </cell>
          <cell r="O494">
            <v>3</v>
          </cell>
        </row>
        <row r="495">
          <cell r="D495" t="str">
            <v>MG</v>
          </cell>
          <cell r="E495" t="str">
            <v>Sudeste</v>
          </cell>
          <cell r="F495" t="str">
            <v>n</v>
          </cell>
          <cell r="G495">
            <v>4964</v>
          </cell>
          <cell r="H495">
            <v>4964</v>
          </cell>
          <cell r="I495">
            <v>0.64900000000000002</v>
          </cell>
          <cell r="J495">
            <v>32887766.859999999</v>
          </cell>
          <cell r="K495">
            <v>6625.2552095084611</v>
          </cell>
          <cell r="L495">
            <v>6625.2552095084611</v>
          </cell>
          <cell r="M495">
            <v>0.44444444444444448</v>
          </cell>
          <cell r="N495">
            <v>0.1</v>
          </cell>
          <cell r="O495">
            <v>0</v>
          </cell>
        </row>
        <row r="496">
          <cell r="D496" t="str">
            <v>RS</v>
          </cell>
          <cell r="E496" t="str">
            <v>Sul</v>
          </cell>
          <cell r="F496" t="str">
            <v>n</v>
          </cell>
          <cell r="G496">
            <v>5889</v>
          </cell>
          <cell r="H496">
            <v>5889</v>
          </cell>
          <cell r="I496">
            <v>0.61</v>
          </cell>
          <cell r="J496">
            <v>39082281.469999999</v>
          </cell>
          <cell r="K496">
            <v>6636.4886177619292</v>
          </cell>
          <cell r="L496">
            <v>6636.4886177619292</v>
          </cell>
          <cell r="M496">
            <v>0.31666666666666671</v>
          </cell>
          <cell r="N496">
            <v>0.16</v>
          </cell>
          <cell r="O496">
            <v>0</v>
          </cell>
        </row>
        <row r="497">
          <cell r="D497" t="str">
            <v>RN</v>
          </cell>
          <cell r="E497" t="str">
            <v>Nordeste</v>
          </cell>
          <cell r="F497" t="str">
            <v>n</v>
          </cell>
          <cell r="G497">
            <v>26913</v>
          </cell>
          <cell r="H497">
            <v>26913</v>
          </cell>
          <cell r="I497">
            <v>0.57399999999999995</v>
          </cell>
          <cell r="J497">
            <v>143089006.13</v>
          </cell>
          <cell r="K497">
            <v>5316.7244874224352</v>
          </cell>
          <cell r="L497">
            <v>5316.7244874224352</v>
          </cell>
          <cell r="M497">
            <v>0.53333333333333344</v>
          </cell>
          <cell r="N497">
            <v>0.16</v>
          </cell>
          <cell r="O497">
            <v>0</v>
          </cell>
        </row>
        <row r="498">
          <cell r="D498" t="str">
            <v>PB</v>
          </cell>
          <cell r="E498" t="str">
            <v>Nordeste</v>
          </cell>
          <cell r="F498" t="str">
            <v>n</v>
          </cell>
          <cell r="G498">
            <v>4762</v>
          </cell>
          <cell r="H498">
            <v>4762</v>
          </cell>
          <cell r="I498">
            <v>0.55800000000000005</v>
          </cell>
          <cell r="J498">
            <v>31795647.82</v>
          </cell>
          <cell r="K498">
            <v>6676.952503149937</v>
          </cell>
          <cell r="L498">
            <v>6676.952503149937</v>
          </cell>
          <cell r="M498">
            <v>0.38333333333333336</v>
          </cell>
          <cell r="N498">
            <v>0.2</v>
          </cell>
          <cell r="O498">
            <v>0</v>
          </cell>
        </row>
        <row r="499">
          <cell r="D499" t="str">
            <v>MG</v>
          </cell>
          <cell r="E499" t="str">
            <v>Sudeste</v>
          </cell>
          <cell r="F499" t="str">
            <v>n</v>
          </cell>
          <cell r="G499">
            <v>125317</v>
          </cell>
          <cell r="H499">
            <v>125317</v>
          </cell>
          <cell r="I499">
            <v>0.76900000000000002</v>
          </cell>
          <cell r="J499">
            <v>610289360.46000004</v>
          </cell>
          <cell r="K499">
            <v>4869.9646533191826</v>
          </cell>
          <cell r="L499">
            <v>4869.9646533191826</v>
          </cell>
          <cell r="M499">
            <v>0.20555555555555549</v>
          </cell>
          <cell r="N499">
            <v>0.16</v>
          </cell>
          <cell r="O499">
            <v>199</v>
          </cell>
        </row>
        <row r="500">
          <cell r="D500" t="str">
            <v>CE</v>
          </cell>
          <cell r="E500" t="str">
            <v>Nordeste</v>
          </cell>
          <cell r="F500" t="str">
            <v>n</v>
          </cell>
          <cell r="G500">
            <v>75033</v>
          </cell>
          <cell r="H500">
            <v>75033</v>
          </cell>
          <cell r="I500">
            <v>0.68300000000000005</v>
          </cell>
          <cell r="J500">
            <v>450199034.55000001</v>
          </cell>
          <cell r="K500">
            <v>6000.0137879333097</v>
          </cell>
          <cell r="L500">
            <v>6000.0137879333097</v>
          </cell>
          <cell r="M500">
            <v>0.55000000000000004</v>
          </cell>
          <cell r="N500">
            <v>0.26</v>
          </cell>
          <cell r="O500">
            <v>7</v>
          </cell>
        </row>
        <row r="501">
          <cell r="D501" t="str">
            <v>SP</v>
          </cell>
          <cell r="E501" t="str">
            <v>Sudeste</v>
          </cell>
          <cell r="F501" t="str">
            <v>n</v>
          </cell>
          <cell r="G501">
            <v>5640</v>
          </cell>
          <cell r="H501">
            <v>5640</v>
          </cell>
          <cell r="I501">
            <v>0.69899999999999995</v>
          </cell>
          <cell r="J501">
            <v>40443462.729999997</v>
          </cell>
          <cell r="K501">
            <v>7170.8267251773041</v>
          </cell>
          <cell r="L501">
            <v>7170.8267251773041</v>
          </cell>
          <cell r="M501">
            <v>0.71666666666666656</v>
          </cell>
          <cell r="N501">
            <v>0.2</v>
          </cell>
          <cell r="O501">
            <v>0</v>
          </cell>
        </row>
        <row r="502">
          <cell r="D502" t="str">
            <v>PR</v>
          </cell>
          <cell r="E502" t="str">
            <v>Sul</v>
          </cell>
          <cell r="F502" t="str">
            <v>n</v>
          </cell>
          <cell r="G502">
            <v>10795</v>
          </cell>
          <cell r="H502">
            <v>10795</v>
          </cell>
          <cell r="I502">
            <v>0.69599999999999995</v>
          </cell>
          <cell r="J502">
            <v>62641361.329999998</v>
          </cell>
          <cell r="K502">
            <v>5802.8125363594254</v>
          </cell>
          <cell r="L502">
            <v>5802.8125363594254</v>
          </cell>
          <cell r="M502">
            <v>0.23888888888888887</v>
          </cell>
          <cell r="N502">
            <v>0.2</v>
          </cell>
          <cell r="O502">
            <v>0</v>
          </cell>
        </row>
        <row r="503">
          <cell r="D503" t="str">
            <v>PA</v>
          </cell>
          <cell r="E503" t="str">
            <v>Norte</v>
          </cell>
          <cell r="F503" t="str">
            <v>n</v>
          </cell>
          <cell r="G503">
            <v>126650</v>
          </cell>
          <cell r="H503">
            <v>126650</v>
          </cell>
          <cell r="I503">
            <v>0.66200000000000003</v>
          </cell>
          <cell r="J503">
            <v>847654391.21000004</v>
          </cell>
          <cell r="K503">
            <v>6692.8889949467039</v>
          </cell>
          <cell r="L503">
            <v>6692.8889949467039</v>
          </cell>
          <cell r="M503">
            <v>1.1111111111111112</v>
          </cell>
          <cell r="N503">
            <v>0.16</v>
          </cell>
          <cell r="O503">
            <v>11</v>
          </cell>
        </row>
        <row r="504">
          <cell r="D504" t="str">
            <v>RN</v>
          </cell>
          <cell r="E504" t="str">
            <v>Nordeste</v>
          </cell>
          <cell r="F504" t="str">
            <v>n</v>
          </cell>
          <cell r="G504">
            <v>3986</v>
          </cell>
          <cell r="H504">
            <v>3986</v>
          </cell>
          <cell r="I504">
            <v>0.56599999999999995</v>
          </cell>
          <cell r="J504">
            <v>29752509.260000002</v>
          </cell>
          <cell r="K504">
            <v>7464.2521976919224</v>
          </cell>
          <cell r="L504">
            <v>7464.2521976919224</v>
          </cell>
          <cell r="M504">
            <v>0.67777777777777781</v>
          </cell>
          <cell r="N504">
            <v>0.16</v>
          </cell>
          <cell r="O504">
            <v>1</v>
          </cell>
        </row>
        <row r="505">
          <cell r="D505" t="str">
            <v>AM</v>
          </cell>
          <cell r="E505" t="str">
            <v>Norte</v>
          </cell>
          <cell r="F505" t="str">
            <v>n</v>
          </cell>
          <cell r="G505">
            <v>18834</v>
          </cell>
          <cell r="H505">
            <v>18834</v>
          </cell>
          <cell r="I505">
            <v>0.5</v>
          </cell>
          <cell r="J505">
            <v>113360541.58</v>
          </cell>
          <cell r="K505">
            <v>6018.9307412127</v>
          </cell>
          <cell r="L505">
            <v>6018.9307412127</v>
          </cell>
          <cell r="M505">
            <v>0.2</v>
          </cell>
          <cell r="N505">
            <v>0</v>
          </cell>
          <cell r="O505">
            <v>0</v>
          </cell>
        </row>
        <row r="506">
          <cell r="D506" t="str">
            <v>SP</v>
          </cell>
          <cell r="E506" t="str">
            <v>Sudeste</v>
          </cell>
          <cell r="F506" t="str">
            <v>n</v>
          </cell>
          <cell r="G506">
            <v>31595</v>
          </cell>
          <cell r="H506">
            <v>31595</v>
          </cell>
          <cell r="I506">
            <v>0.75</v>
          </cell>
          <cell r="J506">
            <v>169949412.16999999</v>
          </cell>
          <cell r="K506">
            <v>5378.9970618768784</v>
          </cell>
          <cell r="L506">
            <v>5378.9970618768784</v>
          </cell>
          <cell r="M506">
            <v>0.90555555555555556</v>
          </cell>
          <cell r="N506">
            <v>0.26</v>
          </cell>
          <cell r="O506">
            <v>33</v>
          </cell>
        </row>
        <row r="507">
          <cell r="D507" t="str">
            <v>BA</v>
          </cell>
          <cell r="E507" t="str">
            <v>Nordeste</v>
          </cell>
          <cell r="F507" t="str">
            <v>n</v>
          </cell>
          <cell r="G507">
            <v>51092</v>
          </cell>
          <cell r="H507">
            <v>51092</v>
          </cell>
          <cell r="I507">
            <v>0.55700000000000005</v>
          </cell>
          <cell r="J507">
            <v>190694876.30000001</v>
          </cell>
          <cell r="K507">
            <v>3732.3822966413532</v>
          </cell>
          <cell r="L507">
            <v>3732.3822966413532</v>
          </cell>
          <cell r="M507">
            <v>0.67777777777777781</v>
          </cell>
          <cell r="N507">
            <v>0.2</v>
          </cell>
          <cell r="O507">
            <v>0</v>
          </cell>
        </row>
        <row r="508">
          <cell r="D508" t="str">
            <v>SP</v>
          </cell>
          <cell r="E508" t="str">
            <v>Sudeste</v>
          </cell>
          <cell r="F508" t="str">
            <v>n</v>
          </cell>
          <cell r="G508">
            <v>34346</v>
          </cell>
          <cell r="H508">
            <v>34346</v>
          </cell>
          <cell r="I508">
            <v>0.78800000000000003</v>
          </cell>
          <cell r="J508">
            <v>208557940.00999999</v>
          </cell>
          <cell r="K508">
            <v>6072.262854772026</v>
          </cell>
          <cell r="L508">
            <v>6072.262854772026</v>
          </cell>
          <cell r="M508">
            <v>0.46666666666666679</v>
          </cell>
          <cell r="N508">
            <v>0.16</v>
          </cell>
          <cell r="O508">
            <v>9</v>
          </cell>
        </row>
        <row r="509">
          <cell r="D509" t="str">
            <v>SC</v>
          </cell>
          <cell r="E509" t="str">
            <v>Sul</v>
          </cell>
          <cell r="F509" t="str">
            <v>n</v>
          </cell>
          <cell r="G509">
            <v>1668</v>
          </cell>
          <cell r="H509">
            <v>1668</v>
          </cell>
          <cell r="I509">
            <v>0.70099999999999996</v>
          </cell>
          <cell r="J509">
            <v>25717377.050000001</v>
          </cell>
          <cell r="K509">
            <v>15418.091756594724</v>
          </cell>
          <cell r="L509">
            <v>12739.39</v>
          </cell>
          <cell r="M509">
            <v>0.56666666666666665</v>
          </cell>
          <cell r="N509">
            <v>0.2</v>
          </cell>
          <cell r="O509">
            <v>0</v>
          </cell>
        </row>
        <row r="510">
          <cell r="D510" t="str">
            <v>BA</v>
          </cell>
          <cell r="E510" t="str">
            <v>Nordeste</v>
          </cell>
          <cell r="F510" t="str">
            <v>n</v>
          </cell>
          <cell r="G510">
            <v>26026</v>
          </cell>
          <cell r="H510">
            <v>26026</v>
          </cell>
          <cell r="I510">
            <v>0.57499999999999996</v>
          </cell>
          <cell r="J510">
            <v>98213889.790000007</v>
          </cell>
          <cell r="K510">
            <v>3773.6836159993854</v>
          </cell>
          <cell r="L510">
            <v>3773.6836159993854</v>
          </cell>
          <cell r="M510">
            <v>0.22777777777777777</v>
          </cell>
          <cell r="N510">
            <v>0.16</v>
          </cell>
          <cell r="O510">
            <v>0</v>
          </cell>
        </row>
        <row r="511">
          <cell r="D511" t="str">
            <v>PI</v>
          </cell>
          <cell r="E511" t="str">
            <v>Nordeste</v>
          </cell>
          <cell r="F511" t="str">
            <v>n</v>
          </cell>
          <cell r="G511">
            <v>3995</v>
          </cell>
          <cell r="H511">
            <v>3995</v>
          </cell>
          <cell r="I511">
            <v>0.57699999999999996</v>
          </cell>
          <cell r="J511">
            <v>26194984.210000001</v>
          </cell>
          <cell r="K511">
            <v>6556.9422302878602</v>
          </cell>
          <cell r="L511">
            <v>6556.9422302878602</v>
          </cell>
          <cell r="M511">
            <v>0.48888888888888893</v>
          </cell>
          <cell r="N511">
            <v>0.1</v>
          </cell>
          <cell r="O511">
            <v>0</v>
          </cell>
        </row>
        <row r="512">
          <cell r="D512" t="str">
            <v>PE</v>
          </cell>
          <cell r="E512" t="str">
            <v>Nordeste</v>
          </cell>
          <cell r="F512" t="str">
            <v>n</v>
          </cell>
          <cell r="G512">
            <v>12263</v>
          </cell>
          <cell r="H512">
            <v>12263</v>
          </cell>
          <cell r="I512">
            <v>0.57699999999999996</v>
          </cell>
          <cell r="J512">
            <v>66069098.490000002</v>
          </cell>
          <cell r="K512">
            <v>5387.6782589904597</v>
          </cell>
          <cell r="L512">
            <v>5387.6782589904597</v>
          </cell>
          <cell r="M512">
            <v>0.54444444444444451</v>
          </cell>
          <cell r="N512">
            <v>0.3</v>
          </cell>
          <cell r="O512">
            <v>0</v>
          </cell>
        </row>
        <row r="513">
          <cell r="D513" t="str">
            <v>PB</v>
          </cell>
          <cell r="E513" t="str">
            <v>Nordeste</v>
          </cell>
          <cell r="F513" t="str">
            <v>n</v>
          </cell>
          <cell r="G513">
            <v>12904</v>
          </cell>
          <cell r="H513">
            <v>12904</v>
          </cell>
          <cell r="I513">
            <v>0.56200000000000006</v>
          </cell>
          <cell r="J513">
            <v>68685106.890000001</v>
          </cell>
          <cell r="K513">
            <v>5322.7764173899568</v>
          </cell>
          <cell r="L513">
            <v>5322.7764173899568</v>
          </cell>
          <cell r="M513">
            <v>0.56666666666666665</v>
          </cell>
          <cell r="N513">
            <v>0.2</v>
          </cell>
          <cell r="O513">
            <v>0</v>
          </cell>
        </row>
        <row r="514">
          <cell r="D514" t="str">
            <v>PB</v>
          </cell>
          <cell r="E514" t="str">
            <v>Nordeste</v>
          </cell>
          <cell r="F514" t="str">
            <v>n</v>
          </cell>
          <cell r="G514">
            <v>8059</v>
          </cell>
          <cell r="H514">
            <v>8059</v>
          </cell>
          <cell r="I514">
            <v>0.56699999999999995</v>
          </cell>
          <cell r="J514">
            <v>40137839.170000002</v>
          </cell>
          <cell r="K514">
            <v>4980.498718203251</v>
          </cell>
          <cell r="L514">
            <v>4980.498718203251</v>
          </cell>
          <cell r="M514">
            <v>0.58888888888888891</v>
          </cell>
          <cell r="N514">
            <v>0.16</v>
          </cell>
          <cell r="O514">
            <v>0</v>
          </cell>
        </row>
        <row r="515">
          <cell r="D515" t="str">
            <v>AL</v>
          </cell>
          <cell r="E515" t="str">
            <v>Nordeste</v>
          </cell>
          <cell r="F515" t="str">
            <v>n</v>
          </cell>
          <cell r="G515">
            <v>16365</v>
          </cell>
          <cell r="H515">
            <v>16365</v>
          </cell>
          <cell r="I515">
            <v>0.55700000000000005</v>
          </cell>
          <cell r="J515">
            <v>95377869.989999995</v>
          </cell>
          <cell r="K515">
            <v>5828.1619303391381</v>
          </cell>
          <cell r="L515">
            <v>5828.1619303391381</v>
          </cell>
          <cell r="M515">
            <v>0.4333333333333334</v>
          </cell>
          <cell r="N515">
            <v>0.1</v>
          </cell>
          <cell r="O515">
            <v>0</v>
          </cell>
        </row>
        <row r="516">
          <cell r="D516" t="str">
            <v>ES</v>
          </cell>
          <cell r="E516" t="str">
            <v>Sudeste</v>
          </cell>
          <cell r="F516" t="str">
            <v>n</v>
          </cell>
          <cell r="G516">
            <v>42498</v>
          </cell>
          <cell r="H516">
            <v>42498</v>
          </cell>
          <cell r="I516">
            <v>0.68300000000000005</v>
          </cell>
          <cell r="J516">
            <v>217504777.03</v>
          </cell>
          <cell r="K516">
            <v>5118.0003066026638</v>
          </cell>
          <cell r="L516">
            <v>5118.0003066026638</v>
          </cell>
          <cell r="M516">
            <v>0.21111111111111111</v>
          </cell>
          <cell r="N516">
            <v>0.4</v>
          </cell>
          <cell r="O516">
            <v>17</v>
          </cell>
        </row>
        <row r="517">
          <cell r="D517" t="str">
            <v>PB</v>
          </cell>
          <cell r="E517" t="str">
            <v>Nordeste</v>
          </cell>
          <cell r="F517" t="str">
            <v>n</v>
          </cell>
          <cell r="G517">
            <v>5906</v>
          </cell>
          <cell r="H517">
            <v>5906</v>
          </cell>
          <cell r="I517">
            <v>0.57199999999999995</v>
          </cell>
          <cell r="J517">
            <v>46042183.789999999</v>
          </cell>
          <cell r="K517">
            <v>7795.8319996613609</v>
          </cell>
          <cell r="L517">
            <v>7795.8319996613609</v>
          </cell>
          <cell r="M517">
            <v>0.19444444444444445</v>
          </cell>
          <cell r="N517">
            <v>0.1</v>
          </cell>
          <cell r="O517">
            <v>0</v>
          </cell>
        </row>
        <row r="518">
          <cell r="D518" t="str">
            <v>AL</v>
          </cell>
          <cell r="E518" t="str">
            <v>Nordeste</v>
          </cell>
          <cell r="F518" t="str">
            <v>n</v>
          </cell>
          <cell r="G518">
            <v>7944</v>
          </cell>
          <cell r="H518">
            <v>7944</v>
          </cell>
          <cell r="I518">
            <v>0.61499999999999999</v>
          </cell>
          <cell r="J518">
            <v>80100721.290000007</v>
          </cell>
          <cell r="K518">
            <v>10083.172367824774</v>
          </cell>
          <cell r="L518">
            <v>10083.172367824774</v>
          </cell>
          <cell r="M518">
            <v>0.41666666666666669</v>
          </cell>
          <cell r="N518">
            <v>0.1</v>
          </cell>
          <cell r="O518">
            <v>7</v>
          </cell>
        </row>
        <row r="519">
          <cell r="D519" t="str">
            <v>MT</v>
          </cell>
          <cell r="E519" t="str">
            <v>Centro-Oeste</v>
          </cell>
          <cell r="F519" t="str">
            <v>n</v>
          </cell>
          <cell r="G519">
            <v>29403</v>
          </cell>
          <cell r="H519">
            <v>29403</v>
          </cell>
          <cell r="I519">
            <v>0.69299999999999995</v>
          </cell>
          <cell r="J519">
            <v>185791874.97</v>
          </cell>
          <cell r="K519">
            <v>6318.8067533925114</v>
          </cell>
          <cell r="L519">
            <v>6318.8067533925114</v>
          </cell>
          <cell r="M519">
            <v>0.71666666666666667</v>
          </cell>
          <cell r="N519">
            <v>0.2</v>
          </cell>
          <cell r="O519">
            <v>6</v>
          </cell>
        </row>
        <row r="520">
          <cell r="D520" t="str">
            <v>SP</v>
          </cell>
          <cell r="E520" t="str">
            <v>Sudeste</v>
          </cell>
          <cell r="F520" t="str">
            <v>n</v>
          </cell>
          <cell r="G520">
            <v>5179</v>
          </cell>
          <cell r="H520">
            <v>5179</v>
          </cell>
          <cell r="I520">
            <v>0.66</v>
          </cell>
          <cell r="J520">
            <v>38837971.460000001</v>
          </cell>
          <cell r="K520">
            <v>7499.125595674841</v>
          </cell>
          <cell r="L520">
            <v>7499.125595674841</v>
          </cell>
          <cell r="M520">
            <v>0.77777777777777768</v>
          </cell>
          <cell r="N520">
            <v>0.1</v>
          </cell>
          <cell r="O520">
            <v>0</v>
          </cell>
        </row>
        <row r="521">
          <cell r="D521" t="str">
            <v>BA</v>
          </cell>
          <cell r="E521" t="str">
            <v>Nordeste</v>
          </cell>
          <cell r="F521" t="str">
            <v>n</v>
          </cell>
          <cell r="G521">
            <v>36539</v>
          </cell>
          <cell r="H521">
            <v>36539</v>
          </cell>
          <cell r="I521">
            <v>0.55100000000000005</v>
          </cell>
          <cell r="J521">
            <v>162861813.65000001</v>
          </cell>
          <cell r="K521">
            <v>4457.2050042420433</v>
          </cell>
          <cell r="L521">
            <v>4457.2050042420433</v>
          </cell>
          <cell r="M521">
            <v>0.25</v>
          </cell>
          <cell r="N521">
            <v>0.1</v>
          </cell>
          <cell r="O521">
            <v>0</v>
          </cell>
        </row>
        <row r="522">
          <cell r="D522" t="str">
            <v>MA</v>
          </cell>
          <cell r="E522" t="str">
            <v>Nordeste</v>
          </cell>
          <cell r="F522" t="str">
            <v>n</v>
          </cell>
          <cell r="G522">
            <v>84532</v>
          </cell>
          <cell r="H522">
            <v>84532</v>
          </cell>
          <cell r="I522">
            <v>0.60599999999999998</v>
          </cell>
          <cell r="J522">
            <v>317332409.89999998</v>
          </cell>
          <cell r="K522">
            <v>3753.9915049921919</v>
          </cell>
          <cell r="L522">
            <v>3753.9915049921919</v>
          </cell>
          <cell r="M522">
            <v>0.96111111111111103</v>
          </cell>
          <cell r="N522">
            <v>0.1</v>
          </cell>
          <cell r="O522">
            <v>8</v>
          </cell>
        </row>
        <row r="523">
          <cell r="D523" t="str">
            <v>MT</v>
          </cell>
          <cell r="E523" t="str">
            <v>Centro-Oeste</v>
          </cell>
          <cell r="F523" t="str">
            <v>n</v>
          </cell>
          <cell r="G523">
            <v>69210</v>
          </cell>
          <cell r="H523">
            <v>69210</v>
          </cell>
          <cell r="I523">
            <v>0.748</v>
          </cell>
          <cell r="J523">
            <v>375876133.13999999</v>
          </cell>
          <cell r="K523">
            <v>5430.9512084958815</v>
          </cell>
          <cell r="L523">
            <v>5430.9512084958815</v>
          </cell>
          <cell r="M523">
            <v>0.78888888888888897</v>
          </cell>
          <cell r="N523">
            <v>0.4</v>
          </cell>
          <cell r="O523">
            <v>121</v>
          </cell>
        </row>
        <row r="524">
          <cell r="D524" t="str">
            <v>RS</v>
          </cell>
          <cell r="E524" t="str">
            <v>Sul</v>
          </cell>
          <cell r="F524" t="str">
            <v>n</v>
          </cell>
          <cell r="G524">
            <v>3161</v>
          </cell>
          <cell r="H524">
            <v>3161</v>
          </cell>
          <cell r="I524">
            <v>0.73399999999999999</v>
          </cell>
          <cell r="J524">
            <v>33794085.259999998</v>
          </cell>
          <cell r="K524">
            <v>10690.947567225561</v>
          </cell>
          <cell r="L524">
            <v>10690.947567225561</v>
          </cell>
          <cell r="M524">
            <v>0.24444444444444446</v>
          </cell>
          <cell r="N524">
            <v>0.1</v>
          </cell>
          <cell r="O524">
            <v>0</v>
          </cell>
        </row>
        <row r="525">
          <cell r="D525" t="str">
            <v>PR</v>
          </cell>
          <cell r="E525" t="str">
            <v>Sul</v>
          </cell>
          <cell r="F525" t="str">
            <v>n</v>
          </cell>
          <cell r="G525">
            <v>2814</v>
          </cell>
          <cell r="H525">
            <v>2814</v>
          </cell>
          <cell r="I525">
            <v>0.74399999999999999</v>
          </cell>
          <cell r="J525">
            <v>31300231.079999998</v>
          </cell>
          <cell r="K525">
            <v>11123.038763326225</v>
          </cell>
          <cell r="L525">
            <v>11123.038763326225</v>
          </cell>
          <cell r="M525">
            <v>0.21111111111111111</v>
          </cell>
          <cell r="N525">
            <v>0.1</v>
          </cell>
          <cell r="O525">
            <v>0</v>
          </cell>
        </row>
        <row r="526">
          <cell r="D526" t="str">
            <v>BA</v>
          </cell>
          <cell r="E526" t="str">
            <v>Nordeste</v>
          </cell>
          <cell r="F526" t="str">
            <v>n</v>
          </cell>
          <cell r="G526">
            <v>13836</v>
          </cell>
          <cell r="H526">
            <v>13836</v>
          </cell>
          <cell r="I526">
            <v>0.63</v>
          </cell>
          <cell r="J526">
            <v>56559148.020000003</v>
          </cell>
          <cell r="K526">
            <v>4087.825095403296</v>
          </cell>
          <cell r="L526">
            <v>4087.825095403296</v>
          </cell>
          <cell r="M526">
            <v>0</v>
          </cell>
          <cell r="N526">
            <v>0.1</v>
          </cell>
          <cell r="O526">
            <v>0</v>
          </cell>
        </row>
        <row r="527">
          <cell r="D527" t="str">
            <v>TO</v>
          </cell>
          <cell r="E527" t="str">
            <v>Norte</v>
          </cell>
          <cell r="F527" t="str">
            <v>n</v>
          </cell>
          <cell r="G527">
            <v>4476</v>
          </cell>
          <cell r="H527">
            <v>4476</v>
          </cell>
          <cell r="I527">
            <v>0.60299999999999998</v>
          </cell>
          <cell r="J527">
            <v>27858086.640000001</v>
          </cell>
          <cell r="K527">
            <v>6223.8799463806972</v>
          </cell>
          <cell r="L527">
            <v>6223.8799463806972</v>
          </cell>
          <cell r="M527">
            <v>0.14999999999999997</v>
          </cell>
          <cell r="N527">
            <v>0.2</v>
          </cell>
          <cell r="O527">
            <v>0</v>
          </cell>
        </row>
        <row r="528">
          <cell r="D528" t="str">
            <v>RJ</v>
          </cell>
          <cell r="E528" t="str">
            <v>Sudeste</v>
          </cell>
          <cell r="F528" t="str">
            <v>n</v>
          </cell>
          <cell r="G528">
            <v>92883</v>
          </cell>
          <cell r="H528">
            <v>92883</v>
          </cell>
          <cell r="I528">
            <v>0.73299999999999998</v>
          </cell>
          <cell r="J528">
            <v>393991166.10000002</v>
          </cell>
          <cell r="K528">
            <v>4241.8006104453989</v>
          </cell>
          <cell r="L528">
            <v>4241.8006104453989</v>
          </cell>
          <cell r="M528">
            <v>0.96111111111111103</v>
          </cell>
          <cell r="N528">
            <v>0.2</v>
          </cell>
          <cell r="O528">
            <v>86</v>
          </cell>
        </row>
        <row r="529">
          <cell r="D529" t="str">
            <v>RS</v>
          </cell>
          <cell r="E529" t="str">
            <v>Sul</v>
          </cell>
          <cell r="F529" t="str">
            <v>n</v>
          </cell>
          <cell r="G529">
            <v>4241</v>
          </cell>
          <cell r="H529">
            <v>4241</v>
          </cell>
          <cell r="I529">
            <v>0.66200000000000003</v>
          </cell>
          <cell r="J529">
            <v>40421450.689999998</v>
          </cell>
          <cell r="K529">
            <v>9531.1131077576047</v>
          </cell>
          <cell r="L529">
            <v>9531.1131077576047</v>
          </cell>
          <cell r="M529">
            <v>0.3611111111111111</v>
          </cell>
          <cell r="N529">
            <v>0.1</v>
          </cell>
          <cell r="O529">
            <v>3</v>
          </cell>
        </row>
        <row r="530">
          <cell r="D530" t="str">
            <v>RS</v>
          </cell>
          <cell r="E530" t="str">
            <v>Sul</v>
          </cell>
          <cell r="F530" t="str">
            <v>n</v>
          </cell>
          <cell r="G530">
            <v>12225</v>
          </cell>
          <cell r="H530">
            <v>12225</v>
          </cell>
          <cell r="I530">
            <v>0.67</v>
          </cell>
          <cell r="J530">
            <v>68690259.269999996</v>
          </cell>
          <cell r="K530">
            <v>5618.8351141104295</v>
          </cell>
          <cell r="L530">
            <v>5618.8351141104295</v>
          </cell>
          <cell r="M530">
            <v>0.16666666666666669</v>
          </cell>
          <cell r="N530">
            <v>0.16</v>
          </cell>
          <cell r="O530">
            <v>3</v>
          </cell>
        </row>
        <row r="531">
          <cell r="D531" t="str">
            <v>RS</v>
          </cell>
          <cell r="E531" t="str">
            <v>Sul</v>
          </cell>
          <cell r="F531" t="str">
            <v>n</v>
          </cell>
          <cell r="G531">
            <v>1696</v>
          </cell>
          <cell r="H531">
            <v>1696</v>
          </cell>
          <cell r="I531">
            <v>0.72299999999999998</v>
          </cell>
          <cell r="J531">
            <v>32985734.93</v>
          </cell>
          <cell r="K531">
            <v>19449.136161556602</v>
          </cell>
          <cell r="L531">
            <v>12739.39</v>
          </cell>
          <cell r="M531">
            <v>0</v>
          </cell>
          <cell r="N531">
            <v>0.2</v>
          </cell>
          <cell r="O531">
            <v>0</v>
          </cell>
        </row>
        <row r="532">
          <cell r="D532" t="str">
            <v>BA</v>
          </cell>
          <cell r="E532" t="str">
            <v>Nordeste</v>
          </cell>
          <cell r="F532" t="str">
            <v>n</v>
          </cell>
          <cell r="G532">
            <v>5775</v>
          </cell>
          <cell r="H532">
            <v>5775</v>
          </cell>
          <cell r="I532">
            <v>0.57699999999999996</v>
          </cell>
          <cell r="J532">
            <v>46611878.159999996</v>
          </cell>
          <cell r="K532">
            <v>8071.3208935064931</v>
          </cell>
          <cell r="L532">
            <v>8071.3208935064931</v>
          </cell>
          <cell r="M532">
            <v>0.58333333333333337</v>
          </cell>
          <cell r="N532">
            <v>0.16</v>
          </cell>
          <cell r="O532">
            <v>0</v>
          </cell>
        </row>
        <row r="533">
          <cell r="D533" t="str">
            <v>SP</v>
          </cell>
          <cell r="E533" t="str">
            <v>Sudeste</v>
          </cell>
          <cell r="F533" t="str">
            <v>n</v>
          </cell>
          <cell r="G533">
            <v>6876</v>
          </cell>
          <cell r="H533">
            <v>6876</v>
          </cell>
          <cell r="I533">
            <v>0.64100000000000001</v>
          </cell>
          <cell r="J533">
            <v>57006266.130000003</v>
          </cell>
          <cell r="K533">
            <v>8290.6146204188481</v>
          </cell>
          <cell r="L533">
            <v>8290.6146204188481</v>
          </cell>
          <cell r="M533">
            <v>0.70555555555555549</v>
          </cell>
          <cell r="N533">
            <v>0.16</v>
          </cell>
          <cell r="O533">
            <v>0</v>
          </cell>
        </row>
        <row r="534">
          <cell r="D534" t="str">
            <v>SE</v>
          </cell>
          <cell r="E534" t="str">
            <v>Nordeste</v>
          </cell>
          <cell r="F534" t="str">
            <v>n</v>
          </cell>
          <cell r="G534">
            <v>41511</v>
          </cell>
          <cell r="H534">
            <v>41511</v>
          </cell>
          <cell r="I534">
            <v>0.64900000000000002</v>
          </cell>
          <cell r="J534">
            <v>244621374.38999999</v>
          </cell>
          <cell r="K534">
            <v>5892.9289679843896</v>
          </cell>
          <cell r="L534">
            <v>5892.9289679843896</v>
          </cell>
          <cell r="M534">
            <v>0.29444444444444445</v>
          </cell>
          <cell r="N534">
            <v>0.1</v>
          </cell>
          <cell r="O534">
            <v>32</v>
          </cell>
        </row>
        <row r="535">
          <cell r="D535" t="str">
            <v>RS</v>
          </cell>
          <cell r="E535" t="str">
            <v>Sul</v>
          </cell>
          <cell r="F535" t="str">
            <v>n</v>
          </cell>
          <cell r="G535">
            <v>2498</v>
          </cell>
          <cell r="H535">
            <v>2498</v>
          </cell>
          <cell r="I535">
            <v>0.76300000000000001</v>
          </cell>
          <cell r="J535">
            <v>34230954.780000001</v>
          </cell>
          <cell r="K535">
            <v>13703.344587670137</v>
          </cell>
          <cell r="L535">
            <v>12739.39</v>
          </cell>
          <cell r="M535">
            <v>0.26111111111111118</v>
          </cell>
          <cell r="N535">
            <v>0.26</v>
          </cell>
          <cell r="O535">
            <v>0</v>
          </cell>
        </row>
        <row r="536">
          <cell r="D536" t="str">
            <v>MG</v>
          </cell>
          <cell r="E536" t="str">
            <v>Sudeste</v>
          </cell>
          <cell r="F536" t="str">
            <v>n</v>
          </cell>
          <cell r="G536">
            <v>5666</v>
          </cell>
          <cell r="H536">
            <v>5666</v>
          </cell>
          <cell r="I536">
            <v>0.624</v>
          </cell>
          <cell r="J536">
            <v>43657138.119999997</v>
          </cell>
          <cell r="K536">
            <v>7705.1073279209313</v>
          </cell>
          <cell r="L536">
            <v>7705.1073279209313</v>
          </cell>
          <cell r="M536">
            <v>0.3</v>
          </cell>
          <cell r="N536">
            <v>0.1</v>
          </cell>
          <cell r="O536">
            <v>0</v>
          </cell>
        </row>
        <row r="537">
          <cell r="D537" t="str">
            <v>RJ</v>
          </cell>
          <cell r="E537" t="str">
            <v>Sudeste</v>
          </cell>
          <cell r="F537" t="str">
            <v>n</v>
          </cell>
          <cell r="G537">
            <v>169894</v>
          </cell>
          <cell r="H537">
            <v>169894</v>
          </cell>
          <cell r="I537">
            <v>0.72899999999999998</v>
          </cell>
          <cell r="J537">
            <v>896007026.38999999</v>
          </cell>
          <cell r="K537">
            <v>5273.918009994467</v>
          </cell>
          <cell r="L537">
            <v>5273.918009994467</v>
          </cell>
          <cell r="M537">
            <v>0.88333333333333319</v>
          </cell>
          <cell r="N537">
            <v>0.3</v>
          </cell>
          <cell r="O537">
            <v>188</v>
          </cell>
        </row>
        <row r="538">
          <cell r="D538" t="str">
            <v>SC</v>
          </cell>
          <cell r="E538" t="str">
            <v>Sul</v>
          </cell>
          <cell r="F538" t="str">
            <v>n</v>
          </cell>
          <cell r="G538">
            <v>45369</v>
          </cell>
          <cell r="H538">
            <v>45369</v>
          </cell>
          <cell r="I538">
            <v>0.73799999999999999</v>
          </cell>
          <cell r="J538">
            <v>277895659.72000003</v>
          </cell>
          <cell r="K538">
            <v>6125.2322008419851</v>
          </cell>
          <cell r="L538">
            <v>6125.2322008419851</v>
          </cell>
          <cell r="M538">
            <v>0.46111111111111108</v>
          </cell>
          <cell r="N538">
            <v>0.2</v>
          </cell>
          <cell r="O538">
            <v>84</v>
          </cell>
        </row>
        <row r="539">
          <cell r="D539" t="str">
            <v>PR</v>
          </cell>
          <cell r="E539" t="str">
            <v>Sul</v>
          </cell>
          <cell r="F539" t="str">
            <v>n</v>
          </cell>
          <cell r="G539">
            <v>9759</v>
          </cell>
          <cell r="H539">
            <v>9759</v>
          </cell>
          <cell r="I539">
            <v>0.70599999999999996</v>
          </cell>
          <cell r="J539">
            <v>63099112.090000004</v>
          </cell>
          <cell r="K539">
            <v>6465.7354329337022</v>
          </cell>
          <cell r="L539">
            <v>6465.7354329337022</v>
          </cell>
          <cell r="M539">
            <v>0.73333333333333328</v>
          </cell>
          <cell r="N539">
            <v>0.16</v>
          </cell>
          <cell r="O539">
            <v>11</v>
          </cell>
        </row>
        <row r="540">
          <cell r="D540" t="str">
            <v>RS</v>
          </cell>
          <cell r="E540" t="str">
            <v>Sul</v>
          </cell>
          <cell r="F540" t="str">
            <v>n</v>
          </cell>
          <cell r="G540">
            <v>4831</v>
          </cell>
          <cell r="H540">
            <v>4831</v>
          </cell>
          <cell r="I540">
            <v>0.71</v>
          </cell>
          <cell r="J540">
            <v>40111531.579999998</v>
          </cell>
          <cell r="K540">
            <v>8302.9458869799219</v>
          </cell>
          <cell r="L540">
            <v>8302.9458869799219</v>
          </cell>
          <cell r="M540">
            <v>0.32777777777777778</v>
          </cell>
          <cell r="N540">
            <v>0.2</v>
          </cell>
          <cell r="O540">
            <v>0</v>
          </cell>
        </row>
        <row r="541">
          <cell r="D541" t="str">
            <v>PI</v>
          </cell>
          <cell r="E541" t="str">
            <v>Nordeste</v>
          </cell>
          <cell r="F541" t="str">
            <v>n</v>
          </cell>
          <cell r="G541">
            <v>47938</v>
          </cell>
          <cell r="H541">
            <v>47938</v>
          </cell>
          <cell r="I541">
            <v>0.59499999999999997</v>
          </cell>
          <cell r="J541">
            <v>211466816.44999999</v>
          </cell>
          <cell r="K541">
            <v>4411.2565490842335</v>
          </cell>
          <cell r="L541">
            <v>4411.2565490842335</v>
          </cell>
          <cell r="M541">
            <v>1.0444444444444445</v>
          </cell>
          <cell r="N541">
            <v>0.2</v>
          </cell>
          <cell r="O541">
            <v>0</v>
          </cell>
        </row>
        <row r="542">
          <cell r="D542" t="str">
            <v>CE</v>
          </cell>
          <cell r="E542" t="str">
            <v>Nordeste</v>
          </cell>
          <cell r="F542" t="str">
            <v>n</v>
          </cell>
          <cell r="G542">
            <v>22392</v>
          </cell>
          <cell r="H542">
            <v>22392</v>
          </cell>
          <cell r="I542">
            <v>0.61599999999999999</v>
          </cell>
          <cell r="J542">
            <v>98950197.450000003</v>
          </cell>
          <cell r="K542">
            <v>4418.9977424973204</v>
          </cell>
          <cell r="L542">
            <v>4418.9977424973204</v>
          </cell>
          <cell r="M542">
            <v>0.68888888888888888</v>
          </cell>
          <cell r="N542">
            <v>0.2</v>
          </cell>
          <cell r="O542">
            <v>2</v>
          </cell>
        </row>
        <row r="543">
          <cell r="D543" t="str">
            <v>BA</v>
          </cell>
          <cell r="E543" t="str">
            <v>Nordeste</v>
          </cell>
          <cell r="F543" t="str">
            <v>n</v>
          </cell>
          <cell r="G543">
            <v>159734</v>
          </cell>
          <cell r="H543">
            <v>159734</v>
          </cell>
          <cell r="I543">
            <v>0.72099999999999997</v>
          </cell>
          <cell r="J543">
            <v>814735182.16999996</v>
          </cell>
          <cell r="K543">
            <v>5100.5745938247337</v>
          </cell>
          <cell r="L543">
            <v>5100.5745938247337</v>
          </cell>
          <cell r="M543">
            <v>0.57222222222222219</v>
          </cell>
          <cell r="N543">
            <v>0.1</v>
          </cell>
          <cell r="O543">
            <v>263</v>
          </cell>
        </row>
        <row r="544">
          <cell r="D544" t="str">
            <v>PI</v>
          </cell>
          <cell r="E544" t="str">
            <v>Nordeste</v>
          </cell>
          <cell r="F544" t="str">
            <v>n</v>
          </cell>
          <cell r="G544">
            <v>3264</v>
          </cell>
          <cell r="H544">
            <v>3264</v>
          </cell>
          <cell r="I544">
            <v>0.55700000000000005</v>
          </cell>
          <cell r="J544">
            <v>29597551.91</v>
          </cell>
          <cell r="K544">
            <v>9067.8774234068624</v>
          </cell>
          <cell r="L544">
            <v>9067.8774234068624</v>
          </cell>
          <cell r="M544">
            <v>0.36111111111111116</v>
          </cell>
          <cell r="N544">
            <v>0.16</v>
          </cell>
          <cell r="O544">
            <v>1</v>
          </cell>
        </row>
        <row r="545">
          <cell r="D545" t="str">
            <v>AM</v>
          </cell>
          <cell r="E545" t="str">
            <v>Norte</v>
          </cell>
          <cell r="F545" t="str">
            <v>n</v>
          </cell>
          <cell r="G545">
            <v>31051</v>
          </cell>
          <cell r="H545">
            <v>31051</v>
          </cell>
          <cell r="I545">
            <v>0.57399999999999995</v>
          </cell>
          <cell r="J545">
            <v>162606193.84</v>
          </cell>
          <cell r="K545">
            <v>5236.7458001352616</v>
          </cell>
          <cell r="L545">
            <v>5236.7458001352616</v>
          </cell>
          <cell r="M545">
            <v>0.26666666666666672</v>
          </cell>
          <cell r="N545">
            <v>0.16</v>
          </cell>
          <cell r="O545">
            <v>0</v>
          </cell>
        </row>
        <row r="546">
          <cell r="D546" t="str">
            <v>MA</v>
          </cell>
          <cell r="E546" t="str">
            <v>Nordeste</v>
          </cell>
          <cell r="F546" t="str">
            <v>n</v>
          </cell>
          <cell r="G546">
            <v>65589</v>
          </cell>
          <cell r="H546">
            <v>65589</v>
          </cell>
          <cell r="I546">
            <v>0.56999999999999995</v>
          </cell>
          <cell r="J546">
            <v>277240968.14999998</v>
          </cell>
          <cell r="K546">
            <v>4226.9430567625668</v>
          </cell>
          <cell r="L546">
            <v>4226.9430567625668</v>
          </cell>
          <cell r="M546">
            <v>0.3666666666666667</v>
          </cell>
          <cell r="N546">
            <v>0.16</v>
          </cell>
          <cell r="O546">
            <v>3</v>
          </cell>
        </row>
        <row r="547">
          <cell r="D547" t="str">
            <v>PE</v>
          </cell>
          <cell r="E547" t="str">
            <v>Nordeste</v>
          </cell>
          <cell r="F547" t="str">
            <v>n</v>
          </cell>
          <cell r="G547">
            <v>40121</v>
          </cell>
          <cell r="H547">
            <v>40121</v>
          </cell>
          <cell r="I547">
            <v>0.58599999999999997</v>
          </cell>
          <cell r="J547">
            <v>170525898.09999999</v>
          </cell>
          <cell r="K547">
            <v>4250.2903242690854</v>
          </cell>
          <cell r="L547">
            <v>4250.2903242690854</v>
          </cell>
          <cell r="M547">
            <v>0.82777777777777783</v>
          </cell>
          <cell r="N547">
            <v>0.16</v>
          </cell>
          <cell r="O547">
            <v>4</v>
          </cell>
        </row>
        <row r="548">
          <cell r="D548" t="str">
            <v>SP</v>
          </cell>
          <cell r="E548" t="str">
            <v>Sudeste</v>
          </cell>
          <cell r="F548" t="str">
            <v>n</v>
          </cell>
          <cell r="G548">
            <v>122485</v>
          </cell>
          <cell r="H548">
            <v>122485</v>
          </cell>
          <cell r="I548">
            <v>0.78900000000000003</v>
          </cell>
          <cell r="J548">
            <v>934691057.52999997</v>
          </cell>
          <cell r="K548">
            <v>7631.065498060987</v>
          </cell>
          <cell r="L548">
            <v>7631.065498060987</v>
          </cell>
          <cell r="M548">
            <v>0.8</v>
          </cell>
          <cell r="N548">
            <v>0.1</v>
          </cell>
          <cell r="O548">
            <v>391</v>
          </cell>
        </row>
        <row r="549">
          <cell r="D549" t="str">
            <v>SP</v>
          </cell>
          <cell r="E549" t="str">
            <v>Sudeste</v>
          </cell>
          <cell r="F549" t="str">
            <v>n</v>
          </cell>
          <cell r="G549">
            <v>32092</v>
          </cell>
          <cell r="H549">
            <v>32092</v>
          </cell>
          <cell r="I549">
            <v>0.72499999999999998</v>
          </cell>
          <cell r="J549">
            <v>144532012.56999999</v>
          </cell>
          <cell r="K549">
            <v>4503.6773205160162</v>
          </cell>
          <cell r="L549">
            <v>4503.6773205160162</v>
          </cell>
          <cell r="M549">
            <v>0.3</v>
          </cell>
          <cell r="N549">
            <v>0.1</v>
          </cell>
          <cell r="O549">
            <v>3</v>
          </cell>
        </row>
        <row r="550">
          <cell r="D550" t="str">
            <v>CE</v>
          </cell>
          <cell r="E550" t="str">
            <v>Nordeste</v>
          </cell>
          <cell r="F550" t="str">
            <v>n</v>
          </cell>
          <cell r="G550">
            <v>19381</v>
          </cell>
          <cell r="H550">
            <v>19381</v>
          </cell>
          <cell r="I550">
            <v>0.59899999999999998</v>
          </cell>
          <cell r="J550">
            <v>78832392.890000001</v>
          </cell>
          <cell r="K550">
            <v>4067.5090495846448</v>
          </cell>
          <cell r="L550">
            <v>4067.5090495846448</v>
          </cell>
          <cell r="M550">
            <v>0.52222222222222225</v>
          </cell>
          <cell r="N550">
            <v>0.3</v>
          </cell>
          <cell r="O550">
            <v>4</v>
          </cell>
        </row>
        <row r="551">
          <cell r="D551" t="str">
            <v>BA</v>
          </cell>
          <cell r="E551" t="str">
            <v>Nordeste</v>
          </cell>
          <cell r="F551" t="str">
            <v>n</v>
          </cell>
          <cell r="G551">
            <v>13453</v>
          </cell>
          <cell r="H551">
            <v>13453</v>
          </cell>
          <cell r="I551">
            <v>0.60699999999999998</v>
          </cell>
          <cell r="J551">
            <v>63462865.170000002</v>
          </cell>
          <cell r="K551">
            <v>4717.3764342525828</v>
          </cell>
          <cell r="L551">
            <v>4717.3764342525828</v>
          </cell>
          <cell r="M551">
            <v>0.13333333333333333</v>
          </cell>
          <cell r="N551">
            <v>0.16</v>
          </cell>
          <cell r="O551">
            <v>0</v>
          </cell>
        </row>
        <row r="552">
          <cell r="D552" t="str">
            <v>GO</v>
          </cell>
          <cell r="E552" t="str">
            <v>Centro-Oeste</v>
          </cell>
          <cell r="F552" t="str">
            <v>n</v>
          </cell>
          <cell r="G552">
            <v>10371</v>
          </cell>
          <cell r="H552">
            <v>10371</v>
          </cell>
          <cell r="I552">
            <v>0.74199999999999999</v>
          </cell>
          <cell r="J552">
            <v>187173211.75</v>
          </cell>
          <cell r="K552">
            <v>18047.749662520491</v>
          </cell>
          <cell r="L552">
            <v>12739.39</v>
          </cell>
          <cell r="M552">
            <v>0.35555555555555557</v>
          </cell>
          <cell r="N552">
            <v>0.16</v>
          </cell>
          <cell r="O552">
            <v>0</v>
          </cell>
        </row>
        <row r="553">
          <cell r="D553" t="str">
            <v>PI</v>
          </cell>
          <cell r="E553" t="str">
            <v>Nordeste</v>
          </cell>
          <cell r="F553" t="str">
            <v>n</v>
          </cell>
          <cell r="G553">
            <v>6640</v>
          </cell>
          <cell r="H553">
            <v>6640</v>
          </cell>
          <cell r="I553">
            <v>0.61199999999999999</v>
          </cell>
          <cell r="J553">
            <v>39414629.439999998</v>
          </cell>
          <cell r="K553">
            <v>5935.9381686746983</v>
          </cell>
          <cell r="L553">
            <v>5935.9381686746983</v>
          </cell>
          <cell r="M553">
            <v>0.15</v>
          </cell>
          <cell r="N553">
            <v>0.1</v>
          </cell>
          <cell r="O553">
            <v>0</v>
          </cell>
        </row>
        <row r="554">
          <cell r="D554" t="str">
            <v>BA</v>
          </cell>
          <cell r="E554" t="str">
            <v>Nordeste</v>
          </cell>
          <cell r="F554" t="str">
            <v>n</v>
          </cell>
          <cell r="G554">
            <v>5833</v>
          </cell>
          <cell r="H554">
            <v>5833</v>
          </cell>
          <cell r="I554">
            <v>0.60199999999999998</v>
          </cell>
          <cell r="J554">
            <v>48492351.149999999</v>
          </cell>
          <cell r="K554">
            <v>8313.4495371164066</v>
          </cell>
          <cell r="L554">
            <v>8313.4495371164066</v>
          </cell>
          <cell r="M554">
            <v>0.26666666666666672</v>
          </cell>
          <cell r="N554">
            <v>0.16</v>
          </cell>
          <cell r="O554">
            <v>0</v>
          </cell>
        </row>
        <row r="555">
          <cell r="D555" t="str">
            <v>BA</v>
          </cell>
          <cell r="E555" t="str">
            <v>Nordeste</v>
          </cell>
          <cell r="F555" t="str">
            <v>n</v>
          </cell>
          <cell r="G555">
            <v>15203</v>
          </cell>
          <cell r="H555">
            <v>15203</v>
          </cell>
          <cell r="I555">
            <v>0.61</v>
          </cell>
          <cell r="J555">
            <v>90531109.219999999</v>
          </cell>
          <cell r="K555">
            <v>5954.8187344603039</v>
          </cell>
          <cell r="L555">
            <v>5954.8187344603039</v>
          </cell>
          <cell r="M555">
            <v>0.43333333333333329</v>
          </cell>
          <cell r="N555">
            <v>0.16</v>
          </cell>
          <cell r="O555">
            <v>0</v>
          </cell>
        </row>
        <row r="556">
          <cell r="D556" t="str">
            <v>TO</v>
          </cell>
          <cell r="E556" t="str">
            <v>Norte</v>
          </cell>
          <cell r="F556" t="str">
            <v>n</v>
          </cell>
          <cell r="G556">
            <v>4846</v>
          </cell>
          <cell r="H556">
            <v>4846</v>
          </cell>
          <cell r="I556">
            <v>0.64200000000000002</v>
          </cell>
          <cell r="J556">
            <v>30593655.739999998</v>
          </cell>
          <cell r="K556">
            <v>6313.1769995872883</v>
          </cell>
          <cell r="L556">
            <v>6313.1769995872883</v>
          </cell>
          <cell r="M556">
            <v>0.20555555555555555</v>
          </cell>
          <cell r="N556">
            <v>0.1</v>
          </cell>
          <cell r="O556">
            <v>1</v>
          </cell>
        </row>
        <row r="557">
          <cell r="D557" t="str">
            <v>CE</v>
          </cell>
          <cell r="E557" t="str">
            <v>Nordeste</v>
          </cell>
          <cell r="F557" t="str">
            <v>n</v>
          </cell>
          <cell r="G557">
            <v>14567</v>
          </cell>
          <cell r="H557">
            <v>14567</v>
          </cell>
          <cell r="I557">
            <v>0.57099999999999995</v>
          </cell>
          <cell r="J557">
            <v>76599351.719999999</v>
          </cell>
          <cell r="K557">
            <v>5258.4164014553444</v>
          </cell>
          <cell r="L557">
            <v>5258.4164014553444</v>
          </cell>
          <cell r="M557">
            <v>0.43888888888888894</v>
          </cell>
          <cell r="N557">
            <v>0.4</v>
          </cell>
          <cell r="O557">
            <v>1</v>
          </cell>
        </row>
        <row r="558">
          <cell r="D558" t="str">
            <v>RS</v>
          </cell>
          <cell r="E558" t="str">
            <v>Sul</v>
          </cell>
          <cell r="F558" t="str">
            <v>n</v>
          </cell>
          <cell r="G558">
            <v>9296</v>
          </cell>
          <cell r="H558">
            <v>9296</v>
          </cell>
          <cell r="I558">
            <v>0.65</v>
          </cell>
          <cell r="J558">
            <v>54786780.299999997</v>
          </cell>
          <cell r="K558">
            <v>5893.5865210843367</v>
          </cell>
          <cell r="L558">
            <v>5893.5865210843367</v>
          </cell>
          <cell r="M558">
            <v>7.2222222222222229E-2</v>
          </cell>
          <cell r="N558">
            <v>0.1</v>
          </cell>
          <cell r="O558">
            <v>0</v>
          </cell>
        </row>
        <row r="559">
          <cell r="D559" t="str">
            <v>MG</v>
          </cell>
          <cell r="E559" t="str">
            <v>Sudeste</v>
          </cell>
          <cell r="F559" t="str">
            <v>n</v>
          </cell>
          <cell r="G559">
            <v>20080</v>
          </cell>
          <cell r="H559">
            <v>20080</v>
          </cell>
          <cell r="I559">
            <v>0.73399999999999999</v>
          </cell>
          <cell r="J559">
            <v>94256407.189999998</v>
          </cell>
          <cell r="K559">
            <v>4694.0441827689237</v>
          </cell>
          <cell r="L559">
            <v>4694.0441827689237</v>
          </cell>
          <cell r="M559">
            <v>0.9</v>
          </cell>
          <cell r="N559">
            <v>0.16</v>
          </cell>
          <cell r="O559">
            <v>4</v>
          </cell>
        </row>
        <row r="560">
          <cell r="D560" t="str">
            <v>SP</v>
          </cell>
          <cell r="E560" t="str">
            <v>Sudeste</v>
          </cell>
          <cell r="F560" t="str">
            <v>n</v>
          </cell>
          <cell r="G560">
            <v>316473</v>
          </cell>
          <cell r="H560">
            <v>200000</v>
          </cell>
          <cell r="I560">
            <v>0.78600000000000003</v>
          </cell>
          <cell r="J560">
            <v>4942648765</v>
          </cell>
          <cell r="K560">
            <v>15617.916109747119</v>
          </cell>
          <cell r="L560">
            <v>12739.39</v>
          </cell>
          <cell r="M560">
            <v>0.85</v>
          </cell>
          <cell r="N560">
            <v>0.3</v>
          </cell>
          <cell r="O560">
            <v>578</v>
          </cell>
        </row>
        <row r="561">
          <cell r="D561" t="str">
            <v>SP</v>
          </cell>
          <cell r="E561" t="str">
            <v>Sudeste</v>
          </cell>
          <cell r="F561" t="str">
            <v>n</v>
          </cell>
          <cell r="G561">
            <v>21503</v>
          </cell>
          <cell r="H561">
            <v>21503</v>
          </cell>
          <cell r="I561">
            <v>0.751</v>
          </cell>
          <cell r="J561">
            <v>124029417.47</v>
          </cell>
          <cell r="K561">
            <v>5768.0052769381018</v>
          </cell>
          <cell r="L561">
            <v>5768.0052769381018</v>
          </cell>
          <cell r="M561">
            <v>0.93333333333333335</v>
          </cell>
          <cell r="N561">
            <v>0.1</v>
          </cell>
          <cell r="O561">
            <v>15</v>
          </cell>
        </row>
        <row r="562">
          <cell r="D562" t="str">
            <v>MS</v>
          </cell>
          <cell r="E562" t="str">
            <v>Centro-Oeste</v>
          </cell>
          <cell r="F562" t="str">
            <v>n</v>
          </cell>
          <cell r="G562">
            <v>23031</v>
          </cell>
          <cell r="H562">
            <v>23031</v>
          </cell>
          <cell r="I562">
            <v>0.71</v>
          </cell>
          <cell r="J562">
            <v>148782002.68000001</v>
          </cell>
          <cell r="K562">
            <v>6460.0756667100868</v>
          </cell>
          <cell r="L562">
            <v>6460.0756667100868</v>
          </cell>
          <cell r="M562">
            <v>0.18333333333333335</v>
          </cell>
          <cell r="N562">
            <v>0.1</v>
          </cell>
          <cell r="O562">
            <v>10</v>
          </cell>
        </row>
        <row r="563">
          <cell r="D563" t="str">
            <v>PI</v>
          </cell>
          <cell r="E563" t="str">
            <v>Nordeste</v>
          </cell>
          <cell r="F563" t="str">
            <v>n</v>
          </cell>
          <cell r="G563">
            <v>26300</v>
          </cell>
          <cell r="H563">
            <v>26300</v>
          </cell>
          <cell r="I563">
            <v>0.54500000000000004</v>
          </cell>
          <cell r="J563">
            <v>104521723.25</v>
          </cell>
          <cell r="K563">
            <v>3974.2100095057035</v>
          </cell>
          <cell r="L563">
            <v>3974.2100095057035</v>
          </cell>
          <cell r="M563">
            <v>1.4833333333333332</v>
          </cell>
          <cell r="N563">
            <v>0.1</v>
          </cell>
          <cell r="O563">
            <v>0</v>
          </cell>
        </row>
        <row r="564">
          <cell r="D564" t="str">
            <v>AL</v>
          </cell>
          <cell r="E564" t="str">
            <v>Nordeste</v>
          </cell>
          <cell r="F564" t="str">
            <v>n</v>
          </cell>
          <cell r="G564">
            <v>16448</v>
          </cell>
          <cell r="H564">
            <v>16448</v>
          </cell>
          <cell r="I564">
            <v>0.59399999999999997</v>
          </cell>
          <cell r="J564">
            <v>121154953.38</v>
          </cell>
          <cell r="K564">
            <v>7365.9383134727623</v>
          </cell>
          <cell r="L564">
            <v>7365.9383134727623</v>
          </cell>
          <cell r="M564">
            <v>0.75</v>
          </cell>
          <cell r="N564">
            <v>0.1</v>
          </cell>
          <cell r="O564">
            <v>0</v>
          </cell>
        </row>
        <row r="565">
          <cell r="D565" t="str">
            <v>SP</v>
          </cell>
          <cell r="E565" t="str">
            <v>Sudeste</v>
          </cell>
          <cell r="F565" t="str">
            <v>n</v>
          </cell>
          <cell r="G565">
            <v>58402</v>
          </cell>
          <cell r="H565">
            <v>58402</v>
          </cell>
          <cell r="I565">
            <v>0.76100000000000001</v>
          </cell>
          <cell r="J565">
            <v>306142074.93000001</v>
          </cell>
          <cell r="K565">
            <v>5241.9792974555667</v>
          </cell>
          <cell r="L565">
            <v>5241.9792974555667</v>
          </cell>
          <cell r="M565">
            <v>0.6166666666666667</v>
          </cell>
          <cell r="N565">
            <v>0.1</v>
          </cell>
          <cell r="O565">
            <v>316</v>
          </cell>
        </row>
        <row r="566">
          <cell r="D566" t="str">
            <v>MS</v>
          </cell>
          <cell r="E566" t="str">
            <v>Centro-Oeste</v>
          </cell>
          <cell r="F566" t="str">
            <v>n</v>
          </cell>
          <cell r="G566">
            <v>10712</v>
          </cell>
          <cell r="H566">
            <v>10712</v>
          </cell>
          <cell r="I566">
            <v>0.68400000000000005</v>
          </cell>
          <cell r="J566">
            <v>77104947.120000005</v>
          </cell>
          <cell r="K566">
            <v>7197.9973039581782</v>
          </cell>
          <cell r="L566">
            <v>7197.9973039581782</v>
          </cell>
          <cell r="M566">
            <v>0.17777777777777778</v>
          </cell>
          <cell r="N566">
            <v>0.16</v>
          </cell>
          <cell r="O566">
            <v>5</v>
          </cell>
        </row>
        <row r="567">
          <cell r="D567" t="str">
            <v>CE</v>
          </cell>
          <cell r="E567" t="str">
            <v>Nordeste</v>
          </cell>
          <cell r="F567" t="str">
            <v>n</v>
          </cell>
          <cell r="G567">
            <v>35218</v>
          </cell>
          <cell r="H567">
            <v>35218</v>
          </cell>
          <cell r="I567">
            <v>0.61899999999999999</v>
          </cell>
          <cell r="J567">
            <v>171820753.22999999</v>
          </cell>
          <cell r="K567">
            <v>4878.7765696518827</v>
          </cell>
          <cell r="L567">
            <v>4878.7765696518827</v>
          </cell>
          <cell r="M567">
            <v>0.53333333333333344</v>
          </cell>
          <cell r="N567">
            <v>0.16</v>
          </cell>
          <cell r="O567">
            <v>5</v>
          </cell>
        </row>
        <row r="568">
          <cell r="D568" t="str">
            <v>SP</v>
          </cell>
          <cell r="E568" t="str">
            <v>Sudeste</v>
          </cell>
          <cell r="F568" t="str">
            <v>n</v>
          </cell>
          <cell r="G568">
            <v>379146</v>
          </cell>
          <cell r="H568">
            <v>200000</v>
          </cell>
          <cell r="I568">
            <v>0.80100000000000005</v>
          </cell>
          <cell r="J568">
            <v>1788621468.78</v>
          </cell>
          <cell r="K568">
            <v>4717.5005638461171</v>
          </cell>
          <cell r="L568">
            <v>4717.5005638461171</v>
          </cell>
          <cell r="M568">
            <v>0.91666666666666674</v>
          </cell>
          <cell r="N568">
            <v>0.4</v>
          </cell>
          <cell r="O568">
            <v>445</v>
          </cell>
        </row>
        <row r="569">
          <cell r="D569" t="str">
            <v>PB</v>
          </cell>
          <cell r="E569" t="str">
            <v>Nordeste</v>
          </cell>
          <cell r="F569" t="str">
            <v>n</v>
          </cell>
          <cell r="G569">
            <v>82742</v>
          </cell>
          <cell r="H569">
            <v>82742</v>
          </cell>
          <cell r="I569">
            <v>0.64900000000000002</v>
          </cell>
          <cell r="J569">
            <v>285390345.62</v>
          </cell>
          <cell r="K569">
            <v>3449.1593824176357</v>
          </cell>
          <cell r="L569">
            <v>3449.1593824176357</v>
          </cell>
          <cell r="M569">
            <v>0</v>
          </cell>
          <cell r="N569">
            <v>0.16</v>
          </cell>
          <cell r="O569">
            <v>57</v>
          </cell>
        </row>
        <row r="570">
          <cell r="D570" t="str">
            <v>SP</v>
          </cell>
          <cell r="E570" t="str">
            <v>Sudeste</v>
          </cell>
          <cell r="F570" t="str">
            <v>n</v>
          </cell>
          <cell r="G570">
            <v>76373</v>
          </cell>
          <cell r="H570">
            <v>76373</v>
          </cell>
          <cell r="I570">
            <v>0.78</v>
          </cell>
          <cell r="J570">
            <v>449445078.48000002</v>
          </cell>
          <cell r="K570">
            <v>5884.8687164311996</v>
          </cell>
          <cell r="L570">
            <v>5884.8687164311996</v>
          </cell>
          <cell r="M570">
            <v>0.87777777777777788</v>
          </cell>
          <cell r="N570">
            <v>0.36</v>
          </cell>
          <cell r="O570">
            <v>117</v>
          </cell>
        </row>
        <row r="571">
          <cell r="D571" t="str">
            <v>CE</v>
          </cell>
          <cell r="E571" t="str">
            <v>Nordeste</v>
          </cell>
          <cell r="F571" t="str">
            <v>n</v>
          </cell>
          <cell r="G571">
            <v>53114</v>
          </cell>
          <cell r="H571">
            <v>53114</v>
          </cell>
          <cell r="I571">
            <v>0.63800000000000001</v>
          </cell>
          <cell r="J571">
            <v>222471711.44999999</v>
          </cell>
          <cell r="K571">
            <v>4188.5700841586022</v>
          </cell>
          <cell r="L571">
            <v>4188.5700841586022</v>
          </cell>
          <cell r="M571">
            <v>0.37777777777777771</v>
          </cell>
          <cell r="N571">
            <v>0.3</v>
          </cell>
          <cell r="O571">
            <v>14</v>
          </cell>
        </row>
        <row r="572">
          <cell r="D572" t="str">
            <v>CE</v>
          </cell>
          <cell r="E572" t="str">
            <v>Nordeste</v>
          </cell>
          <cell r="F572" t="str">
            <v>n</v>
          </cell>
          <cell r="G572">
            <v>32775</v>
          </cell>
          <cell r="H572">
            <v>32775</v>
          </cell>
          <cell r="I572">
            <v>0.623</v>
          </cell>
          <cell r="J572">
            <v>119145255.73999999</v>
          </cell>
          <cell r="K572">
            <v>3635.2480774980927</v>
          </cell>
          <cell r="L572">
            <v>3635.2480774980927</v>
          </cell>
          <cell r="M572">
            <v>0.38888888888888895</v>
          </cell>
          <cell r="N572">
            <v>0.2</v>
          </cell>
          <cell r="O572">
            <v>1</v>
          </cell>
        </row>
        <row r="573">
          <cell r="D573" t="str">
            <v>MS</v>
          </cell>
          <cell r="E573" t="str">
            <v>Centro-Oeste</v>
          </cell>
          <cell r="F573" t="str">
            <v>n</v>
          </cell>
          <cell r="G573">
            <v>21613</v>
          </cell>
          <cell r="H573">
            <v>21613</v>
          </cell>
          <cell r="I573">
            <v>0.69799999999999995</v>
          </cell>
          <cell r="J573">
            <v>161233836.34</v>
          </cell>
          <cell r="K573">
            <v>7460.0396215240826</v>
          </cell>
          <cell r="L573">
            <v>7460.0396215240826</v>
          </cell>
          <cell r="M573">
            <v>0</v>
          </cell>
          <cell r="N573">
            <v>0.16</v>
          </cell>
          <cell r="O573">
            <v>5</v>
          </cell>
        </row>
        <row r="574">
          <cell r="D574" t="str">
            <v>PR</v>
          </cell>
          <cell r="E574" t="str">
            <v>Sul</v>
          </cell>
          <cell r="F574" t="str">
            <v>n</v>
          </cell>
          <cell r="G574">
            <v>4031</v>
          </cell>
          <cell r="H574">
            <v>4031</v>
          </cell>
          <cell r="I574">
            <v>0.68100000000000005</v>
          </cell>
          <cell r="J574">
            <v>30229379.399999999</v>
          </cell>
          <cell r="K574">
            <v>7499.2258496650948</v>
          </cell>
          <cell r="L574">
            <v>7499.2258496650948</v>
          </cell>
          <cell r="M574">
            <v>0.4</v>
          </cell>
          <cell r="N574">
            <v>0.1</v>
          </cell>
          <cell r="O574">
            <v>0</v>
          </cell>
        </row>
        <row r="575">
          <cell r="D575" t="str">
            <v>GO</v>
          </cell>
          <cell r="E575" t="str">
            <v>Centro-Oeste</v>
          </cell>
          <cell r="F575" t="str">
            <v>n</v>
          </cell>
          <cell r="G575">
            <v>34445</v>
          </cell>
          <cell r="H575">
            <v>34445</v>
          </cell>
          <cell r="I575">
            <v>0.71599999999999997</v>
          </cell>
          <cell r="J575">
            <v>163043200</v>
          </cell>
          <cell r="K575">
            <v>4733.4359123239947</v>
          </cell>
          <cell r="L575">
            <v>4733.4359123239947</v>
          </cell>
          <cell r="M575">
            <v>0.6611111111111112</v>
          </cell>
          <cell r="N575">
            <v>0.26</v>
          </cell>
          <cell r="O575">
            <v>8</v>
          </cell>
        </row>
        <row r="576">
          <cell r="D576" t="str">
            <v>MG</v>
          </cell>
          <cell r="E576" t="str">
            <v>Sudeste</v>
          </cell>
          <cell r="F576" t="str">
            <v>n</v>
          </cell>
          <cell r="G576">
            <v>10167</v>
          </cell>
          <cell r="H576">
            <v>10167</v>
          </cell>
          <cell r="I576">
            <v>0.67400000000000004</v>
          </cell>
          <cell r="J576">
            <v>71594377.739999995</v>
          </cell>
          <cell r="K576">
            <v>7041.839061670109</v>
          </cell>
          <cell r="L576">
            <v>7041.839061670109</v>
          </cell>
          <cell r="M576">
            <v>0.35555555555555557</v>
          </cell>
          <cell r="N576">
            <v>0.26</v>
          </cell>
          <cell r="O576">
            <v>4</v>
          </cell>
        </row>
        <row r="577">
          <cell r="D577" t="str">
            <v>MA</v>
          </cell>
          <cell r="E577" t="str">
            <v>Nordeste</v>
          </cell>
          <cell r="F577" t="str">
            <v>n</v>
          </cell>
          <cell r="G577">
            <v>11750</v>
          </cell>
          <cell r="H577">
            <v>11750</v>
          </cell>
          <cell r="I577">
            <v>0.55400000000000005</v>
          </cell>
          <cell r="J577">
            <v>80161293.379999995</v>
          </cell>
          <cell r="K577">
            <v>6822.2377344680845</v>
          </cell>
          <cell r="L577">
            <v>6822.2377344680845</v>
          </cell>
          <cell r="M577">
            <v>0.39444444444444449</v>
          </cell>
          <cell r="N577">
            <v>0.1</v>
          </cell>
          <cell r="O577">
            <v>0</v>
          </cell>
        </row>
        <row r="578">
          <cell r="D578" t="str">
            <v>PR</v>
          </cell>
          <cell r="E578" t="str">
            <v>Sul</v>
          </cell>
          <cell r="F578" t="str">
            <v>n</v>
          </cell>
          <cell r="G578">
            <v>14833</v>
          </cell>
          <cell r="H578">
            <v>14833</v>
          </cell>
          <cell r="I578">
            <v>0.71599999999999997</v>
          </cell>
          <cell r="J578">
            <v>99415399.200000003</v>
          </cell>
          <cell r="K578">
            <v>6702.3123575810696</v>
          </cell>
          <cell r="L578">
            <v>6702.3123575810696</v>
          </cell>
          <cell r="M578">
            <v>0.3666666666666667</v>
          </cell>
          <cell r="N578">
            <v>0.1</v>
          </cell>
          <cell r="O578">
            <v>14</v>
          </cell>
        </row>
        <row r="579">
          <cell r="D579" t="str">
            <v>PI</v>
          </cell>
          <cell r="E579" t="str">
            <v>Nordeste</v>
          </cell>
          <cell r="F579" t="str">
            <v>n</v>
          </cell>
          <cell r="G579">
            <v>4091</v>
          </cell>
          <cell r="H579">
            <v>4091</v>
          </cell>
          <cell r="I579">
            <v>0.57599999999999996</v>
          </cell>
          <cell r="J579">
            <v>25064460.420000002</v>
          </cell>
          <cell r="K579">
            <v>6126.7319530677105</v>
          </cell>
          <cell r="L579">
            <v>6126.7319530677105</v>
          </cell>
          <cell r="M579">
            <v>0</v>
          </cell>
          <cell r="N579">
            <v>0.2</v>
          </cell>
          <cell r="O579">
            <v>0</v>
          </cell>
        </row>
        <row r="580">
          <cell r="D580" t="str">
            <v>SC</v>
          </cell>
          <cell r="E580" t="str">
            <v>Sul</v>
          </cell>
          <cell r="F580" t="str">
            <v>n</v>
          </cell>
          <cell r="G580">
            <v>5872</v>
          </cell>
          <cell r="H580">
            <v>5872</v>
          </cell>
          <cell r="I580">
            <v>0.67500000000000004</v>
          </cell>
          <cell r="J580">
            <v>44740592.490000002</v>
          </cell>
          <cell r="K580">
            <v>7619.3107101498645</v>
          </cell>
          <cell r="L580">
            <v>7619.3107101498645</v>
          </cell>
          <cell r="M580">
            <v>0.2166666666666667</v>
          </cell>
          <cell r="N580">
            <v>0.1</v>
          </cell>
          <cell r="O580">
            <v>0</v>
          </cell>
        </row>
        <row r="581">
          <cell r="D581" t="str">
            <v>MA</v>
          </cell>
          <cell r="E581" t="str">
            <v>Nordeste</v>
          </cell>
          <cell r="F581" t="str">
            <v>n</v>
          </cell>
          <cell r="G581">
            <v>8460</v>
          </cell>
          <cell r="H581">
            <v>8460</v>
          </cell>
          <cell r="I581">
            <v>0.51200000000000001</v>
          </cell>
          <cell r="J581">
            <v>66374052.170000002</v>
          </cell>
          <cell r="K581">
            <v>7845.6326442080381</v>
          </cell>
          <cell r="L581">
            <v>7845.6326442080381</v>
          </cell>
          <cell r="M581">
            <v>0.96666666666666656</v>
          </cell>
          <cell r="N581">
            <v>0.16</v>
          </cell>
          <cell r="O581">
            <v>0</v>
          </cell>
        </row>
        <row r="582">
          <cell r="D582" t="str">
            <v>PA</v>
          </cell>
          <cell r="E582" t="str">
            <v>Norte</v>
          </cell>
          <cell r="F582" t="str">
            <v>s</v>
          </cell>
          <cell r="G582">
            <v>1303403</v>
          </cell>
          <cell r="H582">
            <v>200000</v>
          </cell>
          <cell r="I582">
            <v>0.746</v>
          </cell>
          <cell r="J582">
            <v>4669792895.1700001</v>
          </cell>
          <cell r="K582">
            <v>3582.7697919753141</v>
          </cell>
          <cell r="L582">
            <v>3582.7697919753141</v>
          </cell>
          <cell r="M582">
            <v>1.4444444444444444</v>
          </cell>
          <cell r="N582">
            <v>0.5</v>
          </cell>
          <cell r="O582">
            <v>1092</v>
          </cell>
        </row>
        <row r="583">
          <cell r="D583" t="str">
            <v>PB</v>
          </cell>
          <cell r="E583" t="str">
            <v>Nordeste</v>
          </cell>
          <cell r="F583" t="str">
            <v>n</v>
          </cell>
          <cell r="G583">
            <v>16401</v>
          </cell>
          <cell r="H583">
            <v>16401</v>
          </cell>
          <cell r="I583">
            <v>0.59199999999999997</v>
          </cell>
          <cell r="J583">
            <v>73571921.159999996</v>
          </cell>
          <cell r="K583">
            <v>4485.8192280958474</v>
          </cell>
          <cell r="L583">
            <v>4485.8192280958474</v>
          </cell>
          <cell r="M583">
            <v>0.75</v>
          </cell>
          <cell r="N583">
            <v>0.26</v>
          </cell>
          <cell r="O583">
            <v>2</v>
          </cell>
        </row>
        <row r="584">
          <cell r="D584" t="str">
            <v>AL</v>
          </cell>
          <cell r="E584" t="str">
            <v>Nordeste</v>
          </cell>
          <cell r="F584" t="str">
            <v>n</v>
          </cell>
          <cell r="G584">
            <v>4722</v>
          </cell>
          <cell r="H584">
            <v>4722</v>
          </cell>
          <cell r="I584">
            <v>0.59299999999999997</v>
          </cell>
          <cell r="J584">
            <v>45962287.579999998</v>
          </cell>
          <cell r="K584">
            <v>9733.6483650995342</v>
          </cell>
          <cell r="L584">
            <v>9733.6483650995342</v>
          </cell>
          <cell r="M584">
            <v>0.26666666666666672</v>
          </cell>
          <cell r="N584">
            <v>0.26</v>
          </cell>
          <cell r="O584">
            <v>0</v>
          </cell>
        </row>
        <row r="585">
          <cell r="D585" t="str">
            <v>PE</v>
          </cell>
          <cell r="E585" t="str">
            <v>Nordeste</v>
          </cell>
          <cell r="F585" t="str">
            <v>n</v>
          </cell>
          <cell r="G585">
            <v>10378</v>
          </cell>
          <cell r="H585">
            <v>10378</v>
          </cell>
          <cell r="I585">
            <v>0.57799999999999996</v>
          </cell>
          <cell r="J585">
            <v>57712066.630000003</v>
          </cell>
          <cell r="K585">
            <v>5561.0008315667765</v>
          </cell>
          <cell r="L585">
            <v>5561.0008315667765</v>
          </cell>
          <cell r="M585">
            <v>0.75555555555555554</v>
          </cell>
          <cell r="N585">
            <v>0.3</v>
          </cell>
          <cell r="O585">
            <v>0</v>
          </cell>
        </row>
        <row r="586">
          <cell r="D586" t="str">
            <v>PB</v>
          </cell>
          <cell r="E586" t="str">
            <v>Nordeste</v>
          </cell>
          <cell r="F586" t="str">
            <v>n</v>
          </cell>
          <cell r="G586">
            <v>6268</v>
          </cell>
          <cell r="H586">
            <v>6268</v>
          </cell>
          <cell r="I586">
            <v>0.57799999999999996</v>
          </cell>
          <cell r="J586">
            <v>38415854.090000004</v>
          </cell>
          <cell r="K586">
            <v>6128.8854642629231</v>
          </cell>
          <cell r="L586">
            <v>6128.8854642629231</v>
          </cell>
          <cell r="M586">
            <v>0.45555555555555555</v>
          </cell>
          <cell r="N586">
            <v>0.2</v>
          </cell>
          <cell r="O586">
            <v>0</v>
          </cell>
        </row>
        <row r="587">
          <cell r="D587" t="str">
            <v>PI</v>
          </cell>
          <cell r="E587" t="str">
            <v>Nordeste</v>
          </cell>
          <cell r="F587" t="str">
            <v>n</v>
          </cell>
          <cell r="G587">
            <v>3423</v>
          </cell>
          <cell r="H587">
            <v>3423</v>
          </cell>
          <cell r="I587">
            <v>0.55100000000000005</v>
          </cell>
          <cell r="J587">
            <v>33037108.34</v>
          </cell>
          <cell r="K587">
            <v>9651.5069646508909</v>
          </cell>
          <cell r="L587">
            <v>9651.5069646508909</v>
          </cell>
          <cell r="M587">
            <v>0.3888888888888889</v>
          </cell>
          <cell r="N587">
            <v>0.2</v>
          </cell>
          <cell r="O587">
            <v>0</v>
          </cell>
        </row>
        <row r="588">
          <cell r="D588" t="str">
            <v>PE</v>
          </cell>
          <cell r="E588" t="str">
            <v>Nordeste</v>
          </cell>
          <cell r="F588" t="str">
            <v>n</v>
          </cell>
          <cell r="G588">
            <v>18301</v>
          </cell>
          <cell r="H588">
            <v>18301</v>
          </cell>
          <cell r="I588">
            <v>0.64200000000000002</v>
          </cell>
          <cell r="J588">
            <v>83382311.670000002</v>
          </cell>
          <cell r="K588">
            <v>4556.1615031965466</v>
          </cell>
          <cell r="L588">
            <v>4556.1615031965466</v>
          </cell>
          <cell r="M588">
            <v>0.67222222222222228</v>
          </cell>
          <cell r="N588">
            <v>0.26</v>
          </cell>
          <cell r="O588">
            <v>0</v>
          </cell>
        </row>
        <row r="589">
          <cell r="D589" t="str">
            <v>RJ</v>
          </cell>
          <cell r="E589" t="str">
            <v>Sudeste</v>
          </cell>
          <cell r="F589" t="str">
            <v>n</v>
          </cell>
          <cell r="G589">
            <v>483087</v>
          </cell>
          <cell r="H589">
            <v>200000</v>
          </cell>
          <cell r="I589">
            <v>0.68400000000000005</v>
          </cell>
          <cell r="J589">
            <v>1243205790.3199999</v>
          </cell>
          <cell r="K589">
            <v>2573.4614889657555</v>
          </cell>
          <cell r="L589">
            <v>2573.4614889657555</v>
          </cell>
          <cell r="M589">
            <v>0.86111111111111105</v>
          </cell>
          <cell r="N589">
            <v>0.6</v>
          </cell>
          <cell r="O589">
            <v>115</v>
          </cell>
        </row>
        <row r="590">
          <cell r="D590" t="str">
            <v>MG</v>
          </cell>
          <cell r="E590" t="str">
            <v>Sudeste</v>
          </cell>
          <cell r="F590" t="str">
            <v>n</v>
          </cell>
          <cell r="G590">
            <v>3244</v>
          </cell>
          <cell r="H590">
            <v>3244</v>
          </cell>
          <cell r="I590">
            <v>0.66</v>
          </cell>
          <cell r="J590">
            <v>40526930.560000002</v>
          </cell>
          <cell r="K590">
            <v>12492.888581997535</v>
          </cell>
          <cell r="L590">
            <v>12492.888581997535</v>
          </cell>
          <cell r="M590">
            <v>0.15555555555555553</v>
          </cell>
          <cell r="N590">
            <v>0.1</v>
          </cell>
          <cell r="O590">
            <v>0</v>
          </cell>
        </row>
        <row r="591">
          <cell r="D591" t="str">
            <v>BA</v>
          </cell>
          <cell r="E591" t="str">
            <v>Nordeste</v>
          </cell>
          <cell r="F591" t="str">
            <v>n</v>
          </cell>
          <cell r="G591">
            <v>20121</v>
          </cell>
          <cell r="H591">
            <v>20121</v>
          </cell>
          <cell r="I591">
            <v>0.59799999999999998</v>
          </cell>
          <cell r="J591">
            <v>95899306.590000004</v>
          </cell>
          <cell r="K591">
            <v>4766.1302415386908</v>
          </cell>
          <cell r="L591">
            <v>4766.1302415386908</v>
          </cell>
          <cell r="M591">
            <v>0.34444444444444444</v>
          </cell>
          <cell r="N591">
            <v>0.1</v>
          </cell>
          <cell r="O591">
            <v>2</v>
          </cell>
        </row>
        <row r="592">
          <cell r="D592" t="str">
            <v>SC</v>
          </cell>
          <cell r="E592" t="str">
            <v>Sul</v>
          </cell>
          <cell r="F592" t="str">
            <v>n</v>
          </cell>
          <cell r="G592">
            <v>2658</v>
          </cell>
          <cell r="H592">
            <v>2658</v>
          </cell>
          <cell r="I592">
            <v>0.70499999999999996</v>
          </cell>
          <cell r="J592">
            <v>29118658.199999999</v>
          </cell>
          <cell r="K592">
            <v>10955.100902934537</v>
          </cell>
          <cell r="L592">
            <v>10955.100902934537</v>
          </cell>
          <cell r="M592">
            <v>0.76666666666666661</v>
          </cell>
          <cell r="N592">
            <v>0.2</v>
          </cell>
          <cell r="O592">
            <v>0</v>
          </cell>
        </row>
        <row r="593">
          <cell r="D593" t="str">
            <v>BA</v>
          </cell>
          <cell r="E593" t="str">
            <v>Nordeste</v>
          </cell>
          <cell r="F593" t="str">
            <v>n</v>
          </cell>
          <cell r="G593">
            <v>18412</v>
          </cell>
          <cell r="H593">
            <v>18412</v>
          </cell>
          <cell r="I593">
            <v>0.57499999999999996</v>
          </cell>
          <cell r="J593">
            <v>84645647.040000007</v>
          </cell>
          <cell r="K593">
            <v>4597.308659569846</v>
          </cell>
          <cell r="L593">
            <v>4597.308659569846</v>
          </cell>
          <cell r="M593">
            <v>0.53888888888888897</v>
          </cell>
          <cell r="N593">
            <v>0.1</v>
          </cell>
          <cell r="O593">
            <v>1</v>
          </cell>
        </row>
        <row r="594">
          <cell r="D594" t="str">
            <v>MG</v>
          </cell>
          <cell r="E594" t="str">
            <v>Sudeste</v>
          </cell>
          <cell r="F594" t="str">
            <v>s</v>
          </cell>
          <cell r="G594">
            <v>2315560</v>
          </cell>
          <cell r="H594">
            <v>200000</v>
          </cell>
          <cell r="I594">
            <v>0.81</v>
          </cell>
          <cell r="J594">
            <v>16684210984.26</v>
          </cell>
          <cell r="K594">
            <v>7205.2596280208672</v>
          </cell>
          <cell r="L594">
            <v>7205.2596280208672</v>
          </cell>
          <cell r="M594">
            <v>1.288888888888889</v>
          </cell>
          <cell r="N594">
            <v>0.4</v>
          </cell>
          <cell r="O594">
            <v>13626</v>
          </cell>
        </row>
        <row r="595">
          <cell r="D595" t="str">
            <v>PE</v>
          </cell>
          <cell r="E595" t="str">
            <v>Nordeste</v>
          </cell>
          <cell r="F595" t="str">
            <v>n</v>
          </cell>
          <cell r="G595">
            <v>79507</v>
          </cell>
          <cell r="H595">
            <v>79507</v>
          </cell>
          <cell r="I595">
            <v>0.629</v>
          </cell>
          <cell r="J595">
            <v>300549529.36000001</v>
          </cell>
          <cell r="K595">
            <v>3780.1643799916992</v>
          </cell>
          <cell r="L595">
            <v>3780.1643799916992</v>
          </cell>
          <cell r="M595">
            <v>0.28888888888888886</v>
          </cell>
          <cell r="N595">
            <v>0.26</v>
          </cell>
          <cell r="O595">
            <v>28</v>
          </cell>
        </row>
        <row r="596">
          <cell r="D596" t="str">
            <v>AL</v>
          </cell>
          <cell r="E596" t="str">
            <v>Nordeste</v>
          </cell>
          <cell r="F596" t="str">
            <v>n</v>
          </cell>
          <cell r="G596">
            <v>5936</v>
          </cell>
          <cell r="H596">
            <v>5936</v>
          </cell>
          <cell r="I596">
            <v>0.51700000000000002</v>
          </cell>
          <cell r="J596">
            <v>56329554.5</v>
          </cell>
          <cell r="K596">
            <v>9489.4802055256059</v>
          </cell>
          <cell r="L596">
            <v>9489.4802055256059</v>
          </cell>
          <cell r="M596">
            <v>0.16111111111111112</v>
          </cell>
          <cell r="N596">
            <v>0.1</v>
          </cell>
          <cell r="O596">
            <v>0</v>
          </cell>
        </row>
        <row r="597">
          <cell r="D597" t="str">
            <v>MG</v>
          </cell>
          <cell r="E597" t="str">
            <v>Sudeste</v>
          </cell>
          <cell r="F597" t="str">
            <v>n</v>
          </cell>
          <cell r="G597">
            <v>23928</v>
          </cell>
          <cell r="H597">
            <v>23928</v>
          </cell>
          <cell r="I597">
            <v>0.68600000000000005</v>
          </cell>
          <cell r="J597">
            <v>190404648.80000001</v>
          </cell>
          <cell r="K597">
            <v>7957.399231026413</v>
          </cell>
          <cell r="L597">
            <v>7957.399231026413</v>
          </cell>
          <cell r="M597">
            <v>0.77777777777777779</v>
          </cell>
          <cell r="N597">
            <v>0.16</v>
          </cell>
          <cell r="O597">
            <v>5</v>
          </cell>
        </row>
        <row r="598">
          <cell r="D598" t="str">
            <v>MG</v>
          </cell>
          <cell r="E598" t="str">
            <v>Sudeste</v>
          </cell>
          <cell r="F598" t="str">
            <v>n</v>
          </cell>
          <cell r="G598">
            <v>8627</v>
          </cell>
          <cell r="H598">
            <v>8627</v>
          </cell>
          <cell r="I598">
            <v>0.65500000000000003</v>
          </cell>
          <cell r="J598">
            <v>173841097.13999999</v>
          </cell>
          <cell r="K598">
            <v>20150.816870290946</v>
          </cell>
          <cell r="L598">
            <v>12739.39</v>
          </cell>
          <cell r="M598">
            <v>0.37222222222222223</v>
          </cell>
          <cell r="N598">
            <v>0.1</v>
          </cell>
          <cell r="O598">
            <v>0</v>
          </cell>
        </row>
        <row r="599">
          <cell r="D599" t="str">
            <v>PA</v>
          </cell>
          <cell r="E599" t="str">
            <v>Norte</v>
          </cell>
          <cell r="F599" t="str">
            <v>n</v>
          </cell>
          <cell r="G599">
            <v>18099</v>
          </cell>
          <cell r="H599">
            <v>18099</v>
          </cell>
          <cell r="I599">
            <v>0.58799999999999997</v>
          </cell>
          <cell r="J599">
            <v>89796026.109999999</v>
          </cell>
          <cell r="K599">
            <v>4961.3805243383613</v>
          </cell>
          <cell r="L599">
            <v>4961.3805243383613</v>
          </cell>
          <cell r="M599">
            <v>0.44444444444444448</v>
          </cell>
          <cell r="N599">
            <v>0.1</v>
          </cell>
          <cell r="O599">
            <v>0</v>
          </cell>
        </row>
        <row r="600">
          <cell r="D600" t="str">
            <v>PI</v>
          </cell>
          <cell r="E600" t="str">
            <v>Nordeste</v>
          </cell>
          <cell r="F600" t="str">
            <v>n</v>
          </cell>
          <cell r="G600">
            <v>9929</v>
          </cell>
          <cell r="H600">
            <v>9929</v>
          </cell>
          <cell r="I600">
            <v>0.55700000000000005</v>
          </cell>
          <cell r="J600">
            <v>53174136.68</v>
          </cell>
          <cell r="K600">
            <v>5355.4372726357133</v>
          </cell>
          <cell r="L600">
            <v>5355.4372726357133</v>
          </cell>
          <cell r="M600">
            <v>0.59444444444444444</v>
          </cell>
          <cell r="N600">
            <v>0.16</v>
          </cell>
          <cell r="O600">
            <v>1</v>
          </cell>
        </row>
        <row r="601">
          <cell r="D601" t="str">
            <v>MA</v>
          </cell>
          <cell r="E601" t="str">
            <v>Nordeste</v>
          </cell>
          <cell r="F601" t="str">
            <v>n</v>
          </cell>
          <cell r="G601">
            <v>5469</v>
          </cell>
          <cell r="H601">
            <v>5469</v>
          </cell>
          <cell r="I601">
            <v>0.54600000000000004</v>
          </cell>
          <cell r="J601">
            <v>31122914.670000002</v>
          </cell>
          <cell r="K601">
            <v>5690.7871036752613</v>
          </cell>
          <cell r="L601">
            <v>5690.7871036752613</v>
          </cell>
          <cell r="M601">
            <v>0.4</v>
          </cell>
          <cell r="N601">
            <v>0.1</v>
          </cell>
          <cell r="O601">
            <v>0</v>
          </cell>
        </row>
        <row r="602">
          <cell r="D602" t="str">
            <v>SC</v>
          </cell>
          <cell r="E602" t="str">
            <v>Sul</v>
          </cell>
          <cell r="F602" t="str">
            <v>n</v>
          </cell>
          <cell r="G602">
            <v>10520</v>
          </cell>
          <cell r="H602">
            <v>10520</v>
          </cell>
          <cell r="I602">
            <v>0.74</v>
          </cell>
          <cell r="J602">
            <v>57652092.600000001</v>
          </cell>
          <cell r="K602">
            <v>5480.2369391634984</v>
          </cell>
          <cell r="L602">
            <v>5480.2369391634984</v>
          </cell>
          <cell r="M602">
            <v>0.61666666666666659</v>
          </cell>
          <cell r="N602">
            <v>0.16</v>
          </cell>
          <cell r="O602">
            <v>0</v>
          </cell>
        </row>
        <row r="603">
          <cell r="D603" t="str">
            <v>PA</v>
          </cell>
          <cell r="E603" t="str">
            <v>Norte</v>
          </cell>
          <cell r="F603" t="str">
            <v>n</v>
          </cell>
          <cell r="G603">
            <v>63567</v>
          </cell>
          <cell r="H603">
            <v>63567</v>
          </cell>
          <cell r="I603">
            <v>0.66500000000000004</v>
          </cell>
          <cell r="J603">
            <v>253628048.88</v>
          </cell>
          <cell r="K603">
            <v>3989.9326518476569</v>
          </cell>
          <cell r="L603">
            <v>3989.9326518476569</v>
          </cell>
          <cell r="M603">
            <v>0.87777777777777788</v>
          </cell>
          <cell r="N603">
            <v>0.16</v>
          </cell>
          <cell r="O603">
            <v>74</v>
          </cell>
        </row>
        <row r="604">
          <cell r="D604" t="str">
            <v>AM</v>
          </cell>
          <cell r="E604" t="str">
            <v>Norte</v>
          </cell>
          <cell r="F604" t="str">
            <v>n</v>
          </cell>
          <cell r="G604">
            <v>37648</v>
          </cell>
          <cell r="H604">
            <v>37648</v>
          </cell>
          <cell r="I604">
            <v>0.57399999999999995</v>
          </cell>
          <cell r="J604">
            <v>190408745.56</v>
          </cell>
          <cell r="K604">
            <v>5057.6058637909055</v>
          </cell>
          <cell r="L604">
            <v>5057.6058637909055</v>
          </cell>
          <cell r="M604">
            <v>0.38333333333333336</v>
          </cell>
          <cell r="N604">
            <v>0.4</v>
          </cell>
          <cell r="O604">
            <v>1</v>
          </cell>
        </row>
        <row r="605">
          <cell r="D605" t="str">
            <v>RS</v>
          </cell>
          <cell r="E605" t="str">
            <v>Sul</v>
          </cell>
          <cell r="F605" t="str">
            <v>n</v>
          </cell>
          <cell r="G605">
            <v>2082</v>
          </cell>
          <cell r="H605">
            <v>2082</v>
          </cell>
          <cell r="I605">
            <v>0.61899999999999999</v>
          </cell>
          <cell r="J605">
            <v>25552884.32</v>
          </cell>
          <cell r="K605">
            <v>12273.23934678194</v>
          </cell>
          <cell r="L605">
            <v>12273.23934678194</v>
          </cell>
          <cell r="M605">
            <v>0.13333333333333333</v>
          </cell>
          <cell r="N605">
            <v>0.1</v>
          </cell>
          <cell r="O605">
            <v>0</v>
          </cell>
        </row>
        <row r="606">
          <cell r="D606" t="str">
            <v>SP</v>
          </cell>
          <cell r="E606" t="str">
            <v>Sudeste</v>
          </cell>
          <cell r="F606" t="str">
            <v>n</v>
          </cell>
          <cell r="G606">
            <v>2606</v>
          </cell>
          <cell r="H606">
            <v>2606</v>
          </cell>
          <cell r="I606">
            <v>0.74399999999999999</v>
          </cell>
          <cell r="J606">
            <v>37868523.560000002</v>
          </cell>
          <cell r="K606">
            <v>14531.283023791251</v>
          </cell>
          <cell r="L606">
            <v>12739.39</v>
          </cell>
          <cell r="M606">
            <v>0.2</v>
          </cell>
          <cell r="N606">
            <v>0.1</v>
          </cell>
          <cell r="O606">
            <v>0</v>
          </cell>
        </row>
        <row r="607">
          <cell r="D607" t="str">
            <v>RN</v>
          </cell>
          <cell r="E607" t="str">
            <v>Nordeste</v>
          </cell>
          <cell r="F607" t="str">
            <v>n</v>
          </cell>
          <cell r="G607">
            <v>4807</v>
          </cell>
          <cell r="H607">
            <v>4807</v>
          </cell>
          <cell r="I607">
            <v>0.58199999999999996</v>
          </cell>
          <cell r="J607">
            <v>31200331.16</v>
          </cell>
          <cell r="K607">
            <v>6490.6035281880595</v>
          </cell>
          <cell r="L607">
            <v>6490.6035281880595</v>
          </cell>
          <cell r="M607">
            <v>0.33333333333333337</v>
          </cell>
          <cell r="N607">
            <v>0.1</v>
          </cell>
          <cell r="O607">
            <v>0</v>
          </cell>
        </row>
        <row r="608">
          <cell r="D608" t="str">
            <v>RS</v>
          </cell>
          <cell r="E608" t="str">
            <v>Sul</v>
          </cell>
          <cell r="F608" t="str">
            <v>n</v>
          </cell>
          <cell r="G608">
            <v>123151</v>
          </cell>
          <cell r="H608">
            <v>123151</v>
          </cell>
          <cell r="I608">
            <v>0.77800000000000002</v>
          </cell>
          <cell r="J608">
            <v>730590109.38</v>
          </cell>
          <cell r="K608">
            <v>5932.4740309051485</v>
          </cell>
          <cell r="L608">
            <v>5932.4740309051485</v>
          </cell>
          <cell r="M608">
            <v>1.1055555555555556</v>
          </cell>
          <cell r="N608">
            <v>0.1</v>
          </cell>
          <cell r="O608">
            <v>98</v>
          </cell>
        </row>
        <row r="609">
          <cell r="D609" t="str">
            <v>MA</v>
          </cell>
          <cell r="E609" t="str">
            <v>Nordeste</v>
          </cell>
          <cell r="F609" t="str">
            <v>n</v>
          </cell>
          <cell r="G609">
            <v>19584</v>
          </cell>
          <cell r="H609">
            <v>19584</v>
          </cell>
          <cell r="I609">
            <v>0.60099999999999998</v>
          </cell>
          <cell r="J609">
            <v>73943468.159999996</v>
          </cell>
          <cell r="K609">
            <v>3775.7081372549019</v>
          </cell>
          <cell r="L609">
            <v>3775.7081372549019</v>
          </cell>
          <cell r="M609">
            <v>0.20555555555555557</v>
          </cell>
          <cell r="N609">
            <v>0.16</v>
          </cell>
          <cell r="O609">
            <v>0</v>
          </cell>
        </row>
        <row r="610">
          <cell r="D610" t="str">
            <v>MG</v>
          </cell>
          <cell r="E610" t="str">
            <v>Sudeste</v>
          </cell>
          <cell r="F610" t="str">
            <v>n</v>
          </cell>
          <cell r="G610">
            <v>9826</v>
          </cell>
          <cell r="H610">
            <v>9826</v>
          </cell>
          <cell r="I610">
            <v>0.628</v>
          </cell>
          <cell r="J610">
            <v>44418446.93</v>
          </cell>
          <cell r="K610">
            <v>4520.5014176674131</v>
          </cell>
          <cell r="L610">
            <v>4520.5014176674131</v>
          </cell>
          <cell r="M610">
            <v>0.28333333333333333</v>
          </cell>
          <cell r="N610">
            <v>0.1</v>
          </cell>
          <cell r="O610">
            <v>0</v>
          </cell>
        </row>
        <row r="611">
          <cell r="D611" t="str">
            <v>MG</v>
          </cell>
          <cell r="E611" t="str">
            <v>Sudeste</v>
          </cell>
          <cell r="F611" t="str">
            <v>n</v>
          </cell>
          <cell r="G611">
            <v>4201</v>
          </cell>
          <cell r="H611">
            <v>4201</v>
          </cell>
          <cell r="I611">
            <v>0.60399999999999998</v>
          </cell>
          <cell r="J611">
            <v>30849503.670000002</v>
          </cell>
          <cell r="K611">
            <v>7343.3714996429426</v>
          </cell>
          <cell r="L611">
            <v>7343.3714996429426</v>
          </cell>
          <cell r="M611">
            <v>0.4</v>
          </cell>
          <cell r="N611">
            <v>0.1</v>
          </cell>
          <cell r="O611">
            <v>0</v>
          </cell>
        </row>
        <row r="612">
          <cell r="D612" t="str">
            <v>PB</v>
          </cell>
          <cell r="E612" t="str">
            <v>Nordeste</v>
          </cell>
          <cell r="F612" t="str">
            <v>n</v>
          </cell>
          <cell r="G612">
            <v>3504</v>
          </cell>
          <cell r="H612">
            <v>3504</v>
          </cell>
          <cell r="I612">
            <v>0.55800000000000005</v>
          </cell>
          <cell r="J612">
            <v>39829760.880000003</v>
          </cell>
          <cell r="K612">
            <v>11366.94089041096</v>
          </cell>
          <cell r="L612">
            <v>11366.94089041096</v>
          </cell>
          <cell r="M612">
            <v>0.73333333333333339</v>
          </cell>
          <cell r="N612">
            <v>0.1</v>
          </cell>
          <cell r="O612">
            <v>0</v>
          </cell>
        </row>
        <row r="613">
          <cell r="D613" t="str">
            <v>SP</v>
          </cell>
          <cell r="E613" t="str">
            <v>Sudeste</v>
          </cell>
          <cell r="F613" t="str">
            <v>n</v>
          </cell>
          <cell r="G613">
            <v>11607</v>
          </cell>
          <cell r="H613">
            <v>11607</v>
          </cell>
          <cell r="I613">
            <v>0.73399999999999999</v>
          </cell>
          <cell r="J613">
            <v>64058822.560000002</v>
          </cell>
          <cell r="K613">
            <v>5518.9818695614713</v>
          </cell>
          <cell r="L613">
            <v>5518.9818695614713</v>
          </cell>
          <cell r="M613">
            <v>0.61111111111111116</v>
          </cell>
          <cell r="N613">
            <v>0.1</v>
          </cell>
          <cell r="O613">
            <v>6</v>
          </cell>
        </row>
        <row r="614">
          <cell r="D614" t="str">
            <v>MA</v>
          </cell>
          <cell r="E614" t="str">
            <v>Nordeste</v>
          </cell>
          <cell r="F614" t="str">
            <v>n</v>
          </cell>
          <cell r="G614">
            <v>5840</v>
          </cell>
          <cell r="H614">
            <v>5840</v>
          </cell>
          <cell r="I614">
            <v>0.60399999999999998</v>
          </cell>
          <cell r="J614">
            <v>48225441.5</v>
          </cell>
          <cell r="K614">
            <v>8257.7810787671224</v>
          </cell>
          <cell r="L614">
            <v>8257.7810787671224</v>
          </cell>
          <cell r="M614">
            <v>0</v>
          </cell>
          <cell r="N614">
            <v>0.2</v>
          </cell>
          <cell r="O614">
            <v>0</v>
          </cell>
        </row>
        <row r="615">
          <cell r="D615" t="str">
            <v>TO</v>
          </cell>
          <cell r="E615" t="str">
            <v>Norte</v>
          </cell>
          <cell r="F615" t="str">
            <v>n</v>
          </cell>
          <cell r="G615">
            <v>4229</v>
          </cell>
          <cell r="H615">
            <v>4229</v>
          </cell>
          <cell r="I615">
            <v>0.63800000000000001</v>
          </cell>
          <cell r="J615">
            <v>27956157.170000002</v>
          </cell>
          <cell r="K615">
            <v>6610.5833932371725</v>
          </cell>
          <cell r="L615">
            <v>6610.5833932371725</v>
          </cell>
          <cell r="M615">
            <v>7.7777777777777779E-2</v>
          </cell>
          <cell r="N615">
            <v>0.1</v>
          </cell>
          <cell r="O615">
            <v>0</v>
          </cell>
        </row>
        <row r="616">
          <cell r="D616" t="str">
            <v>SP</v>
          </cell>
          <cell r="E616" t="str">
            <v>Sudeste</v>
          </cell>
          <cell r="F616" t="str">
            <v>n</v>
          </cell>
          <cell r="G616">
            <v>64188</v>
          </cell>
          <cell r="H616">
            <v>64188</v>
          </cell>
          <cell r="I616">
            <v>0.73</v>
          </cell>
          <cell r="J616">
            <v>882747842.83000004</v>
          </cell>
          <cell r="K616">
            <v>13752.536966878544</v>
          </cell>
          <cell r="L616">
            <v>12739.39</v>
          </cell>
          <cell r="M616">
            <v>0.71666666666666667</v>
          </cell>
          <cell r="N616">
            <v>0.3</v>
          </cell>
          <cell r="O616">
            <v>262</v>
          </cell>
        </row>
        <row r="617">
          <cell r="D617" t="str">
            <v>PI</v>
          </cell>
          <cell r="E617" t="str">
            <v>Nordeste</v>
          </cell>
          <cell r="F617" t="str">
            <v>n</v>
          </cell>
          <cell r="G617">
            <v>5562</v>
          </cell>
          <cell r="H617">
            <v>5562</v>
          </cell>
          <cell r="I617">
            <v>0.61199999999999999</v>
          </cell>
          <cell r="J617">
            <v>31776424</v>
          </cell>
          <cell r="K617">
            <v>5713.1290902553037</v>
          </cell>
          <cell r="L617">
            <v>5713.1290902553037</v>
          </cell>
          <cell r="M617">
            <v>0.53333333333333344</v>
          </cell>
          <cell r="N617">
            <v>0.1</v>
          </cell>
          <cell r="O617">
            <v>0</v>
          </cell>
        </row>
        <row r="618">
          <cell r="D618" t="str">
            <v>MG</v>
          </cell>
          <cell r="E618" t="str">
            <v>Sudeste</v>
          </cell>
          <cell r="F618" t="str">
            <v>n</v>
          </cell>
          <cell r="G618">
            <v>4451</v>
          </cell>
          <cell r="H618">
            <v>4451</v>
          </cell>
          <cell r="I618">
            <v>0.59399999999999997</v>
          </cell>
          <cell r="J618">
            <v>30898744.66</v>
          </cell>
          <cell r="K618">
            <v>6941.9781307571329</v>
          </cell>
          <cell r="L618">
            <v>6941.9781307571329</v>
          </cell>
          <cell r="M618">
            <v>0.21111111111111111</v>
          </cell>
          <cell r="N618">
            <v>0.1</v>
          </cell>
          <cell r="O618">
            <v>0</v>
          </cell>
        </row>
        <row r="619">
          <cell r="D619" t="str">
            <v>AM</v>
          </cell>
          <cell r="E619" t="str">
            <v>Norte</v>
          </cell>
          <cell r="F619" t="str">
            <v>n</v>
          </cell>
          <cell r="G619">
            <v>20718</v>
          </cell>
          <cell r="H619">
            <v>20718</v>
          </cell>
          <cell r="I619">
            <v>0.50600000000000001</v>
          </cell>
          <cell r="J619">
            <v>107078815.09999999</v>
          </cell>
          <cell r="K619">
            <v>5168.3953615213823</v>
          </cell>
          <cell r="L619">
            <v>5168.3953615213823</v>
          </cell>
          <cell r="M619">
            <v>0.8</v>
          </cell>
          <cell r="N619">
            <v>0.1</v>
          </cell>
          <cell r="O619">
            <v>0</v>
          </cell>
        </row>
        <row r="620">
          <cell r="D620" t="str">
            <v>PE</v>
          </cell>
          <cell r="E620" t="str">
            <v>Nordeste</v>
          </cell>
          <cell r="F620" t="str">
            <v>n</v>
          </cell>
          <cell r="G620">
            <v>11232</v>
          </cell>
          <cell r="H620">
            <v>11232</v>
          </cell>
          <cell r="I620">
            <v>0.55900000000000005</v>
          </cell>
          <cell r="J620">
            <v>63759073.009999998</v>
          </cell>
          <cell r="K620">
            <v>5676.5556454772077</v>
          </cell>
          <cell r="L620">
            <v>5676.5556454772077</v>
          </cell>
          <cell r="M620">
            <v>0.33333333333333331</v>
          </cell>
          <cell r="N620">
            <v>0.45999999999999996</v>
          </cell>
          <cell r="O620">
            <v>0</v>
          </cell>
        </row>
        <row r="621">
          <cell r="D621" t="str">
            <v>PI</v>
          </cell>
          <cell r="E621" t="str">
            <v>Nordeste</v>
          </cell>
          <cell r="F621" t="str">
            <v>n</v>
          </cell>
          <cell r="G621">
            <v>6220</v>
          </cell>
          <cell r="H621">
            <v>6220</v>
          </cell>
          <cell r="I621">
            <v>0.48899999999999999</v>
          </cell>
          <cell r="J621">
            <v>36751702.490000002</v>
          </cell>
          <cell r="K621">
            <v>5908.6338408360134</v>
          </cell>
          <cell r="L621">
            <v>5908.6338408360134</v>
          </cell>
          <cell r="M621">
            <v>0.10555555555555558</v>
          </cell>
          <cell r="N621">
            <v>0.1</v>
          </cell>
          <cell r="O621">
            <v>0</v>
          </cell>
        </row>
        <row r="622">
          <cell r="D622" t="str">
            <v>MG</v>
          </cell>
          <cell r="E622" t="str">
            <v>Sudeste</v>
          </cell>
          <cell r="F622" t="str">
            <v>n</v>
          </cell>
          <cell r="G622">
            <v>411846</v>
          </cell>
          <cell r="H622">
            <v>200000</v>
          </cell>
          <cell r="I622">
            <v>0.749</v>
          </cell>
          <cell r="J622">
            <v>2753214349.04</v>
          </cell>
          <cell r="K622">
            <v>6685.0578833835943</v>
          </cell>
          <cell r="L622">
            <v>6685.0578833835943</v>
          </cell>
          <cell r="M622">
            <v>0.7777777777777779</v>
          </cell>
          <cell r="N622">
            <v>0.3</v>
          </cell>
          <cell r="O622">
            <v>306</v>
          </cell>
        </row>
        <row r="623">
          <cell r="D623" t="str">
            <v>PE</v>
          </cell>
          <cell r="E623" t="str">
            <v>Nordeste</v>
          </cell>
          <cell r="F623" t="str">
            <v>n</v>
          </cell>
          <cell r="G623">
            <v>61694</v>
          </cell>
          <cell r="H623">
            <v>61694</v>
          </cell>
          <cell r="I623">
            <v>0.60599999999999998</v>
          </cell>
          <cell r="J623">
            <v>199670574.88</v>
          </cell>
          <cell r="K623">
            <v>3236.4666722857974</v>
          </cell>
          <cell r="L623">
            <v>3236.4666722857974</v>
          </cell>
          <cell r="M623">
            <v>0.48333333333333339</v>
          </cell>
          <cell r="N623">
            <v>0.16</v>
          </cell>
          <cell r="O623">
            <v>8</v>
          </cell>
        </row>
        <row r="624">
          <cell r="D624" t="str">
            <v>MG</v>
          </cell>
          <cell r="E624" t="str">
            <v>Sudeste</v>
          </cell>
          <cell r="F624" t="str">
            <v>n</v>
          </cell>
          <cell r="G624">
            <v>3361</v>
          </cell>
          <cell r="H624">
            <v>3361</v>
          </cell>
          <cell r="I624">
            <v>0.62</v>
          </cell>
          <cell r="J624">
            <v>26706928.079999998</v>
          </cell>
          <cell r="K624">
            <v>7946.1255816721205</v>
          </cell>
          <cell r="L624">
            <v>7946.1255816721205</v>
          </cell>
          <cell r="M624">
            <v>4.9999999999999975E-2</v>
          </cell>
          <cell r="N624">
            <v>0.24</v>
          </cell>
          <cell r="O624">
            <v>0</v>
          </cell>
        </row>
        <row r="625">
          <cell r="D625" t="str">
            <v>MG</v>
          </cell>
          <cell r="E625" t="str">
            <v>Sudeste</v>
          </cell>
          <cell r="F625" t="str">
            <v>n</v>
          </cell>
          <cell r="G625">
            <v>13978</v>
          </cell>
          <cell r="H625">
            <v>13978</v>
          </cell>
          <cell r="I625">
            <v>0.74399999999999999</v>
          </cell>
          <cell r="J625">
            <v>62710761.859999999</v>
          </cell>
          <cell r="K625">
            <v>4486.3901745600233</v>
          </cell>
          <cell r="L625">
            <v>4486.3901745600233</v>
          </cell>
          <cell r="M625">
            <v>0.26111111111111113</v>
          </cell>
          <cell r="N625">
            <v>0.1</v>
          </cell>
          <cell r="O625">
            <v>8</v>
          </cell>
        </row>
        <row r="626">
          <cell r="D626" t="str">
            <v>SC</v>
          </cell>
          <cell r="E626" t="str">
            <v>Sul</v>
          </cell>
          <cell r="F626" t="str">
            <v>n</v>
          </cell>
          <cell r="G626">
            <v>76773</v>
          </cell>
          <cell r="H626">
            <v>76773</v>
          </cell>
          <cell r="I626">
            <v>0.73899999999999999</v>
          </cell>
          <cell r="J626">
            <v>406618988.73000002</v>
          </cell>
          <cell r="K626">
            <v>5296.3800910476339</v>
          </cell>
          <cell r="L626">
            <v>5296.3800910476339</v>
          </cell>
          <cell r="M626">
            <v>0.26111111111111107</v>
          </cell>
          <cell r="N626">
            <v>0.1</v>
          </cell>
          <cell r="O626">
            <v>211</v>
          </cell>
        </row>
        <row r="627">
          <cell r="D627" t="str">
            <v>SP</v>
          </cell>
          <cell r="E627" t="str">
            <v>Sudeste</v>
          </cell>
          <cell r="F627" t="str">
            <v>n</v>
          </cell>
          <cell r="G627">
            <v>7319</v>
          </cell>
          <cell r="H627">
            <v>7319</v>
          </cell>
          <cell r="I627">
            <v>0.76800000000000002</v>
          </cell>
          <cell r="J627">
            <v>56263793.939999998</v>
          </cell>
          <cell r="K627">
            <v>7687.3608334471919</v>
          </cell>
          <cell r="L627">
            <v>7687.3608334471919</v>
          </cell>
          <cell r="M627">
            <v>0.48333333333333328</v>
          </cell>
          <cell r="N627">
            <v>0.1</v>
          </cell>
          <cell r="O627">
            <v>4</v>
          </cell>
        </row>
        <row r="628">
          <cell r="D628" t="str">
            <v>MG</v>
          </cell>
          <cell r="E628" t="str">
            <v>Sudeste</v>
          </cell>
          <cell r="F628" t="str">
            <v>n</v>
          </cell>
          <cell r="G628">
            <v>2383</v>
          </cell>
          <cell r="H628">
            <v>2383</v>
          </cell>
          <cell r="I628">
            <v>0.68799999999999994</v>
          </cell>
          <cell r="J628">
            <v>27911279.949999999</v>
          </cell>
          <cell r="K628">
            <v>11712.664687368862</v>
          </cell>
          <cell r="L628">
            <v>11712.664687368862</v>
          </cell>
          <cell r="M628">
            <v>0.32222222222222224</v>
          </cell>
          <cell r="N628">
            <v>0.1</v>
          </cell>
          <cell r="O628">
            <v>0</v>
          </cell>
        </row>
        <row r="629">
          <cell r="D629" t="str">
            <v>SP</v>
          </cell>
          <cell r="E629" t="str">
            <v>Sudeste</v>
          </cell>
          <cell r="F629" t="str">
            <v>n</v>
          </cell>
          <cell r="G629">
            <v>118979</v>
          </cell>
          <cell r="H629">
            <v>118979</v>
          </cell>
          <cell r="I629">
            <v>0.78</v>
          </cell>
          <cell r="J629">
            <v>584063897.88999999</v>
          </cell>
          <cell r="K629">
            <v>4908.9662704342782</v>
          </cell>
          <cell r="L629">
            <v>4908.9662704342782</v>
          </cell>
          <cell r="M629">
            <v>0.76666666666666683</v>
          </cell>
          <cell r="N629">
            <v>0.1</v>
          </cell>
          <cell r="O629">
            <v>199</v>
          </cell>
        </row>
        <row r="630">
          <cell r="D630" t="str">
            <v>SP</v>
          </cell>
          <cell r="E630" t="str">
            <v>Sudeste</v>
          </cell>
          <cell r="F630" t="str">
            <v>n</v>
          </cell>
          <cell r="G630">
            <v>29683</v>
          </cell>
          <cell r="H630">
            <v>29683</v>
          </cell>
          <cell r="I630">
            <v>0.71199999999999997</v>
          </cell>
          <cell r="J630">
            <v>125797892.66</v>
          </cell>
          <cell r="K630">
            <v>4238.0450985412526</v>
          </cell>
          <cell r="L630">
            <v>4238.0450985412526</v>
          </cell>
          <cell r="M630">
            <v>0.3</v>
          </cell>
          <cell r="N630">
            <v>0.1</v>
          </cell>
          <cell r="O630">
            <v>11</v>
          </cell>
        </row>
        <row r="631">
          <cell r="D631" t="str">
            <v>BA</v>
          </cell>
          <cell r="E631" t="str">
            <v>Nordeste</v>
          </cell>
          <cell r="F631" t="str">
            <v>n</v>
          </cell>
          <cell r="G631">
            <v>15146</v>
          </cell>
          <cell r="H631">
            <v>15146</v>
          </cell>
          <cell r="I631">
            <v>0.53800000000000003</v>
          </cell>
          <cell r="J631">
            <v>93495506.799999997</v>
          </cell>
          <cell r="K631">
            <v>6172.9504027465991</v>
          </cell>
          <cell r="L631">
            <v>6172.9504027465991</v>
          </cell>
          <cell r="M631">
            <v>0.44444444444444448</v>
          </cell>
          <cell r="N631">
            <v>0.16</v>
          </cell>
          <cell r="O631">
            <v>4</v>
          </cell>
        </row>
        <row r="632">
          <cell r="D632" t="str">
            <v>PR</v>
          </cell>
          <cell r="E632" t="str">
            <v>Sul</v>
          </cell>
          <cell r="F632" t="str">
            <v>n</v>
          </cell>
          <cell r="G632">
            <v>15533</v>
          </cell>
          <cell r="H632">
            <v>15533</v>
          </cell>
          <cell r="I632">
            <v>0.66700000000000004</v>
          </cell>
          <cell r="J632">
            <v>126596785.83</v>
          </cell>
          <cell r="K632">
            <v>8150.1825680808597</v>
          </cell>
          <cell r="L632">
            <v>8150.1825680808597</v>
          </cell>
          <cell r="M632">
            <v>0.69444444444444442</v>
          </cell>
          <cell r="N632">
            <v>0.1</v>
          </cell>
          <cell r="O632">
            <v>0</v>
          </cell>
        </row>
        <row r="633">
          <cell r="D633" t="str">
            <v>SC</v>
          </cell>
          <cell r="E633" t="str">
            <v>Sul</v>
          </cell>
          <cell r="F633" t="str">
            <v>n</v>
          </cell>
          <cell r="G633">
            <v>361261</v>
          </cell>
          <cell r="H633">
            <v>200000</v>
          </cell>
          <cell r="I633">
            <v>0.80600000000000005</v>
          </cell>
          <cell r="J633">
            <v>2501280791.6900001</v>
          </cell>
          <cell r="K633">
            <v>6923.7498420532529</v>
          </cell>
          <cell r="L633">
            <v>6923.7498420532529</v>
          </cell>
          <cell r="M633">
            <v>0.45</v>
          </cell>
          <cell r="N633">
            <v>0.2</v>
          </cell>
          <cell r="O633">
            <v>528</v>
          </cell>
        </row>
        <row r="634">
          <cell r="D634" t="str">
            <v>MG</v>
          </cell>
          <cell r="E634" t="str">
            <v>Sudeste</v>
          </cell>
          <cell r="F634" t="str">
            <v>n</v>
          </cell>
          <cell r="G634">
            <v>39848</v>
          </cell>
          <cell r="H634">
            <v>39848</v>
          </cell>
          <cell r="I634">
            <v>0.70399999999999996</v>
          </cell>
          <cell r="J634">
            <v>199813419.88999999</v>
          </cell>
          <cell r="K634">
            <v>5014.3901799337482</v>
          </cell>
          <cell r="L634">
            <v>5014.3901799337482</v>
          </cell>
          <cell r="M634">
            <v>0.37222222222222223</v>
          </cell>
          <cell r="N634">
            <v>0.2</v>
          </cell>
          <cell r="O634">
            <v>34</v>
          </cell>
        </row>
        <row r="635">
          <cell r="D635" t="str">
            <v>ES</v>
          </cell>
          <cell r="E635" t="str">
            <v>Sudeste</v>
          </cell>
          <cell r="F635" t="str">
            <v>n</v>
          </cell>
          <cell r="G635">
            <v>13608</v>
          </cell>
          <cell r="H635">
            <v>13608</v>
          </cell>
          <cell r="I635">
            <v>0.67900000000000005</v>
          </cell>
          <cell r="J635">
            <v>92505225.120000005</v>
          </cell>
          <cell r="K635">
            <v>6797.8560493827163</v>
          </cell>
          <cell r="L635">
            <v>6797.8560493827163</v>
          </cell>
          <cell r="M635">
            <v>0.27777777777777779</v>
          </cell>
          <cell r="N635">
            <v>0.1</v>
          </cell>
          <cell r="O635">
            <v>7</v>
          </cell>
        </row>
        <row r="636">
          <cell r="D636" t="str">
            <v>PR</v>
          </cell>
          <cell r="E636" t="str">
            <v>Sul</v>
          </cell>
          <cell r="F636" t="str">
            <v>n</v>
          </cell>
          <cell r="G636">
            <v>4558</v>
          </cell>
          <cell r="H636">
            <v>4558</v>
          </cell>
          <cell r="I636">
            <v>0.72</v>
          </cell>
          <cell r="J636">
            <v>52904994.409999996</v>
          </cell>
          <cell r="K636">
            <v>11607.063275559454</v>
          </cell>
          <cell r="L636">
            <v>11607.063275559454</v>
          </cell>
          <cell r="M636">
            <v>0.23888888888888887</v>
          </cell>
          <cell r="N636">
            <v>0.1</v>
          </cell>
          <cell r="O636">
            <v>0</v>
          </cell>
        </row>
        <row r="637">
          <cell r="D637" t="str">
            <v>PR</v>
          </cell>
          <cell r="E637" t="str">
            <v>Sul</v>
          </cell>
          <cell r="F637" t="str">
            <v>n</v>
          </cell>
          <cell r="G637">
            <v>2455</v>
          </cell>
          <cell r="H637">
            <v>2455</v>
          </cell>
          <cell r="I637">
            <v>0.7</v>
          </cell>
          <cell r="J637">
            <v>34511834.520000003</v>
          </cell>
          <cell r="K637">
            <v>14057.773735234217</v>
          </cell>
          <cell r="L637">
            <v>12739.39</v>
          </cell>
          <cell r="M637">
            <v>0.7</v>
          </cell>
          <cell r="N637">
            <v>0.2</v>
          </cell>
          <cell r="O637">
            <v>0</v>
          </cell>
        </row>
        <row r="638">
          <cell r="D638" t="str">
            <v>SP</v>
          </cell>
          <cell r="E638" t="str">
            <v>Sudeste</v>
          </cell>
          <cell r="F638" t="str">
            <v>n</v>
          </cell>
          <cell r="G638">
            <v>12978</v>
          </cell>
          <cell r="H638">
            <v>12978</v>
          </cell>
          <cell r="I638">
            <v>0.68100000000000005</v>
          </cell>
          <cell r="J638">
            <v>88130935.560000002</v>
          </cell>
          <cell r="K638">
            <v>6790.7948497457237</v>
          </cell>
          <cell r="L638">
            <v>6790.7948497457237</v>
          </cell>
          <cell r="M638">
            <v>0.40555555555555556</v>
          </cell>
          <cell r="N638">
            <v>0.1</v>
          </cell>
          <cell r="O638">
            <v>1</v>
          </cell>
        </row>
        <row r="639">
          <cell r="D639" t="str">
            <v>PI</v>
          </cell>
          <cell r="E639" t="str">
            <v>Nordeste</v>
          </cell>
          <cell r="F639" t="str">
            <v>n</v>
          </cell>
          <cell r="G639">
            <v>6902</v>
          </cell>
          <cell r="H639">
            <v>6902</v>
          </cell>
          <cell r="I639">
            <v>0.57499999999999996</v>
          </cell>
          <cell r="J639">
            <v>33995288.579999998</v>
          </cell>
          <cell r="K639">
            <v>4925.4257577513763</v>
          </cell>
          <cell r="L639">
            <v>4925.4257577513763</v>
          </cell>
          <cell r="M639">
            <v>0.28333333333333333</v>
          </cell>
          <cell r="N639">
            <v>0.1</v>
          </cell>
          <cell r="O639">
            <v>0</v>
          </cell>
        </row>
        <row r="640">
          <cell r="D640" t="str">
            <v>BA</v>
          </cell>
          <cell r="E640" t="str">
            <v>Nordeste</v>
          </cell>
          <cell r="F640" t="str">
            <v>n</v>
          </cell>
          <cell r="G640">
            <v>13690</v>
          </cell>
          <cell r="H640">
            <v>13690</v>
          </cell>
          <cell r="I640">
            <v>0.56699999999999995</v>
          </cell>
          <cell r="J640">
            <v>64530064.380000003</v>
          </cell>
          <cell r="K640">
            <v>4713.6643082542005</v>
          </cell>
          <cell r="L640">
            <v>4713.6643082542005</v>
          </cell>
          <cell r="M640">
            <v>0.28888888888888886</v>
          </cell>
          <cell r="N640">
            <v>0.1</v>
          </cell>
          <cell r="O640">
            <v>0</v>
          </cell>
        </row>
        <row r="641">
          <cell r="D641" t="str">
            <v>RN</v>
          </cell>
          <cell r="E641" t="str">
            <v>Nordeste</v>
          </cell>
          <cell r="F641" t="str">
            <v>n</v>
          </cell>
          <cell r="G641">
            <v>9051</v>
          </cell>
          <cell r="H641">
            <v>9051</v>
          </cell>
          <cell r="I641">
            <v>0.57399999999999995</v>
          </cell>
          <cell r="J641">
            <v>47235775.149999999</v>
          </cell>
          <cell r="K641">
            <v>5218.8460004419403</v>
          </cell>
          <cell r="L641">
            <v>5218.8460004419403</v>
          </cell>
          <cell r="M641">
            <v>0.31666666666666671</v>
          </cell>
          <cell r="N641">
            <v>0.1</v>
          </cell>
          <cell r="O641">
            <v>0</v>
          </cell>
        </row>
        <row r="642">
          <cell r="D642" t="str">
            <v>PB</v>
          </cell>
          <cell r="E642" t="str">
            <v>Nordeste</v>
          </cell>
          <cell r="F642" t="str">
            <v>n</v>
          </cell>
          <cell r="G642">
            <v>5207</v>
          </cell>
          <cell r="H642">
            <v>5207</v>
          </cell>
          <cell r="I642">
            <v>0.59899999999999998</v>
          </cell>
          <cell r="J642">
            <v>30995996.140000001</v>
          </cell>
          <cell r="K642">
            <v>5952.7551642020362</v>
          </cell>
          <cell r="L642">
            <v>5952.7551642020362</v>
          </cell>
          <cell r="M642">
            <v>0.96666666666666656</v>
          </cell>
          <cell r="N642">
            <v>0.1</v>
          </cell>
          <cell r="O642">
            <v>0</v>
          </cell>
        </row>
        <row r="643">
          <cell r="D643" t="str">
            <v>PR</v>
          </cell>
          <cell r="E643" t="str">
            <v>Sul</v>
          </cell>
          <cell r="F643" t="str">
            <v>n</v>
          </cell>
          <cell r="G643">
            <v>6378</v>
          </cell>
          <cell r="H643">
            <v>6378</v>
          </cell>
          <cell r="I643">
            <v>0.65500000000000003</v>
          </cell>
          <cell r="J643">
            <v>63288721.18</v>
          </cell>
          <cell r="K643">
            <v>9922.9729037315774</v>
          </cell>
          <cell r="L643">
            <v>9922.9729037315774</v>
          </cell>
          <cell r="M643">
            <v>0.55000000000000004</v>
          </cell>
          <cell r="N643">
            <v>0.1</v>
          </cell>
          <cell r="O643">
            <v>0</v>
          </cell>
        </row>
        <row r="644">
          <cell r="D644" t="str">
            <v>CE</v>
          </cell>
          <cell r="E644" t="str">
            <v>Nordeste</v>
          </cell>
          <cell r="F644" t="str">
            <v>n</v>
          </cell>
          <cell r="G644">
            <v>50411</v>
          </cell>
          <cell r="H644">
            <v>50411</v>
          </cell>
          <cell r="I644">
            <v>0.59799999999999998</v>
          </cell>
          <cell r="J644">
            <v>256935988.55000001</v>
          </cell>
          <cell r="K644">
            <v>5096.8238787169466</v>
          </cell>
          <cell r="L644">
            <v>5096.8238787169466</v>
          </cell>
          <cell r="M644">
            <v>0.58888888888888891</v>
          </cell>
          <cell r="N644">
            <v>0.1</v>
          </cell>
          <cell r="O644">
            <v>8</v>
          </cell>
        </row>
        <row r="645">
          <cell r="D645" t="str">
            <v>RR</v>
          </cell>
          <cell r="E645" t="str">
            <v>Norte</v>
          </cell>
          <cell r="F645" t="str">
            <v>s</v>
          </cell>
          <cell r="G645">
            <v>413486</v>
          </cell>
          <cell r="H645">
            <v>200000</v>
          </cell>
          <cell r="I645">
            <v>0.752</v>
          </cell>
          <cell r="J645">
            <v>2385875892.6199999</v>
          </cell>
          <cell r="K645">
            <v>5770.1491528612814</v>
          </cell>
          <cell r="L645">
            <v>5770.1491528612814</v>
          </cell>
          <cell r="M645">
            <v>0.92222222222222217</v>
          </cell>
          <cell r="N645">
            <v>0.16</v>
          </cell>
          <cell r="O645">
            <v>4499</v>
          </cell>
        </row>
        <row r="646">
          <cell r="D646" t="str">
            <v>PB</v>
          </cell>
          <cell r="E646" t="str">
            <v>Nordeste</v>
          </cell>
          <cell r="F646" t="str">
            <v>n</v>
          </cell>
          <cell r="G646">
            <v>6377</v>
          </cell>
          <cell r="H646">
            <v>6377</v>
          </cell>
          <cell r="I646">
            <v>0.64900000000000002</v>
          </cell>
          <cell r="J646">
            <v>54948600.979999997</v>
          </cell>
          <cell r="K646">
            <v>8616.6851152579584</v>
          </cell>
          <cell r="L646">
            <v>8616.6851152579584</v>
          </cell>
          <cell r="M646">
            <v>0.17777777777777776</v>
          </cell>
          <cell r="N646">
            <v>0.3</v>
          </cell>
          <cell r="O646">
            <v>0</v>
          </cell>
        </row>
        <row r="647">
          <cell r="D647" t="str">
            <v>PR</v>
          </cell>
          <cell r="E647" t="str">
            <v>Sul</v>
          </cell>
          <cell r="F647" t="str">
            <v>n</v>
          </cell>
          <cell r="G647">
            <v>7924</v>
          </cell>
          <cell r="H647">
            <v>7924</v>
          </cell>
          <cell r="I647">
            <v>0.67</v>
          </cell>
          <cell r="J647">
            <v>52942891.600000001</v>
          </cell>
          <cell r="K647">
            <v>6681.334124179707</v>
          </cell>
          <cell r="L647">
            <v>6681.334124179707</v>
          </cell>
          <cell r="M647">
            <v>0.64444444444444449</v>
          </cell>
          <cell r="N647">
            <v>0.1</v>
          </cell>
          <cell r="O647">
            <v>0</v>
          </cell>
        </row>
        <row r="648">
          <cell r="D648" t="str">
            <v>RS</v>
          </cell>
          <cell r="E648" t="str">
            <v>Sul</v>
          </cell>
          <cell r="F648" t="str">
            <v>n</v>
          </cell>
          <cell r="G648">
            <v>1933</v>
          </cell>
          <cell r="H648">
            <v>1933</v>
          </cell>
          <cell r="I648">
            <v>0.67600000000000005</v>
          </cell>
          <cell r="J648">
            <v>34922857.859999999</v>
          </cell>
          <cell r="K648">
            <v>18066.662110708741</v>
          </cell>
          <cell r="L648">
            <v>12739.39</v>
          </cell>
          <cell r="M648">
            <v>0.23888888888888887</v>
          </cell>
          <cell r="N648">
            <v>0.1</v>
          </cell>
          <cell r="O648">
            <v>0</v>
          </cell>
        </row>
        <row r="649">
          <cell r="D649" t="str">
            <v>RS</v>
          </cell>
          <cell r="E649" t="str">
            <v>Sul</v>
          </cell>
          <cell r="F649" t="str">
            <v>n</v>
          </cell>
          <cell r="G649">
            <v>6966</v>
          </cell>
          <cell r="H649">
            <v>6966</v>
          </cell>
          <cell r="I649">
            <v>0.76200000000000001</v>
          </cell>
          <cell r="J649">
            <v>55268805.520000003</v>
          </cell>
          <cell r="K649">
            <v>7934.0806086706871</v>
          </cell>
          <cell r="L649">
            <v>7934.0806086706871</v>
          </cell>
          <cell r="M649">
            <v>0.12777777777777777</v>
          </cell>
          <cell r="N649">
            <v>0.26</v>
          </cell>
          <cell r="O649">
            <v>2</v>
          </cell>
        </row>
        <row r="650">
          <cell r="D650" t="str">
            <v>RS</v>
          </cell>
          <cell r="E650" t="str">
            <v>Sul</v>
          </cell>
          <cell r="F650" t="str">
            <v>n</v>
          </cell>
          <cell r="G650">
            <v>2229</v>
          </cell>
          <cell r="H650">
            <v>2229</v>
          </cell>
          <cell r="I650">
            <v>0.70299999999999996</v>
          </cell>
          <cell r="J650">
            <v>41640151.93</v>
          </cell>
          <cell r="K650">
            <v>18681.091040825482</v>
          </cell>
          <cell r="L650">
            <v>12739.39</v>
          </cell>
          <cell r="M650">
            <v>-3.8888888888888896E-2</v>
          </cell>
          <cell r="N650">
            <v>0.16</v>
          </cell>
          <cell r="O650">
            <v>0</v>
          </cell>
        </row>
        <row r="651">
          <cell r="D651" t="str">
            <v>MA</v>
          </cell>
          <cell r="E651" t="str">
            <v>Nordeste</v>
          </cell>
          <cell r="F651" t="str">
            <v>n</v>
          </cell>
          <cell r="G651">
            <v>7574</v>
          </cell>
          <cell r="H651">
            <v>7574</v>
          </cell>
          <cell r="I651">
            <v>0.54500000000000004</v>
          </cell>
          <cell r="J651">
            <v>49311104.890000001</v>
          </cell>
          <cell r="K651">
            <v>6510.5762991814099</v>
          </cell>
          <cell r="L651">
            <v>6510.5762991814099</v>
          </cell>
          <cell r="M651">
            <v>0.35</v>
          </cell>
          <cell r="N651">
            <v>0.1</v>
          </cell>
          <cell r="O651">
            <v>0</v>
          </cell>
        </row>
        <row r="652">
          <cell r="D652" t="str">
            <v>RS</v>
          </cell>
          <cell r="E652" t="str">
            <v>Sul</v>
          </cell>
          <cell r="F652" t="str">
            <v>n</v>
          </cell>
          <cell r="G652">
            <v>2271</v>
          </cell>
          <cell r="H652">
            <v>2271</v>
          </cell>
          <cell r="I652">
            <v>0.73099999999999998</v>
          </cell>
          <cell r="J652">
            <v>38265768.310000002</v>
          </cell>
          <cell r="K652">
            <v>16849.743861734918</v>
          </cell>
          <cell r="L652">
            <v>12739.39</v>
          </cell>
          <cell r="M652">
            <v>0.1388888888888889</v>
          </cell>
          <cell r="N652">
            <v>0.1</v>
          </cell>
          <cell r="O652">
            <v>0</v>
          </cell>
        </row>
        <row r="653">
          <cell r="D653" t="str">
            <v>AM</v>
          </cell>
          <cell r="E653" t="str">
            <v>Norte</v>
          </cell>
          <cell r="F653" t="str">
            <v>n</v>
          </cell>
          <cell r="G653">
            <v>23785</v>
          </cell>
          <cell r="H653">
            <v>23785</v>
          </cell>
          <cell r="I653">
            <v>0.56499999999999995</v>
          </cell>
          <cell r="J653">
            <v>90608072.859999999</v>
          </cell>
          <cell r="K653">
            <v>3809.4628068110155</v>
          </cell>
          <cell r="L653">
            <v>3809.4628068110155</v>
          </cell>
          <cell r="M653">
            <v>0.76666666666666661</v>
          </cell>
          <cell r="N653">
            <v>0.16</v>
          </cell>
          <cell r="O653">
            <v>0</v>
          </cell>
        </row>
        <row r="654">
          <cell r="D654" t="str">
            <v>RS</v>
          </cell>
          <cell r="E654" t="str">
            <v>Sul</v>
          </cell>
          <cell r="F654" t="str">
            <v>n</v>
          </cell>
          <cell r="G654">
            <v>2779</v>
          </cell>
          <cell r="H654">
            <v>2779</v>
          </cell>
          <cell r="I654">
            <v>0.72799999999999998</v>
          </cell>
          <cell r="J654">
            <v>41330806.799999997</v>
          </cell>
          <cell r="K654">
            <v>14872.546527527888</v>
          </cell>
          <cell r="L654">
            <v>12739.39</v>
          </cell>
          <cell r="M654">
            <v>0.2166666666666667</v>
          </cell>
          <cell r="N654">
            <v>0.1</v>
          </cell>
          <cell r="O654">
            <v>0</v>
          </cell>
        </row>
        <row r="655">
          <cell r="D655" t="str">
            <v>BA</v>
          </cell>
          <cell r="E655" t="str">
            <v>Nordeste</v>
          </cell>
          <cell r="F655" t="str">
            <v>n</v>
          </cell>
          <cell r="G655">
            <v>16873</v>
          </cell>
          <cell r="H655">
            <v>16873</v>
          </cell>
          <cell r="I655">
            <v>0.55100000000000005</v>
          </cell>
          <cell r="J655">
            <v>79076407.420000002</v>
          </cell>
          <cell r="K655">
            <v>4686.5647733064661</v>
          </cell>
          <cell r="L655">
            <v>4686.5647733064661</v>
          </cell>
          <cell r="M655">
            <v>0.62777777777777777</v>
          </cell>
          <cell r="N655">
            <v>0.1</v>
          </cell>
          <cell r="O655">
            <v>0</v>
          </cell>
        </row>
        <row r="656">
          <cell r="D656" t="str">
            <v>AL</v>
          </cell>
          <cell r="E656" t="str">
            <v>Nordeste</v>
          </cell>
          <cell r="F656" t="str">
            <v>n</v>
          </cell>
          <cell r="G656">
            <v>21187</v>
          </cell>
          <cell r="H656">
            <v>21187</v>
          </cell>
          <cell r="I656">
            <v>0.60399999999999998</v>
          </cell>
          <cell r="J656">
            <v>165515922.34</v>
          </cell>
          <cell r="K656">
            <v>7812.1452938122438</v>
          </cell>
          <cell r="L656">
            <v>7812.1452938122438</v>
          </cell>
          <cell r="M656">
            <v>0.49444444444444446</v>
          </cell>
          <cell r="N656">
            <v>0.1</v>
          </cell>
          <cell r="O656">
            <v>0</v>
          </cell>
        </row>
        <row r="657">
          <cell r="D657" t="str">
            <v>AM</v>
          </cell>
          <cell r="E657" t="str">
            <v>Norte</v>
          </cell>
          <cell r="F657" t="str">
            <v>n</v>
          </cell>
          <cell r="G657">
            <v>35447</v>
          </cell>
          <cell r="H657">
            <v>35447</v>
          </cell>
          <cell r="I657">
            <v>0.58799999999999997</v>
          </cell>
          <cell r="J657">
            <v>136010488.38</v>
          </cell>
          <cell r="K657">
            <v>3837.0098564053374</v>
          </cell>
          <cell r="L657">
            <v>3837.0098564053374</v>
          </cell>
          <cell r="M657">
            <v>0.23333333333333334</v>
          </cell>
          <cell r="N657">
            <v>0.1</v>
          </cell>
          <cell r="O657">
            <v>1</v>
          </cell>
        </row>
        <row r="658">
          <cell r="D658" t="str">
            <v>PI</v>
          </cell>
          <cell r="E658" t="str">
            <v>Nordeste</v>
          </cell>
          <cell r="F658" t="str">
            <v>n</v>
          </cell>
          <cell r="G658">
            <v>4078</v>
          </cell>
          <cell r="H658">
            <v>4078</v>
          </cell>
          <cell r="I658">
            <v>0.63200000000000001</v>
          </cell>
          <cell r="J658">
            <v>28160623.989999998</v>
          </cell>
          <cell r="K658">
            <v>6905.4987714565959</v>
          </cell>
          <cell r="L658">
            <v>6905.4987714565959</v>
          </cell>
          <cell r="M658">
            <v>0.48888888888888893</v>
          </cell>
          <cell r="N658">
            <v>0.1</v>
          </cell>
          <cell r="O658">
            <v>0</v>
          </cell>
        </row>
        <row r="659">
          <cell r="D659" t="str">
            <v>SP</v>
          </cell>
          <cell r="E659" t="str">
            <v>Sudeste</v>
          </cell>
          <cell r="F659" t="str">
            <v>n</v>
          </cell>
          <cell r="G659">
            <v>11259</v>
          </cell>
          <cell r="H659">
            <v>11259</v>
          </cell>
          <cell r="I659">
            <v>0.74199999999999999</v>
          </cell>
          <cell r="J659">
            <v>71283086.150000006</v>
          </cell>
          <cell r="K659">
            <v>6331.2093569588778</v>
          </cell>
          <cell r="L659">
            <v>6331.2093569588778</v>
          </cell>
          <cell r="M659">
            <v>0.53333333333333333</v>
          </cell>
          <cell r="N659">
            <v>0.1</v>
          </cell>
          <cell r="O659">
            <v>6</v>
          </cell>
        </row>
        <row r="660">
          <cell r="D660" t="str">
            <v>MG</v>
          </cell>
          <cell r="E660" t="str">
            <v>Sudeste</v>
          </cell>
          <cell r="F660" t="str">
            <v>n</v>
          </cell>
          <cell r="G660">
            <v>5348</v>
          </cell>
          <cell r="H660">
            <v>5348</v>
          </cell>
          <cell r="I660">
            <v>0.64500000000000002</v>
          </cell>
          <cell r="J660">
            <v>30927736.09</v>
          </cell>
          <cell r="K660">
            <v>5783.0471372475695</v>
          </cell>
          <cell r="L660">
            <v>5783.0471372475695</v>
          </cell>
          <cell r="M660">
            <v>0.5</v>
          </cell>
          <cell r="N660">
            <v>0.1</v>
          </cell>
          <cell r="O660">
            <v>2</v>
          </cell>
        </row>
        <row r="661">
          <cell r="D661" t="str">
            <v>SC</v>
          </cell>
          <cell r="E661" t="str">
            <v>Sul</v>
          </cell>
          <cell r="F661" t="str">
            <v>n</v>
          </cell>
          <cell r="G661">
            <v>3515</v>
          </cell>
          <cell r="H661">
            <v>3515</v>
          </cell>
          <cell r="I661">
            <v>0.64700000000000002</v>
          </cell>
          <cell r="J661">
            <v>33116154.93</v>
          </cell>
          <cell r="K661">
            <v>9421.381203413941</v>
          </cell>
          <cell r="L661">
            <v>9421.381203413941</v>
          </cell>
          <cell r="M661">
            <v>0.11666666666666665</v>
          </cell>
          <cell r="N661">
            <v>0.1</v>
          </cell>
          <cell r="O661">
            <v>0</v>
          </cell>
        </row>
        <row r="662">
          <cell r="D662" t="str">
            <v>MG</v>
          </cell>
          <cell r="E662" t="str">
            <v>Sudeste</v>
          </cell>
          <cell r="F662" t="str">
            <v>n</v>
          </cell>
          <cell r="G662">
            <v>48032</v>
          </cell>
          <cell r="H662">
            <v>48032</v>
          </cell>
          <cell r="I662">
            <v>0.7</v>
          </cell>
          <cell r="J662">
            <v>192473058.34999999</v>
          </cell>
          <cell r="K662">
            <v>4007.1839263407728</v>
          </cell>
          <cell r="L662">
            <v>4007.1839263407728</v>
          </cell>
          <cell r="M662">
            <v>0.64444444444444449</v>
          </cell>
          <cell r="N662">
            <v>0.1</v>
          </cell>
          <cell r="O662">
            <v>18</v>
          </cell>
        </row>
        <row r="663">
          <cell r="D663" t="str">
            <v>PR</v>
          </cell>
          <cell r="E663" t="str">
            <v>Sul</v>
          </cell>
          <cell r="F663" t="str">
            <v>n</v>
          </cell>
          <cell r="G663">
            <v>13299</v>
          </cell>
          <cell r="H663">
            <v>13299</v>
          </cell>
          <cell r="I663">
            <v>0.64</v>
          </cell>
          <cell r="J663">
            <v>63058452.979999997</v>
          </cell>
          <cell r="K663">
            <v>4741.5935769606731</v>
          </cell>
          <cell r="L663">
            <v>4741.5935769606731</v>
          </cell>
          <cell r="M663">
            <v>0.46666666666666667</v>
          </cell>
          <cell r="N663">
            <v>0.16</v>
          </cell>
          <cell r="O663">
            <v>2</v>
          </cell>
        </row>
        <row r="664">
          <cell r="D664" t="str">
            <v>RN</v>
          </cell>
          <cell r="E664" t="str">
            <v>Nordeste</v>
          </cell>
          <cell r="F664" t="str">
            <v>n</v>
          </cell>
          <cell r="G664">
            <v>2306</v>
          </cell>
          <cell r="H664">
            <v>2306</v>
          </cell>
          <cell r="I664">
            <v>0.629</v>
          </cell>
          <cell r="J664">
            <v>36206737.229999997</v>
          </cell>
          <cell r="K664">
            <v>15701.100273200345</v>
          </cell>
          <cell r="L664">
            <v>12739.39</v>
          </cell>
          <cell r="M664">
            <v>0.19444444444444445</v>
          </cell>
          <cell r="N664">
            <v>0.16</v>
          </cell>
          <cell r="O664">
            <v>1</v>
          </cell>
        </row>
        <row r="665">
          <cell r="D665" t="str">
            <v>PE</v>
          </cell>
          <cell r="E665" t="str">
            <v>Nordeste</v>
          </cell>
          <cell r="F665" t="str">
            <v>n</v>
          </cell>
          <cell r="G665">
            <v>34478</v>
          </cell>
          <cell r="H665">
            <v>34478</v>
          </cell>
          <cell r="I665">
            <v>0.56499999999999995</v>
          </cell>
          <cell r="J665">
            <v>142619571.62</v>
          </cell>
          <cell r="K665">
            <v>4136.538419281861</v>
          </cell>
          <cell r="L665">
            <v>4136.538419281861</v>
          </cell>
          <cell r="M665">
            <v>0.64444444444444449</v>
          </cell>
          <cell r="N665">
            <v>0.1</v>
          </cell>
          <cell r="O665">
            <v>1</v>
          </cell>
        </row>
        <row r="666">
          <cell r="D666" t="str">
            <v>MS</v>
          </cell>
          <cell r="E666" t="str">
            <v>Centro-Oeste</v>
          </cell>
          <cell r="F666" t="str">
            <v>n</v>
          </cell>
          <cell r="G666">
            <v>8567</v>
          </cell>
          <cell r="H666">
            <v>8567</v>
          </cell>
          <cell r="I666">
            <v>0.66600000000000004</v>
          </cell>
          <cell r="J666">
            <v>84352985.829999998</v>
          </cell>
          <cell r="K666">
            <v>9846.2689191082063</v>
          </cell>
          <cell r="L666">
            <v>9846.2689191082063</v>
          </cell>
          <cell r="M666">
            <v>0.23333333333333331</v>
          </cell>
          <cell r="N666">
            <v>0.2</v>
          </cell>
          <cell r="O666">
            <v>0</v>
          </cell>
        </row>
        <row r="667">
          <cell r="D667" t="str">
            <v>SP</v>
          </cell>
          <cell r="E667" t="str">
            <v>Sudeste</v>
          </cell>
          <cell r="F667" t="str">
            <v>n</v>
          </cell>
          <cell r="G667">
            <v>10460</v>
          </cell>
          <cell r="H667">
            <v>10460</v>
          </cell>
          <cell r="I667">
            <v>0.70499999999999996</v>
          </cell>
          <cell r="J667">
            <v>70667874.549999997</v>
          </cell>
          <cell r="K667">
            <v>6756.0109512428298</v>
          </cell>
          <cell r="L667">
            <v>6756.0109512428298</v>
          </cell>
          <cell r="M667">
            <v>0</v>
          </cell>
          <cell r="N667">
            <v>0.1</v>
          </cell>
          <cell r="O667">
            <v>2</v>
          </cell>
        </row>
        <row r="668">
          <cell r="D668" t="str">
            <v>SP</v>
          </cell>
          <cell r="E668" t="str">
            <v>Sudeste</v>
          </cell>
          <cell r="F668" t="str">
            <v>n</v>
          </cell>
          <cell r="G668">
            <v>61081</v>
          </cell>
          <cell r="H668">
            <v>61081</v>
          </cell>
          <cell r="I668">
            <v>0.78</v>
          </cell>
          <cell r="J668">
            <v>363459405.31999999</v>
          </cell>
          <cell r="K668">
            <v>5950.4494903488812</v>
          </cell>
          <cell r="L668">
            <v>5950.4494903488812</v>
          </cell>
          <cell r="M668">
            <v>1.461111111111111</v>
          </cell>
          <cell r="N668">
            <v>0.2</v>
          </cell>
          <cell r="O668">
            <v>130</v>
          </cell>
        </row>
        <row r="669">
          <cell r="D669" t="str">
            <v>PE</v>
          </cell>
          <cell r="E669" t="str">
            <v>Nordeste</v>
          </cell>
          <cell r="F669" t="str">
            <v>n</v>
          </cell>
          <cell r="G669">
            <v>44294</v>
          </cell>
          <cell r="H669">
            <v>44294</v>
          </cell>
          <cell r="I669">
            <v>0.56299999999999994</v>
          </cell>
          <cell r="J669">
            <v>165242018.52000001</v>
          </cell>
          <cell r="K669">
            <v>3730.573407685014</v>
          </cell>
          <cell r="L669">
            <v>3730.573407685014</v>
          </cell>
          <cell r="M669">
            <v>6.1111111111111137E-2</v>
          </cell>
          <cell r="N669">
            <v>0.26</v>
          </cell>
          <cell r="O669">
            <v>2</v>
          </cell>
        </row>
        <row r="670">
          <cell r="D670" t="str">
            <v>MG</v>
          </cell>
          <cell r="E670" t="str">
            <v>Sudeste</v>
          </cell>
          <cell r="F670" t="str">
            <v>n</v>
          </cell>
          <cell r="G670">
            <v>51737</v>
          </cell>
          <cell r="H670">
            <v>51737</v>
          </cell>
          <cell r="I670">
            <v>0.75</v>
          </cell>
          <cell r="J670">
            <v>286744855.88999999</v>
          </cell>
          <cell r="K670">
            <v>5542.3556814272179</v>
          </cell>
          <cell r="L670">
            <v>5542.3556814272179</v>
          </cell>
          <cell r="M670">
            <v>0.85</v>
          </cell>
          <cell r="N670">
            <v>0.1</v>
          </cell>
          <cell r="O670">
            <v>33</v>
          </cell>
        </row>
        <row r="671">
          <cell r="D671" t="str">
            <v>MA</v>
          </cell>
          <cell r="E671" t="str">
            <v>Nordeste</v>
          </cell>
          <cell r="F671" t="str">
            <v>n</v>
          </cell>
          <cell r="G671">
            <v>33100</v>
          </cell>
          <cell r="H671">
            <v>33100</v>
          </cell>
          <cell r="I671">
            <v>0.53800000000000003</v>
          </cell>
          <cell r="J671">
            <v>182924252.22</v>
          </cell>
          <cell r="K671">
            <v>5526.4124537764346</v>
          </cell>
          <cell r="L671">
            <v>5526.4124537764346</v>
          </cell>
          <cell r="M671">
            <v>0.56666666666666665</v>
          </cell>
          <cell r="N671">
            <v>0.26</v>
          </cell>
          <cell r="O671">
            <v>1</v>
          </cell>
        </row>
        <row r="672">
          <cell r="D672" t="str">
            <v>PE</v>
          </cell>
          <cell r="E672" t="str">
            <v>Nordeste</v>
          </cell>
          <cell r="F672" t="str">
            <v>n</v>
          </cell>
          <cell r="G672">
            <v>37629</v>
          </cell>
          <cell r="H672">
            <v>37629</v>
          </cell>
          <cell r="I672">
            <v>0.60199999999999998</v>
          </cell>
          <cell r="J672">
            <v>135934918.61000001</v>
          </cell>
          <cell r="K672">
            <v>3612.5041486619366</v>
          </cell>
          <cell r="L672">
            <v>3612.5041486619366</v>
          </cell>
          <cell r="M672">
            <v>0.82222222222222219</v>
          </cell>
          <cell r="N672">
            <v>0.3</v>
          </cell>
          <cell r="O672">
            <v>0</v>
          </cell>
        </row>
        <row r="673">
          <cell r="D673" t="str">
            <v>RJ</v>
          </cell>
          <cell r="E673" t="str">
            <v>Sudeste</v>
          </cell>
          <cell r="F673" t="str">
            <v>n</v>
          </cell>
          <cell r="G673">
            <v>28102</v>
          </cell>
          <cell r="H673">
            <v>28102</v>
          </cell>
          <cell r="I673">
            <v>0.66</v>
          </cell>
          <cell r="J673">
            <v>164589095.34</v>
          </cell>
          <cell r="K673">
            <v>5856.846321969967</v>
          </cell>
          <cell r="L673">
            <v>5856.846321969967</v>
          </cell>
          <cell r="M673">
            <v>0.48333333333333328</v>
          </cell>
          <cell r="N673">
            <v>0.2</v>
          </cell>
          <cell r="O673">
            <v>5</v>
          </cell>
        </row>
        <row r="674">
          <cell r="D674" t="str">
            <v>SC</v>
          </cell>
          <cell r="E674" t="str">
            <v>Sul</v>
          </cell>
          <cell r="F674" t="str">
            <v>n</v>
          </cell>
          <cell r="G674">
            <v>4026</v>
          </cell>
          <cell r="H674">
            <v>4026</v>
          </cell>
          <cell r="I674">
            <v>0.69599999999999995</v>
          </cell>
          <cell r="J674">
            <v>42085298.079999998</v>
          </cell>
          <cell r="K674">
            <v>10453.377565822155</v>
          </cell>
          <cell r="L674">
            <v>10453.377565822155</v>
          </cell>
          <cell r="M674">
            <v>0.53333333333333333</v>
          </cell>
          <cell r="N674">
            <v>0.1</v>
          </cell>
          <cell r="O674">
            <v>1</v>
          </cell>
        </row>
        <row r="675">
          <cell r="D675" t="str">
            <v>GO</v>
          </cell>
          <cell r="E675" t="str">
            <v>Centro-Oeste</v>
          </cell>
          <cell r="F675" t="str">
            <v>n</v>
          </cell>
          <cell r="G675">
            <v>7826</v>
          </cell>
          <cell r="H675">
            <v>7826</v>
          </cell>
          <cell r="I675">
            <v>0.67</v>
          </cell>
          <cell r="J675">
            <v>43656548.950000003</v>
          </cell>
          <cell r="K675">
            <v>5578.3987924865833</v>
          </cell>
          <cell r="L675">
            <v>5578.3987924865833</v>
          </cell>
          <cell r="M675">
            <v>0.27777777777777785</v>
          </cell>
          <cell r="N675">
            <v>0.1</v>
          </cell>
          <cell r="O675">
            <v>6</v>
          </cell>
        </row>
        <row r="676">
          <cell r="D676" t="str">
            <v>MG</v>
          </cell>
          <cell r="E676" t="str">
            <v>Sudeste</v>
          </cell>
          <cell r="F676" t="str">
            <v>n</v>
          </cell>
          <cell r="G676">
            <v>6783</v>
          </cell>
          <cell r="H676">
            <v>6783</v>
          </cell>
          <cell r="I676">
            <v>0.67300000000000004</v>
          </cell>
          <cell r="J676">
            <v>39166805.659999996</v>
          </cell>
          <cell r="K676">
            <v>5774.2600117941911</v>
          </cell>
          <cell r="L676">
            <v>5774.2600117941911</v>
          </cell>
          <cell r="M676">
            <v>0.18888888888888883</v>
          </cell>
          <cell r="N676">
            <v>0.1</v>
          </cell>
          <cell r="O676">
            <v>3</v>
          </cell>
        </row>
        <row r="677">
          <cell r="D677" t="str">
            <v>PI</v>
          </cell>
          <cell r="E677" t="str">
            <v>Nordeste</v>
          </cell>
          <cell r="F677" t="str">
            <v>n</v>
          </cell>
          <cell r="G677">
            <v>28796</v>
          </cell>
          <cell r="H677">
            <v>28796</v>
          </cell>
          <cell r="I677">
            <v>0.66800000000000004</v>
          </cell>
          <cell r="J677">
            <v>187450237.59</v>
          </cell>
          <cell r="K677">
            <v>6509.5929153354637</v>
          </cell>
          <cell r="L677">
            <v>6509.5929153354637</v>
          </cell>
          <cell r="M677">
            <v>0.93888888888888888</v>
          </cell>
          <cell r="N677">
            <v>0.3</v>
          </cell>
          <cell r="O677">
            <v>3</v>
          </cell>
        </row>
        <row r="678">
          <cell r="D678" t="str">
            <v>RN</v>
          </cell>
          <cell r="E678" t="str">
            <v>Nordeste</v>
          </cell>
          <cell r="F678" t="str">
            <v>n</v>
          </cell>
          <cell r="G678">
            <v>9952</v>
          </cell>
          <cell r="H678">
            <v>9952</v>
          </cell>
          <cell r="I678">
            <v>0.58399999999999996</v>
          </cell>
          <cell r="J678">
            <v>51354642.619999997</v>
          </cell>
          <cell r="K678">
            <v>5160.2333822347264</v>
          </cell>
          <cell r="L678">
            <v>5160.2333822347264</v>
          </cell>
          <cell r="M678">
            <v>0.53333333333333333</v>
          </cell>
          <cell r="N678">
            <v>0.1</v>
          </cell>
          <cell r="O678">
            <v>0</v>
          </cell>
        </row>
        <row r="679">
          <cell r="D679" t="str">
            <v>PB</v>
          </cell>
          <cell r="E679" t="str">
            <v>Nordeste</v>
          </cell>
          <cell r="F679" t="str">
            <v>n</v>
          </cell>
          <cell r="G679">
            <v>2286</v>
          </cell>
          <cell r="H679">
            <v>2286</v>
          </cell>
          <cell r="I679">
            <v>0.59699999999999998</v>
          </cell>
          <cell r="J679">
            <v>31782994.77</v>
          </cell>
          <cell r="K679">
            <v>13903.322296587927</v>
          </cell>
          <cell r="L679">
            <v>12739.39</v>
          </cell>
          <cell r="M679">
            <v>1.0833333333333335</v>
          </cell>
          <cell r="N679">
            <v>0.1</v>
          </cell>
          <cell r="O679">
            <v>0</v>
          </cell>
        </row>
        <row r="680">
          <cell r="D680" t="str">
            <v>SC</v>
          </cell>
          <cell r="E680" t="str">
            <v>Sul</v>
          </cell>
          <cell r="F680" t="str">
            <v>n</v>
          </cell>
          <cell r="G680">
            <v>2777</v>
          </cell>
          <cell r="H680">
            <v>2777</v>
          </cell>
          <cell r="I680">
            <v>0.71799999999999997</v>
          </cell>
          <cell r="J680">
            <v>30840639.399999999</v>
          </cell>
          <cell r="K680">
            <v>11105.739791141519</v>
          </cell>
          <cell r="L680">
            <v>11105.739791141519</v>
          </cell>
          <cell r="M680">
            <v>0.56666666666666665</v>
          </cell>
          <cell r="N680">
            <v>0.2</v>
          </cell>
          <cell r="O680">
            <v>0</v>
          </cell>
        </row>
        <row r="681">
          <cell r="D681" t="str">
            <v>RS</v>
          </cell>
          <cell r="E681" t="str">
            <v>Sul</v>
          </cell>
          <cell r="F681" t="str">
            <v>n</v>
          </cell>
          <cell r="G681">
            <v>11202</v>
          </cell>
          <cell r="H681">
            <v>11202</v>
          </cell>
          <cell r="I681">
            <v>0.66600000000000004</v>
          </cell>
          <cell r="J681">
            <v>71962528.060000002</v>
          </cell>
          <cell r="K681">
            <v>6424.0785627566511</v>
          </cell>
          <cell r="L681">
            <v>6424.0785627566511</v>
          </cell>
          <cell r="M681">
            <v>0.35</v>
          </cell>
          <cell r="N681">
            <v>0.1</v>
          </cell>
          <cell r="O681">
            <v>0</v>
          </cell>
        </row>
        <row r="682">
          <cell r="D682" t="str">
            <v>BA</v>
          </cell>
          <cell r="E682" t="str">
            <v>Nordeste</v>
          </cell>
          <cell r="F682" t="str">
            <v>n</v>
          </cell>
          <cell r="G682">
            <v>65550</v>
          </cell>
          <cell r="H682">
            <v>65550</v>
          </cell>
          <cell r="I682">
            <v>0.63300000000000001</v>
          </cell>
          <cell r="J682">
            <v>304312304.22000003</v>
          </cell>
          <cell r="K682">
            <v>4642.4455258581238</v>
          </cell>
          <cell r="L682">
            <v>4642.4455258581238</v>
          </cell>
          <cell r="M682">
            <v>6.6666666666666652E-2</v>
          </cell>
          <cell r="N682">
            <v>0.1</v>
          </cell>
          <cell r="O682">
            <v>2</v>
          </cell>
        </row>
        <row r="683">
          <cell r="D683" t="str">
            <v>MG</v>
          </cell>
          <cell r="E683" t="str">
            <v>Sudeste</v>
          </cell>
          <cell r="F683" t="str">
            <v>n</v>
          </cell>
          <cell r="G683">
            <v>4474</v>
          </cell>
          <cell r="H683">
            <v>4474</v>
          </cell>
          <cell r="I683">
            <v>0.73499999999999999</v>
          </cell>
          <cell r="J683">
            <v>39503406.590000004</v>
          </cell>
          <cell r="K683">
            <v>8829.5499754135017</v>
          </cell>
          <cell r="L683">
            <v>8829.5499754135017</v>
          </cell>
          <cell r="M683">
            <v>0.46666666666666667</v>
          </cell>
          <cell r="N683">
            <v>0.26</v>
          </cell>
          <cell r="O683">
            <v>5</v>
          </cell>
        </row>
        <row r="684">
          <cell r="D684" t="str">
            <v>BA</v>
          </cell>
          <cell r="E684" t="str">
            <v>Nordeste</v>
          </cell>
          <cell r="F684" t="str">
            <v>n</v>
          </cell>
          <cell r="G684">
            <v>9730</v>
          </cell>
          <cell r="H684">
            <v>9730</v>
          </cell>
          <cell r="I684">
            <v>0.54600000000000004</v>
          </cell>
          <cell r="J684">
            <v>42330393.5</v>
          </cell>
          <cell r="K684">
            <v>4350.5029290853035</v>
          </cell>
          <cell r="L684">
            <v>4350.5029290853035</v>
          </cell>
          <cell r="M684">
            <v>0.31111111111111117</v>
          </cell>
          <cell r="N684">
            <v>0.1</v>
          </cell>
          <cell r="O684">
            <v>0</v>
          </cell>
        </row>
        <row r="685">
          <cell r="D685" t="str">
            <v>MA</v>
          </cell>
          <cell r="E685" t="str">
            <v>Nordeste</v>
          </cell>
          <cell r="F685" t="str">
            <v>n</v>
          </cell>
          <cell r="G685">
            <v>28599</v>
          </cell>
          <cell r="H685">
            <v>28599</v>
          </cell>
          <cell r="I685">
            <v>0.55800000000000005</v>
          </cell>
          <cell r="J685">
            <v>150415628.66999999</v>
          </cell>
          <cell r="K685">
            <v>5259.4716133431239</v>
          </cell>
          <cell r="L685">
            <v>5259.4716133431239</v>
          </cell>
          <cell r="M685">
            <v>0.63888888888888884</v>
          </cell>
          <cell r="N685">
            <v>0.1</v>
          </cell>
          <cell r="O685">
            <v>0</v>
          </cell>
        </row>
        <row r="686">
          <cell r="D686" t="str">
            <v>GO</v>
          </cell>
          <cell r="E686" t="str">
            <v>Centro-Oeste</v>
          </cell>
          <cell r="F686" t="str">
            <v>n</v>
          </cell>
          <cell r="G686">
            <v>23958</v>
          </cell>
          <cell r="H686">
            <v>23958</v>
          </cell>
          <cell r="I686">
            <v>0.70099999999999996</v>
          </cell>
          <cell r="J686">
            <v>144054421.77000001</v>
          </cell>
          <cell r="K686">
            <v>6012.7899561733038</v>
          </cell>
          <cell r="L686">
            <v>6012.7899561733038</v>
          </cell>
          <cell r="M686">
            <v>0.7777777777777779</v>
          </cell>
          <cell r="N686">
            <v>0.1</v>
          </cell>
          <cell r="O686">
            <v>3</v>
          </cell>
        </row>
        <row r="687">
          <cell r="D687" t="str">
            <v>MG</v>
          </cell>
          <cell r="E687" t="str">
            <v>Sudeste</v>
          </cell>
          <cell r="F687" t="str">
            <v>n</v>
          </cell>
          <cell r="G687">
            <v>5631</v>
          </cell>
          <cell r="H687">
            <v>5631</v>
          </cell>
          <cell r="I687">
            <v>0.68300000000000005</v>
          </cell>
          <cell r="J687">
            <v>34349920.950000003</v>
          </cell>
          <cell r="K687">
            <v>6100.145791156101</v>
          </cell>
          <cell r="L687">
            <v>6100.145791156101</v>
          </cell>
          <cell r="M687">
            <v>0.26111111111111113</v>
          </cell>
          <cell r="N687">
            <v>0.1</v>
          </cell>
          <cell r="O687">
            <v>0</v>
          </cell>
        </row>
        <row r="688">
          <cell r="D688" t="str">
            <v>MT</v>
          </cell>
          <cell r="E688" t="str">
            <v>Centro-Oeste</v>
          </cell>
          <cell r="F688" t="str">
            <v>n</v>
          </cell>
          <cell r="G688">
            <v>7280</v>
          </cell>
          <cell r="H688">
            <v>7280</v>
          </cell>
          <cell r="I688">
            <v>0.66100000000000003</v>
          </cell>
          <cell r="J688">
            <v>68985461.980000004</v>
          </cell>
          <cell r="K688">
            <v>9476.0249972527472</v>
          </cell>
          <cell r="L688">
            <v>9476.0249972527472</v>
          </cell>
          <cell r="M688">
            <v>0.31666666666666671</v>
          </cell>
          <cell r="N688">
            <v>0.1</v>
          </cell>
          <cell r="O688">
            <v>0</v>
          </cell>
        </row>
        <row r="689">
          <cell r="D689" t="str">
            <v>MG</v>
          </cell>
          <cell r="E689" t="str">
            <v>Sudeste</v>
          </cell>
          <cell r="F689" t="str">
            <v>n</v>
          </cell>
          <cell r="G689">
            <v>14536</v>
          </cell>
          <cell r="H689">
            <v>14536</v>
          </cell>
          <cell r="I689">
            <v>0.623</v>
          </cell>
          <cell r="J689">
            <v>55743817.920000002</v>
          </cell>
          <cell r="K689">
            <v>3834.8801541001653</v>
          </cell>
          <cell r="L689">
            <v>3834.8801541001653</v>
          </cell>
          <cell r="M689">
            <v>0</v>
          </cell>
          <cell r="N689">
            <v>0.1</v>
          </cell>
          <cell r="O689">
            <v>6</v>
          </cell>
        </row>
        <row r="690">
          <cell r="D690" t="str">
            <v>RJ</v>
          </cell>
          <cell r="E690" t="str">
            <v>Sudeste</v>
          </cell>
          <cell r="F690" t="str">
            <v>n</v>
          </cell>
          <cell r="G690">
            <v>35173</v>
          </cell>
          <cell r="H690">
            <v>35173</v>
          </cell>
          <cell r="I690">
            <v>0.73199999999999998</v>
          </cell>
          <cell r="J690">
            <v>236452294.06999999</v>
          </cell>
          <cell r="K690">
            <v>6722.5512202541722</v>
          </cell>
          <cell r="L690">
            <v>6722.5512202541722</v>
          </cell>
          <cell r="M690">
            <v>0.56666666666666665</v>
          </cell>
          <cell r="N690">
            <v>0.1</v>
          </cell>
          <cell r="O690">
            <v>25</v>
          </cell>
        </row>
        <row r="691">
          <cell r="D691" t="str">
            <v>ES</v>
          </cell>
          <cell r="E691" t="str">
            <v>Sudeste</v>
          </cell>
          <cell r="F691" t="str">
            <v>n</v>
          </cell>
          <cell r="G691">
            <v>10254</v>
          </cell>
          <cell r="H691">
            <v>10254</v>
          </cell>
          <cell r="I691">
            <v>0.73399999999999999</v>
          </cell>
          <cell r="J691">
            <v>56141930.399999999</v>
          </cell>
          <cell r="K691">
            <v>5475.1248683440608</v>
          </cell>
          <cell r="L691">
            <v>5475.1248683440608</v>
          </cell>
          <cell r="M691">
            <v>0.20555555555555555</v>
          </cell>
          <cell r="N691">
            <v>0.3</v>
          </cell>
          <cell r="O691">
            <v>2</v>
          </cell>
        </row>
        <row r="692">
          <cell r="D692" t="str">
            <v>SC</v>
          </cell>
          <cell r="E692" t="str">
            <v>Sul</v>
          </cell>
          <cell r="F692" t="str">
            <v>n</v>
          </cell>
          <cell r="G692">
            <v>2187</v>
          </cell>
          <cell r="H692">
            <v>2187</v>
          </cell>
          <cell r="I692">
            <v>0.71199999999999997</v>
          </cell>
          <cell r="J692">
            <v>29657533.629999999</v>
          </cell>
          <cell r="K692">
            <v>13560.829277549154</v>
          </cell>
          <cell r="L692">
            <v>12739.39</v>
          </cell>
          <cell r="M692">
            <v>7.2222222222222215E-2</v>
          </cell>
          <cell r="N692">
            <v>0.1</v>
          </cell>
          <cell r="O692">
            <v>0</v>
          </cell>
        </row>
        <row r="693">
          <cell r="D693" t="str">
            <v>PR</v>
          </cell>
          <cell r="E693" t="str">
            <v>Sul</v>
          </cell>
          <cell r="F693" t="str">
            <v>n</v>
          </cell>
          <cell r="G693">
            <v>3980</v>
          </cell>
          <cell r="H693">
            <v>3980</v>
          </cell>
          <cell r="I693">
            <v>0.69699999999999995</v>
          </cell>
          <cell r="J693">
            <v>35013134.039999999</v>
          </cell>
          <cell r="K693">
            <v>8797.2698592964825</v>
          </cell>
          <cell r="L693">
            <v>8797.2698592964825</v>
          </cell>
          <cell r="M693">
            <v>0.54444444444444451</v>
          </cell>
          <cell r="N693">
            <v>0.1</v>
          </cell>
          <cell r="O693">
            <v>0</v>
          </cell>
        </row>
        <row r="694">
          <cell r="D694" t="str">
            <v>PA</v>
          </cell>
          <cell r="E694" t="str">
            <v>Norte</v>
          </cell>
          <cell r="F694" t="str">
            <v>n</v>
          </cell>
          <cell r="G694">
            <v>18005</v>
          </cell>
          <cell r="H694">
            <v>18005</v>
          </cell>
          <cell r="I694">
            <v>0.58899999999999997</v>
          </cell>
          <cell r="J694">
            <v>94022517.069999993</v>
          </cell>
          <cell r="K694">
            <v>5222.0226087197998</v>
          </cell>
          <cell r="L694">
            <v>5222.0226087197998</v>
          </cell>
          <cell r="M694">
            <v>0.84444444444444444</v>
          </cell>
          <cell r="N694">
            <v>0.1</v>
          </cell>
          <cell r="O694">
            <v>0</v>
          </cell>
        </row>
        <row r="695">
          <cell r="D695" t="str">
            <v>TO</v>
          </cell>
          <cell r="E695" t="str">
            <v>Norte</v>
          </cell>
          <cell r="F695" t="str">
            <v>n</v>
          </cell>
          <cell r="G695">
            <v>4038</v>
          </cell>
          <cell r="H695">
            <v>4038</v>
          </cell>
          <cell r="I695">
            <v>0.66</v>
          </cell>
          <cell r="J695">
            <v>27627448.010000002</v>
          </cell>
          <cell r="K695">
            <v>6841.8642917285788</v>
          </cell>
          <cell r="L695">
            <v>6841.8642917285788</v>
          </cell>
          <cell r="M695">
            <v>0.26666666666666666</v>
          </cell>
          <cell r="N695">
            <v>0.3</v>
          </cell>
          <cell r="O695">
            <v>0</v>
          </cell>
        </row>
        <row r="696">
          <cell r="D696" t="str">
            <v>SP</v>
          </cell>
          <cell r="E696" t="str">
            <v>Sudeste</v>
          </cell>
          <cell r="F696" t="str">
            <v>n</v>
          </cell>
          <cell r="G696">
            <v>22006</v>
          </cell>
          <cell r="H696">
            <v>22006</v>
          </cell>
          <cell r="I696">
            <v>0.71299999999999997</v>
          </cell>
          <cell r="J696">
            <v>153297094.68000001</v>
          </cell>
          <cell r="K696">
            <v>6966.1498991184226</v>
          </cell>
          <cell r="L696">
            <v>6966.1498991184226</v>
          </cell>
          <cell r="M696">
            <v>0.79444444444444451</v>
          </cell>
          <cell r="N696">
            <v>0.26</v>
          </cell>
          <cell r="O696">
            <v>69</v>
          </cell>
        </row>
        <row r="697">
          <cell r="D697" t="str">
            <v>MA</v>
          </cell>
          <cell r="E697" t="str">
            <v>Nordeste</v>
          </cell>
          <cell r="F697" t="str">
            <v>n</v>
          </cell>
          <cell r="G697">
            <v>12212</v>
          </cell>
          <cell r="H697">
            <v>12212</v>
          </cell>
          <cell r="I697">
            <v>0.56200000000000006</v>
          </cell>
          <cell r="J697">
            <v>71785455.069999993</v>
          </cell>
          <cell r="K697">
            <v>5878.2717875859807</v>
          </cell>
          <cell r="L697">
            <v>5878.2717875859807</v>
          </cell>
          <cell r="M697">
            <v>0</v>
          </cell>
          <cell r="N697">
            <v>0.1</v>
          </cell>
          <cell r="O697">
            <v>0</v>
          </cell>
        </row>
        <row r="698">
          <cell r="D698" t="str">
            <v>RS</v>
          </cell>
          <cell r="E698" t="str">
            <v>Sul</v>
          </cell>
          <cell r="F698" t="str">
            <v>n</v>
          </cell>
          <cell r="G698">
            <v>13142</v>
          </cell>
          <cell r="H698">
            <v>13142</v>
          </cell>
          <cell r="I698">
            <v>0.746</v>
          </cell>
          <cell r="J698">
            <v>106110951.66</v>
          </cell>
          <cell r="K698">
            <v>8074.1859427788768</v>
          </cell>
          <cell r="L698">
            <v>8074.1859427788768</v>
          </cell>
          <cell r="M698">
            <v>0.2277777777777778</v>
          </cell>
          <cell r="N698">
            <v>0.1</v>
          </cell>
          <cell r="O698">
            <v>3</v>
          </cell>
        </row>
        <row r="699">
          <cell r="D699" t="str">
            <v>PI</v>
          </cell>
          <cell r="E699" t="str">
            <v>Nordeste</v>
          </cell>
          <cell r="F699" t="str">
            <v>n</v>
          </cell>
          <cell r="G699">
            <v>5636</v>
          </cell>
          <cell r="H699">
            <v>5636</v>
          </cell>
          <cell r="I699">
            <v>0.53200000000000003</v>
          </cell>
          <cell r="J699">
            <v>35732436.579999998</v>
          </cell>
          <cell r="K699">
            <v>6340.0348793470539</v>
          </cell>
          <cell r="L699">
            <v>6340.0348793470539</v>
          </cell>
          <cell r="M699">
            <v>0.48888888888888893</v>
          </cell>
          <cell r="N699">
            <v>0.36</v>
          </cell>
          <cell r="O699">
            <v>0</v>
          </cell>
        </row>
        <row r="700">
          <cell r="D700" t="str">
            <v>RS</v>
          </cell>
          <cell r="E700" t="str">
            <v>Sul</v>
          </cell>
          <cell r="F700" t="str">
            <v>n</v>
          </cell>
          <cell r="G700">
            <v>2096</v>
          </cell>
          <cell r="H700">
            <v>2096</v>
          </cell>
          <cell r="I700">
            <v>0.72299999999999998</v>
          </cell>
          <cell r="J700">
            <v>26271956.77</v>
          </cell>
          <cell r="K700">
            <v>12534.330520038167</v>
          </cell>
          <cell r="L700">
            <v>12534.330520038167</v>
          </cell>
          <cell r="M700">
            <v>0.20555555555555557</v>
          </cell>
          <cell r="N700">
            <v>0.1</v>
          </cell>
          <cell r="O700">
            <v>0</v>
          </cell>
        </row>
        <row r="701">
          <cell r="D701" t="str">
            <v>MG</v>
          </cell>
          <cell r="E701" t="str">
            <v>Sudeste</v>
          </cell>
          <cell r="F701" t="str">
            <v>n</v>
          </cell>
          <cell r="G701">
            <v>12649</v>
          </cell>
          <cell r="H701">
            <v>12649</v>
          </cell>
          <cell r="I701">
            <v>0.65300000000000002</v>
          </cell>
          <cell r="J701">
            <v>56888327.890000001</v>
          </cell>
          <cell r="K701">
            <v>4497.4565491343192</v>
          </cell>
          <cell r="L701">
            <v>4497.4565491343192</v>
          </cell>
          <cell r="M701">
            <v>0.22222222222222224</v>
          </cell>
          <cell r="N701">
            <v>0.16</v>
          </cell>
          <cell r="O701">
            <v>0</v>
          </cell>
        </row>
        <row r="702">
          <cell r="D702" t="str">
            <v>SC</v>
          </cell>
          <cell r="E702" t="str">
            <v>Sul</v>
          </cell>
          <cell r="F702" t="str">
            <v>n</v>
          </cell>
          <cell r="G702">
            <v>8418</v>
          </cell>
          <cell r="H702">
            <v>8418</v>
          </cell>
          <cell r="I702">
            <v>0.69899999999999995</v>
          </cell>
          <cell r="J702">
            <v>47678347.869999997</v>
          </cell>
          <cell r="K702">
            <v>5663.8569577096696</v>
          </cell>
          <cell r="L702">
            <v>5663.8569577096696</v>
          </cell>
          <cell r="M702">
            <v>0.86666666666666659</v>
          </cell>
          <cell r="N702">
            <v>0.1</v>
          </cell>
          <cell r="O702">
            <v>0</v>
          </cell>
        </row>
        <row r="703">
          <cell r="D703" t="str">
            <v>RS</v>
          </cell>
          <cell r="E703" t="str">
            <v>Sul</v>
          </cell>
          <cell r="F703" t="str">
            <v>n</v>
          </cell>
          <cell r="G703">
            <v>12294</v>
          </cell>
          <cell r="H703">
            <v>12294</v>
          </cell>
          <cell r="I703">
            <v>0.73899999999999999</v>
          </cell>
          <cell r="J703">
            <v>61800514.009999998</v>
          </cell>
          <cell r="K703">
            <v>5026.8841719537986</v>
          </cell>
          <cell r="L703">
            <v>5026.8841719537986</v>
          </cell>
          <cell r="M703">
            <v>0.51666666666666661</v>
          </cell>
          <cell r="N703">
            <v>0.1</v>
          </cell>
          <cell r="O703">
            <v>0</v>
          </cell>
        </row>
        <row r="704">
          <cell r="D704" t="str">
            <v>PB</v>
          </cell>
          <cell r="E704" t="str">
            <v>Nordeste</v>
          </cell>
          <cell r="F704" t="str">
            <v>n</v>
          </cell>
          <cell r="G704">
            <v>4661</v>
          </cell>
          <cell r="H704">
            <v>4661</v>
          </cell>
          <cell r="I704">
            <v>0.59199999999999997</v>
          </cell>
          <cell r="K704">
            <v>5485</v>
          </cell>
          <cell r="L704">
            <v>5485</v>
          </cell>
          <cell r="M704">
            <v>0.46111111111111108</v>
          </cell>
          <cell r="N704">
            <v>0.16</v>
          </cell>
          <cell r="O704">
            <v>0</v>
          </cell>
        </row>
        <row r="705">
          <cell r="D705" t="str">
            <v>MG</v>
          </cell>
          <cell r="E705" t="str">
            <v>Sudeste</v>
          </cell>
          <cell r="F705" t="str">
            <v>n</v>
          </cell>
          <cell r="G705">
            <v>17151</v>
          </cell>
          <cell r="H705">
            <v>17151</v>
          </cell>
          <cell r="I705">
            <v>0.69199999999999995</v>
          </cell>
          <cell r="J705">
            <v>78397312.109999999</v>
          </cell>
          <cell r="K705">
            <v>4571.0053122266927</v>
          </cell>
          <cell r="L705">
            <v>4571.0053122266927</v>
          </cell>
          <cell r="M705">
            <v>0.46666666666666662</v>
          </cell>
          <cell r="N705">
            <v>0.2</v>
          </cell>
          <cell r="O705">
            <v>4</v>
          </cell>
        </row>
        <row r="706">
          <cell r="D706" t="str">
            <v>PR</v>
          </cell>
          <cell r="E706" t="str">
            <v>Sul</v>
          </cell>
          <cell r="F706" t="str">
            <v>n</v>
          </cell>
          <cell r="G706">
            <v>6581</v>
          </cell>
          <cell r="H706">
            <v>6581</v>
          </cell>
          <cell r="I706">
            <v>0.68600000000000005</v>
          </cell>
          <cell r="J706">
            <v>45976650.380000003</v>
          </cell>
          <cell r="K706">
            <v>6986.2711411639575</v>
          </cell>
          <cell r="L706">
            <v>6986.2711411639575</v>
          </cell>
          <cell r="M706">
            <v>0.67777777777777781</v>
          </cell>
          <cell r="N706">
            <v>0.1</v>
          </cell>
          <cell r="O706">
            <v>0</v>
          </cell>
        </row>
        <row r="707">
          <cell r="D707" t="str">
            <v>SP</v>
          </cell>
          <cell r="E707" t="str">
            <v>Sudeste</v>
          </cell>
          <cell r="F707" t="str">
            <v>n</v>
          </cell>
          <cell r="G707">
            <v>3555</v>
          </cell>
          <cell r="H707">
            <v>3555</v>
          </cell>
          <cell r="I707">
            <v>0.66</v>
          </cell>
          <cell r="J707">
            <v>29842885.010000002</v>
          </cell>
          <cell r="K707">
            <v>8394.6230689170188</v>
          </cell>
          <cell r="L707">
            <v>8394.6230689170188</v>
          </cell>
          <cell r="M707">
            <v>0</v>
          </cell>
          <cell r="N707">
            <v>0.1</v>
          </cell>
          <cell r="O707">
            <v>0</v>
          </cell>
        </row>
        <row r="708">
          <cell r="D708" t="str">
            <v>PR</v>
          </cell>
          <cell r="E708" t="str">
            <v>Sul</v>
          </cell>
          <cell r="F708" t="str">
            <v>n</v>
          </cell>
          <cell r="G708">
            <v>3202</v>
          </cell>
          <cell r="H708">
            <v>3202</v>
          </cell>
          <cell r="I708">
            <v>0.74199999999999999</v>
          </cell>
          <cell r="J708">
            <v>39565414.390000001</v>
          </cell>
          <cell r="K708">
            <v>12356.469203622735</v>
          </cell>
          <cell r="L708">
            <v>12356.469203622735</v>
          </cell>
          <cell r="M708">
            <v>0.34444444444444444</v>
          </cell>
          <cell r="N708">
            <v>0.1</v>
          </cell>
          <cell r="O708">
            <v>0</v>
          </cell>
        </row>
        <row r="709">
          <cell r="D709" t="str">
            <v>SC</v>
          </cell>
          <cell r="E709" t="str">
            <v>Sul</v>
          </cell>
          <cell r="F709" t="str">
            <v>n</v>
          </cell>
          <cell r="G709">
            <v>25058</v>
          </cell>
          <cell r="H709">
            <v>25058</v>
          </cell>
          <cell r="I709">
            <v>0.78100000000000003</v>
          </cell>
          <cell r="J709">
            <v>262693364.11000001</v>
          </cell>
          <cell r="K709">
            <v>10483.413046132971</v>
          </cell>
          <cell r="L709">
            <v>10483.413046132971</v>
          </cell>
          <cell r="M709">
            <v>0.33888888888888891</v>
          </cell>
          <cell r="N709">
            <v>0.1</v>
          </cell>
          <cell r="O709">
            <v>46</v>
          </cell>
        </row>
        <row r="710">
          <cell r="D710" t="str">
            <v>RR</v>
          </cell>
          <cell r="E710" t="str">
            <v>Norte</v>
          </cell>
          <cell r="F710" t="str">
            <v>n</v>
          </cell>
          <cell r="G710">
            <v>13923</v>
          </cell>
          <cell r="H710">
            <v>13923</v>
          </cell>
          <cell r="I710">
            <v>0.626</v>
          </cell>
          <cell r="J710">
            <v>90320261.989999995</v>
          </cell>
          <cell r="K710">
            <v>6487.1264806435393</v>
          </cell>
          <cell r="L710">
            <v>6487.1264806435393</v>
          </cell>
          <cell r="M710">
            <v>0.24444444444444446</v>
          </cell>
          <cell r="N710">
            <v>0.3</v>
          </cell>
          <cell r="O710">
            <v>1</v>
          </cell>
        </row>
        <row r="711">
          <cell r="D711" t="str">
            <v>MG</v>
          </cell>
          <cell r="E711" t="str">
            <v>Sudeste</v>
          </cell>
          <cell r="F711" t="str">
            <v>n</v>
          </cell>
          <cell r="G711">
            <v>7434</v>
          </cell>
          <cell r="H711">
            <v>7434</v>
          </cell>
          <cell r="I711">
            <v>0.63700000000000001</v>
          </cell>
          <cell r="J711">
            <v>37361709.93</v>
          </cell>
          <cell r="K711">
            <v>5025.7882606941084</v>
          </cell>
          <cell r="L711">
            <v>5025.7882606941084</v>
          </cell>
          <cell r="M711">
            <v>0.15555555555555556</v>
          </cell>
          <cell r="N711">
            <v>0.1</v>
          </cell>
          <cell r="O711">
            <v>0</v>
          </cell>
        </row>
        <row r="712">
          <cell r="D712" t="str">
            <v>PI</v>
          </cell>
          <cell r="E712" t="str">
            <v>Nordeste</v>
          </cell>
          <cell r="F712" t="str">
            <v>n</v>
          </cell>
          <cell r="G712">
            <v>5913</v>
          </cell>
          <cell r="H712">
            <v>5913</v>
          </cell>
          <cell r="I712">
            <v>0.54200000000000004</v>
          </cell>
          <cell r="J712">
            <v>30806058.890000001</v>
          </cell>
          <cell r="K712">
            <v>5209.8865026213425</v>
          </cell>
          <cell r="L712">
            <v>5209.8865026213425</v>
          </cell>
          <cell r="M712">
            <v>0.42777777777777776</v>
          </cell>
          <cell r="N712">
            <v>0.1</v>
          </cell>
          <cell r="O712">
            <v>0</v>
          </cell>
        </row>
        <row r="713">
          <cell r="D713" t="str">
            <v>GO</v>
          </cell>
          <cell r="E713" t="str">
            <v>Centro-Oeste</v>
          </cell>
          <cell r="F713" t="str">
            <v>n</v>
          </cell>
          <cell r="G713">
            <v>10296</v>
          </cell>
          <cell r="H713">
            <v>10296</v>
          </cell>
          <cell r="I713">
            <v>0.68300000000000005</v>
          </cell>
          <cell r="J713">
            <v>43730576.07</v>
          </cell>
          <cell r="K713">
            <v>4247.3364481351982</v>
          </cell>
          <cell r="L713">
            <v>4247.3364481351982</v>
          </cell>
          <cell r="M713">
            <v>0.37222222222222223</v>
          </cell>
          <cell r="N713">
            <v>0.4</v>
          </cell>
          <cell r="O713">
            <v>0</v>
          </cell>
        </row>
        <row r="714">
          <cell r="D714" t="str">
            <v>MG</v>
          </cell>
          <cell r="E714" t="str">
            <v>Sudeste</v>
          </cell>
          <cell r="F714" t="str">
            <v>n</v>
          </cell>
          <cell r="G714">
            <v>5528</v>
          </cell>
          <cell r="H714">
            <v>5528</v>
          </cell>
          <cell r="I714">
            <v>0.67800000000000005</v>
          </cell>
          <cell r="J714">
            <v>50951219.25</v>
          </cell>
          <cell r="K714">
            <v>9216.9354649059333</v>
          </cell>
          <cell r="L714">
            <v>9216.9354649059333</v>
          </cell>
          <cell r="M714">
            <v>0.42222222222222222</v>
          </cell>
          <cell r="N714">
            <v>0.1</v>
          </cell>
          <cell r="O714">
            <v>0</v>
          </cell>
        </row>
        <row r="715">
          <cell r="D715" t="str">
            <v>BA</v>
          </cell>
          <cell r="E715" t="str">
            <v>Nordeste</v>
          </cell>
          <cell r="F715" t="str">
            <v>n</v>
          </cell>
          <cell r="G715">
            <v>13622</v>
          </cell>
          <cell r="H715">
            <v>13622</v>
          </cell>
          <cell r="I715">
            <v>0.61199999999999999</v>
          </cell>
          <cell r="J715">
            <v>63985507.090000004</v>
          </cell>
          <cell r="K715">
            <v>4697.2182564968434</v>
          </cell>
          <cell r="L715">
            <v>4697.2182564968434</v>
          </cell>
          <cell r="M715">
            <v>0.24444444444444446</v>
          </cell>
          <cell r="N715">
            <v>0.1</v>
          </cell>
          <cell r="O715">
            <v>1</v>
          </cell>
        </row>
        <row r="716">
          <cell r="D716" t="str">
            <v>PA</v>
          </cell>
          <cell r="E716" t="str">
            <v>Norte</v>
          </cell>
          <cell r="F716" t="str">
            <v>n</v>
          </cell>
          <cell r="G716">
            <v>12622</v>
          </cell>
          <cell r="H716">
            <v>12622</v>
          </cell>
          <cell r="I716">
            <v>0.54600000000000004</v>
          </cell>
          <cell r="J716">
            <v>58577589.130000003</v>
          </cell>
          <cell r="K716">
            <v>4640.9118309301221</v>
          </cell>
          <cell r="L716">
            <v>4640.9118309301221</v>
          </cell>
          <cell r="M716">
            <v>0.33888888888888891</v>
          </cell>
          <cell r="N716">
            <v>0.1</v>
          </cell>
          <cell r="O716">
            <v>4</v>
          </cell>
        </row>
        <row r="717">
          <cell r="D717" t="str">
            <v>PE</v>
          </cell>
          <cell r="E717" t="str">
            <v>Nordeste</v>
          </cell>
          <cell r="F717" t="str">
            <v>n</v>
          </cell>
          <cell r="G717">
            <v>37474</v>
          </cell>
          <cell r="H717">
            <v>37474</v>
          </cell>
          <cell r="I717">
            <v>0.56100000000000005</v>
          </cell>
          <cell r="J717">
            <v>139521037.72999999</v>
          </cell>
          <cell r="K717">
            <v>3723.1423848534982</v>
          </cell>
          <cell r="L717">
            <v>3723.1423848534982</v>
          </cell>
          <cell r="M717">
            <v>0.5</v>
          </cell>
          <cell r="N717">
            <v>0.2</v>
          </cell>
          <cell r="O717">
            <v>0</v>
          </cell>
        </row>
        <row r="718">
          <cell r="D718" t="str">
            <v>BA</v>
          </cell>
          <cell r="E718" t="str">
            <v>Nordeste</v>
          </cell>
          <cell r="F718" t="str">
            <v>n</v>
          </cell>
          <cell r="G718">
            <v>15844</v>
          </cell>
          <cell r="H718">
            <v>15844</v>
          </cell>
          <cell r="I718">
            <v>0.56100000000000005</v>
          </cell>
          <cell r="J718">
            <v>90306720.840000004</v>
          </cell>
          <cell r="K718">
            <v>5699.7425422873011</v>
          </cell>
          <cell r="L718">
            <v>5699.7425422873011</v>
          </cell>
          <cell r="M718">
            <v>0.23888888888888893</v>
          </cell>
          <cell r="N718">
            <v>0.1</v>
          </cell>
          <cell r="O718">
            <v>2</v>
          </cell>
        </row>
        <row r="719">
          <cell r="D719" t="str">
            <v>MS</v>
          </cell>
          <cell r="E719" t="str">
            <v>Centro-Oeste</v>
          </cell>
          <cell r="F719" t="str">
            <v>n</v>
          </cell>
          <cell r="G719">
            <v>23659</v>
          </cell>
          <cell r="H719">
            <v>23659</v>
          </cell>
          <cell r="I719">
            <v>0.67</v>
          </cell>
          <cell r="J719">
            <v>201847094.25</v>
          </cell>
          <cell r="K719">
            <v>8531.5141912168729</v>
          </cell>
          <cell r="L719">
            <v>8531.5141912168729</v>
          </cell>
          <cell r="M719">
            <v>0.19444444444444445</v>
          </cell>
          <cell r="N719">
            <v>0.1</v>
          </cell>
          <cell r="O719">
            <v>5</v>
          </cell>
        </row>
        <row r="720">
          <cell r="D720" t="str">
            <v>MG</v>
          </cell>
          <cell r="E720" t="str">
            <v>Sudeste</v>
          </cell>
          <cell r="F720" t="str">
            <v>n</v>
          </cell>
          <cell r="G720">
            <v>10204</v>
          </cell>
          <cell r="H720">
            <v>10204</v>
          </cell>
          <cell r="I720">
            <v>0.53700000000000003</v>
          </cell>
          <cell r="J720">
            <v>52683524.799999997</v>
          </cell>
          <cell r="K720">
            <v>5163.0267346138762</v>
          </cell>
          <cell r="L720">
            <v>5163.0267346138762</v>
          </cell>
          <cell r="M720">
            <v>0.32222222222222224</v>
          </cell>
          <cell r="N720">
            <v>0.1</v>
          </cell>
          <cell r="O720">
            <v>0</v>
          </cell>
        </row>
        <row r="721">
          <cell r="D721" t="str">
            <v>PB</v>
          </cell>
          <cell r="E721" t="str">
            <v>Nordeste</v>
          </cell>
          <cell r="F721" t="str">
            <v>n</v>
          </cell>
          <cell r="G721">
            <v>10252</v>
          </cell>
          <cell r="H721">
            <v>10252</v>
          </cell>
          <cell r="I721">
            <v>0.57399999999999995</v>
          </cell>
          <cell r="J721">
            <v>52346920.32</v>
          </cell>
          <cell r="K721">
            <v>5106.0203199375728</v>
          </cell>
          <cell r="L721">
            <v>5106.0203199375728</v>
          </cell>
          <cell r="M721">
            <v>0.65555555555555556</v>
          </cell>
          <cell r="N721">
            <v>0.16</v>
          </cell>
          <cell r="O721">
            <v>1</v>
          </cell>
        </row>
        <row r="722">
          <cell r="D722" t="str">
            <v>GO</v>
          </cell>
          <cell r="E722" t="str">
            <v>Centro-Oeste</v>
          </cell>
          <cell r="F722" t="str">
            <v>n</v>
          </cell>
          <cell r="G722">
            <v>3299</v>
          </cell>
          <cell r="H722">
            <v>3299</v>
          </cell>
          <cell r="I722">
            <v>0.63</v>
          </cell>
          <cell r="J722">
            <v>36643390.57</v>
          </cell>
          <cell r="K722">
            <v>11107.423634434677</v>
          </cell>
          <cell r="L722">
            <v>11107.423634434677</v>
          </cell>
          <cell r="M722">
            <v>0.28333333333333333</v>
          </cell>
          <cell r="N722">
            <v>0.16</v>
          </cell>
          <cell r="O722">
            <v>0</v>
          </cell>
        </row>
        <row r="723">
          <cell r="D723" t="str">
            <v>PB</v>
          </cell>
          <cell r="E723" t="str">
            <v>Nordeste</v>
          </cell>
          <cell r="F723" t="str">
            <v>n</v>
          </cell>
          <cell r="G723">
            <v>17598</v>
          </cell>
          <cell r="H723">
            <v>17598</v>
          </cell>
          <cell r="I723">
            <v>0.60699999999999998</v>
          </cell>
          <cell r="J723">
            <v>80085728.930000007</v>
          </cell>
          <cell r="K723">
            <v>4550.8426485964319</v>
          </cell>
          <cell r="L723">
            <v>4550.8426485964319</v>
          </cell>
          <cell r="M723">
            <v>0.18888888888888888</v>
          </cell>
          <cell r="N723">
            <v>0.1</v>
          </cell>
          <cell r="O723">
            <v>0</v>
          </cell>
        </row>
        <row r="724">
          <cell r="D724" t="str">
            <v>RS</v>
          </cell>
          <cell r="E724" t="str">
            <v>Sul</v>
          </cell>
          <cell r="F724" t="str">
            <v>n</v>
          </cell>
          <cell r="G724">
            <v>6247</v>
          </cell>
          <cell r="H724">
            <v>6247</v>
          </cell>
          <cell r="I724">
            <v>0.7</v>
          </cell>
          <cell r="J724">
            <v>40774411.689999998</v>
          </cell>
          <cell r="K724">
            <v>6527.0388490475425</v>
          </cell>
          <cell r="L724">
            <v>6527.0388490475425</v>
          </cell>
          <cell r="M724">
            <v>0.3888888888888889</v>
          </cell>
          <cell r="N724">
            <v>0.1</v>
          </cell>
          <cell r="O724">
            <v>0</v>
          </cell>
        </row>
        <row r="725">
          <cell r="D725" t="str">
            <v>PI</v>
          </cell>
          <cell r="E725" t="str">
            <v>Nordeste</v>
          </cell>
          <cell r="F725" t="str">
            <v>n</v>
          </cell>
          <cell r="G725">
            <v>6545</v>
          </cell>
          <cell r="H725">
            <v>6545</v>
          </cell>
          <cell r="I725">
            <v>0.56000000000000005</v>
          </cell>
          <cell r="J725">
            <v>33777904.719999999</v>
          </cell>
          <cell r="K725">
            <v>5160.8716149732618</v>
          </cell>
          <cell r="L725">
            <v>5160.8716149732618</v>
          </cell>
          <cell r="M725">
            <v>0.5444444444444444</v>
          </cell>
          <cell r="N725">
            <v>0.1</v>
          </cell>
          <cell r="O725">
            <v>0</v>
          </cell>
        </row>
        <row r="726">
          <cell r="D726" t="str">
            <v>SE</v>
          </cell>
          <cell r="E726" t="str">
            <v>Nordeste</v>
          </cell>
          <cell r="F726" t="str">
            <v>n</v>
          </cell>
          <cell r="G726">
            <v>24636</v>
          </cell>
          <cell r="H726">
            <v>24636</v>
          </cell>
          <cell r="I726">
            <v>0.60399999999999998</v>
          </cell>
          <cell r="J726">
            <v>90686707.329999998</v>
          </cell>
          <cell r="K726">
            <v>3681.0645936840397</v>
          </cell>
          <cell r="L726">
            <v>3681.0645936840397</v>
          </cell>
          <cell r="M726">
            <v>0.68333333333333335</v>
          </cell>
          <cell r="N726">
            <v>0.1</v>
          </cell>
          <cell r="O726">
            <v>2</v>
          </cell>
        </row>
        <row r="727">
          <cell r="D727" t="str">
            <v>BA</v>
          </cell>
          <cell r="E727" t="str">
            <v>Nordeste</v>
          </cell>
          <cell r="F727" t="str">
            <v>n</v>
          </cell>
          <cell r="G727">
            <v>19322</v>
          </cell>
          <cell r="H727">
            <v>19322</v>
          </cell>
          <cell r="I727">
            <v>0.60299999999999998</v>
          </cell>
          <cell r="J727">
            <v>81255201.409999996</v>
          </cell>
          <cell r="K727">
            <v>4205.3204331849702</v>
          </cell>
          <cell r="L727">
            <v>4205.3204331849702</v>
          </cell>
          <cell r="M727">
            <v>0.32777777777777783</v>
          </cell>
          <cell r="N727">
            <v>0.1</v>
          </cell>
          <cell r="O727">
            <v>0</v>
          </cell>
        </row>
        <row r="728">
          <cell r="D728" t="str">
            <v>SP</v>
          </cell>
          <cell r="E728" t="str">
            <v>Sudeste</v>
          </cell>
          <cell r="F728" t="str">
            <v>n</v>
          </cell>
          <cell r="G728">
            <v>907</v>
          </cell>
          <cell r="H728">
            <v>907</v>
          </cell>
          <cell r="I728">
            <v>0.746</v>
          </cell>
          <cell r="J728">
            <v>22712994.739999998</v>
          </cell>
          <cell r="K728">
            <v>25041.890562293273</v>
          </cell>
          <cell r="L728">
            <v>12739.39</v>
          </cell>
          <cell r="M728">
            <v>0.11666666666666667</v>
          </cell>
          <cell r="N728">
            <v>0.1</v>
          </cell>
          <cell r="O728">
            <v>0</v>
          </cell>
        </row>
        <row r="729">
          <cell r="D729" t="str">
            <v>SP</v>
          </cell>
          <cell r="E729" t="str">
            <v>Sudeste</v>
          </cell>
          <cell r="F729" t="str">
            <v>n</v>
          </cell>
          <cell r="G729">
            <v>4715</v>
          </cell>
          <cell r="H729">
            <v>4715</v>
          </cell>
          <cell r="I729">
            <v>0.754</v>
          </cell>
          <cell r="J729">
            <v>38782990.880000003</v>
          </cell>
          <cell r="K729">
            <v>8225.4487550371159</v>
          </cell>
          <cell r="L729">
            <v>8225.4487550371159</v>
          </cell>
          <cell r="M729">
            <v>0.74444444444444435</v>
          </cell>
          <cell r="N729">
            <v>0.1</v>
          </cell>
          <cell r="O729">
            <v>0</v>
          </cell>
        </row>
        <row r="730">
          <cell r="D730" t="str">
            <v>AM</v>
          </cell>
          <cell r="E730" t="str">
            <v>Norte</v>
          </cell>
          <cell r="F730" t="str">
            <v>n</v>
          </cell>
          <cell r="G730">
            <v>33080</v>
          </cell>
          <cell r="H730">
            <v>33080</v>
          </cell>
          <cell r="I730">
            <v>0.56000000000000005</v>
          </cell>
          <cell r="J730">
            <v>163603311.36000001</v>
          </cell>
          <cell r="K730">
            <v>4945.6865586457079</v>
          </cell>
          <cell r="L730">
            <v>4945.6865586457079</v>
          </cell>
          <cell r="M730">
            <v>0.21666666666666665</v>
          </cell>
          <cell r="N730">
            <v>0.7</v>
          </cell>
          <cell r="O730">
            <v>0</v>
          </cell>
        </row>
        <row r="731">
          <cell r="D731" t="str">
            <v>PB</v>
          </cell>
          <cell r="E731" t="str">
            <v>Nordeste</v>
          </cell>
          <cell r="F731" t="str">
            <v>n</v>
          </cell>
          <cell r="G731">
            <v>4214</v>
          </cell>
          <cell r="H731">
            <v>4214</v>
          </cell>
          <cell r="I731">
            <v>0.55800000000000005</v>
          </cell>
          <cell r="J731">
            <v>29181086.66</v>
          </cell>
          <cell r="K731">
            <v>6924.7951257712384</v>
          </cell>
          <cell r="L731">
            <v>6924.7951257712384</v>
          </cell>
          <cell r="M731">
            <v>1.3111111111111113</v>
          </cell>
          <cell r="N731">
            <v>0.16</v>
          </cell>
          <cell r="O731">
            <v>0</v>
          </cell>
        </row>
        <row r="732">
          <cell r="D732" t="str">
            <v>SP</v>
          </cell>
          <cell r="E732" t="str">
            <v>Sudeste</v>
          </cell>
          <cell r="F732" t="str">
            <v>n</v>
          </cell>
          <cell r="G732">
            <v>14226</v>
          </cell>
          <cell r="H732">
            <v>14226</v>
          </cell>
          <cell r="I732">
            <v>0.73</v>
          </cell>
          <cell r="J732">
            <v>96471517.689999998</v>
          </cell>
          <cell r="K732">
            <v>6781.3522908758605</v>
          </cell>
          <cell r="L732">
            <v>6781.3522908758605</v>
          </cell>
          <cell r="M732">
            <v>0.20555555555555555</v>
          </cell>
          <cell r="N732">
            <v>0.26</v>
          </cell>
          <cell r="O732">
            <v>18</v>
          </cell>
        </row>
        <row r="733">
          <cell r="D733" t="str">
            <v>MG</v>
          </cell>
          <cell r="E733" t="str">
            <v>Sudeste</v>
          </cell>
          <cell r="F733" t="str">
            <v>n</v>
          </cell>
          <cell r="G733">
            <v>17404</v>
          </cell>
          <cell r="H733">
            <v>17404</v>
          </cell>
          <cell r="I733">
            <v>0.73</v>
          </cell>
          <cell r="J733">
            <v>79688650.959999993</v>
          </cell>
          <cell r="K733">
            <v>4578.7549390944605</v>
          </cell>
          <cell r="L733">
            <v>4578.7549390944605</v>
          </cell>
          <cell r="M733">
            <v>0.55555555555555558</v>
          </cell>
          <cell r="N733">
            <v>0.26</v>
          </cell>
          <cell r="O733">
            <v>13</v>
          </cell>
        </row>
        <row r="734">
          <cell r="D734" t="str">
            <v>SP</v>
          </cell>
          <cell r="E734" t="str">
            <v>Sudeste</v>
          </cell>
          <cell r="F734" t="str">
            <v>n</v>
          </cell>
          <cell r="G734">
            <v>2713</v>
          </cell>
          <cell r="H734">
            <v>2713</v>
          </cell>
          <cell r="I734">
            <v>0.70499999999999996</v>
          </cell>
          <cell r="J734">
            <v>40163898.960000001</v>
          </cell>
          <cell r="K734">
            <v>14804.238466642093</v>
          </cell>
          <cell r="L734">
            <v>12739.39</v>
          </cell>
          <cell r="M734">
            <v>0.56666666666666676</v>
          </cell>
          <cell r="N734">
            <v>0.16</v>
          </cell>
          <cell r="O734">
            <v>0</v>
          </cell>
        </row>
        <row r="735">
          <cell r="D735" t="str">
            <v>PR</v>
          </cell>
          <cell r="E735" t="str">
            <v>Sul</v>
          </cell>
          <cell r="F735" t="str">
            <v>n</v>
          </cell>
          <cell r="G735">
            <v>7735</v>
          </cell>
          <cell r="H735">
            <v>7735</v>
          </cell>
          <cell r="I735">
            <v>0.71699999999999997</v>
          </cell>
          <cell r="J735">
            <v>43744525.469999999</v>
          </cell>
          <cell r="K735">
            <v>5655.4008364576603</v>
          </cell>
          <cell r="L735">
            <v>5655.4008364576603</v>
          </cell>
          <cell r="M735">
            <v>0.65</v>
          </cell>
          <cell r="N735">
            <v>0.16</v>
          </cell>
          <cell r="O735">
            <v>0</v>
          </cell>
        </row>
        <row r="736">
          <cell r="D736" t="str">
            <v>RS</v>
          </cell>
          <cell r="E736" t="str">
            <v>Sul</v>
          </cell>
          <cell r="F736" t="str">
            <v>n</v>
          </cell>
          <cell r="G736">
            <v>5890</v>
          </cell>
          <cell r="H736">
            <v>5890</v>
          </cell>
          <cell r="I736">
            <v>0.69199999999999995</v>
          </cell>
          <cell r="J736">
            <v>57430960.850000001</v>
          </cell>
          <cell r="K736">
            <v>9750.5875806451622</v>
          </cell>
          <cell r="L736">
            <v>9750.5875806451622</v>
          </cell>
          <cell r="M736">
            <v>0.15</v>
          </cell>
          <cell r="N736">
            <v>0.1</v>
          </cell>
          <cell r="O736">
            <v>0</v>
          </cell>
        </row>
        <row r="737">
          <cell r="D737" t="str">
            <v>MG</v>
          </cell>
          <cell r="E737" t="str">
            <v>Sudeste</v>
          </cell>
          <cell r="F737" t="str">
            <v>n</v>
          </cell>
          <cell r="G737">
            <v>14828</v>
          </cell>
          <cell r="H737">
            <v>14828</v>
          </cell>
          <cell r="I737">
            <v>0.70199999999999996</v>
          </cell>
          <cell r="J737">
            <v>68526742.810000002</v>
          </cell>
          <cell r="K737">
            <v>4621.4420562449423</v>
          </cell>
          <cell r="L737">
            <v>4621.4420562449423</v>
          </cell>
          <cell r="M737">
            <v>0.34444444444444444</v>
          </cell>
          <cell r="N737">
            <v>0.1</v>
          </cell>
          <cell r="O737">
            <v>4</v>
          </cell>
        </row>
        <row r="738">
          <cell r="D738" t="str">
            <v>SP</v>
          </cell>
          <cell r="E738" t="str">
            <v>Sudeste</v>
          </cell>
          <cell r="F738" t="str">
            <v>n</v>
          </cell>
          <cell r="G738">
            <v>145155</v>
          </cell>
          <cell r="H738">
            <v>145155</v>
          </cell>
          <cell r="I738">
            <v>0.8</v>
          </cell>
          <cell r="J738">
            <v>695664040.12</v>
          </cell>
          <cell r="K738">
            <v>4792.5599539802279</v>
          </cell>
          <cell r="L738">
            <v>4792.5599539802279</v>
          </cell>
          <cell r="M738">
            <v>0.96111111111111103</v>
          </cell>
          <cell r="N738">
            <v>0.24</v>
          </cell>
          <cell r="O738">
            <v>109</v>
          </cell>
        </row>
        <row r="739">
          <cell r="D739" t="str">
            <v>MG</v>
          </cell>
          <cell r="E739" t="str">
            <v>Sudeste</v>
          </cell>
          <cell r="F739" t="str">
            <v>n</v>
          </cell>
          <cell r="G739">
            <v>5790</v>
          </cell>
          <cell r="H739">
            <v>5790</v>
          </cell>
          <cell r="I739">
            <v>0.60199999999999998</v>
          </cell>
          <cell r="J739">
            <v>36309263.979999997</v>
          </cell>
          <cell r="K739">
            <v>6271.0300483592391</v>
          </cell>
          <cell r="L739">
            <v>6271.0300483592391</v>
          </cell>
          <cell r="M739">
            <v>0.81666666666666676</v>
          </cell>
          <cell r="N739">
            <v>0.1</v>
          </cell>
          <cell r="O739">
            <v>1</v>
          </cell>
        </row>
        <row r="740">
          <cell r="D740" t="str">
            <v>BA</v>
          </cell>
          <cell r="E740" t="str">
            <v>Nordeste</v>
          </cell>
          <cell r="F740" t="str">
            <v>n</v>
          </cell>
          <cell r="G740">
            <v>11024</v>
          </cell>
          <cell r="H740">
            <v>11024</v>
          </cell>
          <cell r="I740">
            <v>0.57499999999999996</v>
          </cell>
          <cell r="J740">
            <v>57729344.189999998</v>
          </cell>
          <cell r="K740">
            <v>5236.6966790638608</v>
          </cell>
          <cell r="L740">
            <v>5236.6966790638608</v>
          </cell>
          <cell r="M740">
            <v>0.23333333333333331</v>
          </cell>
          <cell r="N740">
            <v>0.1</v>
          </cell>
          <cell r="O740">
            <v>0</v>
          </cell>
        </row>
        <row r="741">
          <cell r="D741" t="str">
            <v>SC</v>
          </cell>
          <cell r="E741" t="str">
            <v>Sul</v>
          </cell>
          <cell r="F741" t="str">
            <v>n</v>
          </cell>
          <cell r="G741">
            <v>5363</v>
          </cell>
          <cell r="H741">
            <v>5363</v>
          </cell>
          <cell r="I741">
            <v>0.72399999999999998</v>
          </cell>
          <cell r="J741">
            <v>44981007.670000002</v>
          </cell>
          <cell r="K741">
            <v>8387.2846671639018</v>
          </cell>
          <cell r="L741">
            <v>8387.2846671639018</v>
          </cell>
          <cell r="M741">
            <v>0.50000000000000011</v>
          </cell>
          <cell r="N741">
            <v>0.1</v>
          </cell>
          <cell r="O741">
            <v>1</v>
          </cell>
        </row>
        <row r="742">
          <cell r="D742" t="str">
            <v>RS</v>
          </cell>
          <cell r="E742" t="str">
            <v>Sul</v>
          </cell>
          <cell r="F742" t="str">
            <v>n</v>
          </cell>
          <cell r="G742">
            <v>2151</v>
          </cell>
          <cell r="H742">
            <v>2151</v>
          </cell>
          <cell r="I742">
            <v>0.745</v>
          </cell>
          <cell r="J742">
            <v>28407294.530000001</v>
          </cell>
          <cell r="K742">
            <v>13206.552547652256</v>
          </cell>
          <cell r="L742">
            <v>12739.39</v>
          </cell>
          <cell r="M742">
            <v>-4.4444444444444418E-2</v>
          </cell>
          <cell r="N742">
            <v>0.1</v>
          </cell>
          <cell r="O742">
            <v>0</v>
          </cell>
        </row>
        <row r="743">
          <cell r="D743" t="str">
            <v>SC</v>
          </cell>
          <cell r="E743" t="str">
            <v>Sul</v>
          </cell>
          <cell r="F743" t="str">
            <v>n</v>
          </cell>
          <cell r="G743">
            <v>33773</v>
          </cell>
          <cell r="H743">
            <v>33773</v>
          </cell>
          <cell r="I743">
            <v>0.77800000000000002</v>
          </cell>
          <cell r="J743">
            <v>190823726.40000001</v>
          </cell>
          <cell r="K743">
            <v>5650.1858407603713</v>
          </cell>
          <cell r="L743">
            <v>5650.1858407603713</v>
          </cell>
          <cell r="M743">
            <v>0.92777777777777781</v>
          </cell>
          <cell r="N743">
            <v>0.1</v>
          </cell>
          <cell r="O743">
            <v>24</v>
          </cell>
        </row>
        <row r="744">
          <cell r="D744" t="str">
            <v>SC</v>
          </cell>
          <cell r="E744" t="str">
            <v>Sul</v>
          </cell>
          <cell r="F744" t="str">
            <v>n</v>
          </cell>
          <cell r="G744">
            <v>4026</v>
          </cell>
          <cell r="H744">
            <v>4026</v>
          </cell>
          <cell r="I744">
            <v>0.78</v>
          </cell>
          <cell r="J744">
            <v>38786220.920000002</v>
          </cell>
          <cell r="K744">
            <v>9633.9346547441637</v>
          </cell>
          <cell r="L744">
            <v>9633.9346547441637</v>
          </cell>
          <cell r="M744">
            <v>1.0333333333333334</v>
          </cell>
          <cell r="N744">
            <v>0.1</v>
          </cell>
          <cell r="O744">
            <v>0</v>
          </cell>
        </row>
        <row r="745">
          <cell r="D745" t="str">
            <v>RS</v>
          </cell>
          <cell r="E745" t="str">
            <v>Sul</v>
          </cell>
          <cell r="F745" t="str">
            <v>n</v>
          </cell>
          <cell r="G745">
            <v>3268</v>
          </cell>
          <cell r="H745">
            <v>3268</v>
          </cell>
          <cell r="I745">
            <v>0.67400000000000004</v>
          </cell>
          <cell r="J745">
            <v>30403712.66</v>
          </cell>
          <cell r="K745">
            <v>9303.4616462668291</v>
          </cell>
          <cell r="L745">
            <v>9303.4616462668291</v>
          </cell>
          <cell r="M745">
            <v>0.25</v>
          </cell>
          <cell r="N745">
            <v>0.1</v>
          </cell>
          <cell r="O745">
            <v>0</v>
          </cell>
        </row>
        <row r="746">
          <cell r="D746" t="str">
            <v>PA</v>
          </cell>
          <cell r="E746" t="str">
            <v>Norte</v>
          </cell>
          <cell r="F746" t="str">
            <v>n</v>
          </cell>
          <cell r="G746">
            <v>123082</v>
          </cell>
          <cell r="H746">
            <v>123082</v>
          </cell>
          <cell r="I746">
            <v>0.6</v>
          </cell>
          <cell r="J746">
            <v>359993865.44</v>
          </cell>
          <cell r="K746">
            <v>2924.8295074828161</v>
          </cell>
          <cell r="L746">
            <v>2924.8295074828161</v>
          </cell>
          <cell r="M746">
            <v>0.86666666666666681</v>
          </cell>
          <cell r="N746">
            <v>0.1</v>
          </cell>
          <cell r="O746">
            <v>62</v>
          </cell>
        </row>
        <row r="747">
          <cell r="D747" t="str">
            <v>SP</v>
          </cell>
          <cell r="E747" t="str">
            <v>Sudeste</v>
          </cell>
          <cell r="F747" t="str">
            <v>n</v>
          </cell>
          <cell r="G747">
            <v>176811</v>
          </cell>
          <cell r="H747">
            <v>176811</v>
          </cell>
          <cell r="I747">
            <v>0.77600000000000002</v>
          </cell>
          <cell r="J747">
            <v>932660014.69000006</v>
          </cell>
          <cell r="K747">
            <v>5274.8981380683335</v>
          </cell>
          <cell r="L747">
            <v>5274.8981380683335</v>
          </cell>
          <cell r="M747">
            <v>0.81666666666666676</v>
          </cell>
          <cell r="N747">
            <v>0.1</v>
          </cell>
          <cell r="O747">
            <v>121</v>
          </cell>
        </row>
        <row r="748">
          <cell r="D748" t="str">
            <v>PR</v>
          </cell>
          <cell r="E748" t="str">
            <v>Sul</v>
          </cell>
          <cell r="F748" t="str">
            <v>n</v>
          </cell>
          <cell r="G748">
            <v>4854</v>
          </cell>
          <cell r="H748">
            <v>4854</v>
          </cell>
          <cell r="I748">
            <v>0.70099999999999996</v>
          </cell>
          <cell r="J748">
            <v>40581032.939999998</v>
          </cell>
          <cell r="K748">
            <v>8360.3281705809641</v>
          </cell>
          <cell r="L748">
            <v>8360.3281705809641</v>
          </cell>
          <cell r="M748">
            <v>0.22777777777777777</v>
          </cell>
          <cell r="N748">
            <v>0.1</v>
          </cell>
          <cell r="O748">
            <v>0</v>
          </cell>
        </row>
        <row r="749">
          <cell r="D749" t="str">
            <v>AL</v>
          </cell>
          <cell r="E749" t="str">
            <v>Nordeste</v>
          </cell>
          <cell r="F749" t="str">
            <v>n</v>
          </cell>
          <cell r="G749">
            <v>9603</v>
          </cell>
          <cell r="H749">
            <v>9603</v>
          </cell>
          <cell r="I749">
            <v>0.51300000000000001</v>
          </cell>
          <cell r="J749">
            <v>80129662.310000002</v>
          </cell>
          <cell r="K749">
            <v>8344.2322513797772</v>
          </cell>
          <cell r="L749">
            <v>8344.2322513797772</v>
          </cell>
          <cell r="M749">
            <v>0.21111111111111108</v>
          </cell>
          <cell r="N749">
            <v>0.1</v>
          </cell>
          <cell r="O749">
            <v>0</v>
          </cell>
        </row>
        <row r="750">
          <cell r="D750" t="str">
            <v>MG</v>
          </cell>
          <cell r="E750" t="str">
            <v>Sudeste</v>
          </cell>
          <cell r="F750" t="str">
            <v>n</v>
          </cell>
          <cell r="G750">
            <v>4260</v>
          </cell>
          <cell r="H750">
            <v>4260</v>
          </cell>
          <cell r="I750">
            <v>0.625</v>
          </cell>
          <cell r="J750">
            <v>29110673.670000002</v>
          </cell>
          <cell r="K750">
            <v>6833.4914718309865</v>
          </cell>
          <cell r="L750">
            <v>6833.4914718309865</v>
          </cell>
          <cell r="M750">
            <v>0.57777777777777772</v>
          </cell>
          <cell r="N750">
            <v>0.1</v>
          </cell>
          <cell r="O750">
            <v>1</v>
          </cell>
        </row>
        <row r="751">
          <cell r="D751" t="str">
            <v>PA</v>
          </cell>
          <cell r="E751" t="str">
            <v>Norte</v>
          </cell>
          <cell r="F751" t="str">
            <v>n</v>
          </cell>
          <cell r="G751">
            <v>24718</v>
          </cell>
          <cell r="H751">
            <v>24718</v>
          </cell>
          <cell r="I751">
            <v>0.61299999999999999</v>
          </cell>
          <cell r="J751">
            <v>103447500.48999999</v>
          </cell>
          <cell r="K751">
            <v>4185.1080382717046</v>
          </cell>
          <cell r="L751">
            <v>4185.1080382717046</v>
          </cell>
          <cell r="M751">
            <v>0.24444444444444446</v>
          </cell>
          <cell r="N751">
            <v>0.1</v>
          </cell>
          <cell r="O751">
            <v>9</v>
          </cell>
        </row>
        <row r="752">
          <cell r="D752" t="str">
            <v>MS</v>
          </cell>
          <cell r="E752" t="str">
            <v>Centro-Oeste</v>
          </cell>
          <cell r="F752" t="str">
            <v>n</v>
          </cell>
          <cell r="G752">
            <v>11579</v>
          </cell>
          <cell r="H752">
            <v>11579</v>
          </cell>
          <cell r="I752">
            <v>0.70099999999999996</v>
          </cell>
          <cell r="J752">
            <v>122793727.13</v>
          </cell>
          <cell r="K752">
            <v>10604.864593660937</v>
          </cell>
          <cell r="L752">
            <v>10604.864593660937</v>
          </cell>
          <cell r="M752">
            <v>0.32222222222222224</v>
          </cell>
          <cell r="N752">
            <v>0.2</v>
          </cell>
          <cell r="O752">
            <v>12</v>
          </cell>
        </row>
        <row r="753">
          <cell r="D753" t="str">
            <v>MG</v>
          </cell>
          <cell r="E753" t="str">
            <v>Sudeste</v>
          </cell>
          <cell r="F753" t="str">
            <v>n</v>
          </cell>
          <cell r="G753">
            <v>15020</v>
          </cell>
          <cell r="H753">
            <v>15020</v>
          </cell>
          <cell r="I753">
            <v>0.67400000000000004</v>
          </cell>
          <cell r="J753">
            <v>72049678.819999993</v>
          </cell>
          <cell r="K753">
            <v>4796.9160332889478</v>
          </cell>
          <cell r="L753">
            <v>4796.9160332889478</v>
          </cell>
          <cell r="M753">
            <v>0.36111111111111105</v>
          </cell>
          <cell r="N753">
            <v>0.26</v>
          </cell>
          <cell r="O753">
            <v>0</v>
          </cell>
        </row>
        <row r="754">
          <cell r="D754" t="str">
            <v>PR</v>
          </cell>
          <cell r="E754" t="str">
            <v>Sul</v>
          </cell>
          <cell r="F754" t="str">
            <v>n</v>
          </cell>
          <cell r="G754">
            <v>3708</v>
          </cell>
          <cell r="H754">
            <v>3708</v>
          </cell>
          <cell r="I754">
            <v>0.68100000000000005</v>
          </cell>
          <cell r="J754">
            <v>40541750.189999998</v>
          </cell>
          <cell r="K754">
            <v>10933.589587378639</v>
          </cell>
          <cell r="L754">
            <v>10933.589587378639</v>
          </cell>
          <cell r="M754">
            <v>0.4333333333333334</v>
          </cell>
          <cell r="N754">
            <v>0.1</v>
          </cell>
          <cell r="O754">
            <v>0</v>
          </cell>
        </row>
        <row r="755">
          <cell r="D755" t="str">
            <v>TO</v>
          </cell>
          <cell r="E755" t="str">
            <v>Norte</v>
          </cell>
          <cell r="F755" t="str">
            <v>n</v>
          </cell>
          <cell r="G755">
            <v>1974</v>
          </cell>
          <cell r="H755">
            <v>1974</v>
          </cell>
          <cell r="I755">
            <v>0.68400000000000005</v>
          </cell>
          <cell r="J755">
            <v>22574311.43</v>
          </cell>
          <cell r="K755">
            <v>11435.821393110435</v>
          </cell>
          <cell r="L755">
            <v>11435.821393110435</v>
          </cell>
          <cell r="M755">
            <v>-5.5555555555555559E-2</v>
          </cell>
          <cell r="N755">
            <v>0.16</v>
          </cell>
          <cell r="O755">
            <v>2</v>
          </cell>
        </row>
        <row r="756">
          <cell r="D756" t="str">
            <v>AC</v>
          </cell>
          <cell r="E756" t="str">
            <v>Norte</v>
          </cell>
          <cell r="F756" t="str">
            <v>n</v>
          </cell>
          <cell r="G756">
            <v>26000</v>
          </cell>
          <cell r="H756">
            <v>26000</v>
          </cell>
          <cell r="I756">
            <v>0.61399999999999999</v>
          </cell>
          <cell r="J756">
            <v>117746572.3</v>
          </cell>
          <cell r="K756">
            <v>4528.7143192307694</v>
          </cell>
          <cell r="L756">
            <v>4528.7143192307694</v>
          </cell>
          <cell r="M756">
            <v>0.52222222222222237</v>
          </cell>
          <cell r="N756">
            <v>0.1</v>
          </cell>
          <cell r="O756">
            <v>1</v>
          </cell>
        </row>
        <row r="757">
          <cell r="D757" t="str">
            <v>PI</v>
          </cell>
          <cell r="E757" t="str">
            <v>Nordeste</v>
          </cell>
          <cell r="F757" t="str">
            <v>n</v>
          </cell>
          <cell r="G757">
            <v>8436</v>
          </cell>
          <cell r="H757">
            <v>8436</v>
          </cell>
          <cell r="I757">
            <v>0.57699999999999996</v>
          </cell>
          <cell r="J757">
            <v>51827397.789999999</v>
          </cell>
          <cell r="K757">
            <v>6143.5986000474159</v>
          </cell>
          <cell r="L757">
            <v>6143.5986000474159</v>
          </cell>
          <cell r="M757">
            <v>0.3</v>
          </cell>
          <cell r="N757">
            <v>0.1</v>
          </cell>
          <cell r="O757">
            <v>0</v>
          </cell>
        </row>
        <row r="758">
          <cell r="D758" t="str">
            <v>DF</v>
          </cell>
          <cell r="E758" t="str">
            <v>Centro-Oeste</v>
          </cell>
          <cell r="F758" t="str">
            <v>s</v>
          </cell>
          <cell r="G758">
            <v>2817381</v>
          </cell>
          <cell r="H758">
            <v>200000</v>
          </cell>
          <cell r="I758">
            <v>0.82399999999999995</v>
          </cell>
          <cell r="K758">
            <v>5485</v>
          </cell>
          <cell r="L758">
            <v>5485</v>
          </cell>
          <cell r="M758">
            <v>0.96111111111111103</v>
          </cell>
          <cell r="N758">
            <v>0.45999999999999996</v>
          </cell>
          <cell r="O758">
            <v>8291</v>
          </cell>
        </row>
        <row r="759">
          <cell r="D759" t="str">
            <v>MG</v>
          </cell>
          <cell r="E759" t="str">
            <v>Sudeste</v>
          </cell>
          <cell r="F759" t="str">
            <v>n</v>
          </cell>
          <cell r="G759">
            <v>32025</v>
          </cell>
          <cell r="H759">
            <v>32025</v>
          </cell>
          <cell r="I759">
            <v>0.65600000000000003</v>
          </cell>
          <cell r="J759">
            <v>146038397.83000001</v>
          </cell>
          <cell r="K759">
            <v>4560.13732490242</v>
          </cell>
          <cell r="L759">
            <v>4560.13732490242</v>
          </cell>
          <cell r="M759">
            <v>0.55555555555555558</v>
          </cell>
          <cell r="N759">
            <v>0.16</v>
          </cell>
          <cell r="O759">
            <v>1</v>
          </cell>
        </row>
        <row r="760">
          <cell r="D760" t="str">
            <v>MT</v>
          </cell>
          <cell r="E760" t="str">
            <v>Centro-Oeste</v>
          </cell>
          <cell r="F760" t="str">
            <v>n</v>
          </cell>
          <cell r="G760">
            <v>17004</v>
          </cell>
          <cell r="H760">
            <v>17004</v>
          </cell>
          <cell r="I760">
            <v>0.69599999999999995</v>
          </cell>
          <cell r="J760">
            <v>152434797.69999999</v>
          </cell>
          <cell r="K760">
            <v>8964.643478005175</v>
          </cell>
          <cell r="L760">
            <v>8964.643478005175</v>
          </cell>
          <cell r="M760">
            <v>0</v>
          </cell>
          <cell r="N760">
            <v>0.1</v>
          </cell>
          <cell r="O760">
            <v>2</v>
          </cell>
        </row>
        <row r="761">
          <cell r="D761" t="str">
            <v>MG</v>
          </cell>
          <cell r="E761" t="str">
            <v>Sudeste</v>
          </cell>
          <cell r="F761" t="str">
            <v>n</v>
          </cell>
          <cell r="G761">
            <v>14246</v>
          </cell>
          <cell r="H761">
            <v>14246</v>
          </cell>
          <cell r="I761">
            <v>0.69199999999999995</v>
          </cell>
          <cell r="J761">
            <v>61292238.789999999</v>
          </cell>
          <cell r="K761">
            <v>4302.4174357714446</v>
          </cell>
          <cell r="L761">
            <v>4302.4174357714446</v>
          </cell>
          <cell r="M761">
            <v>0.3611111111111111</v>
          </cell>
          <cell r="N761">
            <v>0.1</v>
          </cell>
          <cell r="O761">
            <v>2</v>
          </cell>
        </row>
        <row r="762">
          <cell r="D762" t="str">
            <v>SP</v>
          </cell>
          <cell r="E762" t="str">
            <v>Sudeste</v>
          </cell>
          <cell r="F762" t="str">
            <v>n</v>
          </cell>
          <cell r="G762">
            <v>5356</v>
          </cell>
          <cell r="H762">
            <v>5356</v>
          </cell>
          <cell r="I762">
            <v>0.73699999999999999</v>
          </cell>
          <cell r="J762">
            <v>38659156.880000003</v>
          </cell>
          <cell r="K762">
            <v>7217.9157729648996</v>
          </cell>
          <cell r="L762">
            <v>7217.9157729648996</v>
          </cell>
          <cell r="M762">
            <v>0.45555555555555555</v>
          </cell>
          <cell r="N762">
            <v>0.16</v>
          </cell>
          <cell r="O762">
            <v>0</v>
          </cell>
        </row>
        <row r="763">
          <cell r="D763" t="str">
            <v>MG</v>
          </cell>
          <cell r="E763" t="str">
            <v>Sudeste</v>
          </cell>
          <cell r="F763" t="str">
            <v>n</v>
          </cell>
          <cell r="G763">
            <v>4441</v>
          </cell>
          <cell r="H763">
            <v>4441</v>
          </cell>
          <cell r="I763">
            <v>0.624</v>
          </cell>
          <cell r="J763">
            <v>32740215.559999999</v>
          </cell>
          <cell r="K763">
            <v>7372.262004053141</v>
          </cell>
          <cell r="L763">
            <v>7372.262004053141</v>
          </cell>
          <cell r="M763">
            <v>0.65555555555555567</v>
          </cell>
          <cell r="N763">
            <v>0.1</v>
          </cell>
          <cell r="O763">
            <v>0</v>
          </cell>
        </row>
        <row r="764">
          <cell r="D764" t="str">
            <v>GO</v>
          </cell>
          <cell r="E764" t="str">
            <v>Centro-Oeste</v>
          </cell>
          <cell r="F764" t="str">
            <v>n</v>
          </cell>
          <cell r="G764">
            <v>3992</v>
          </cell>
          <cell r="H764">
            <v>3992</v>
          </cell>
          <cell r="I764">
            <v>0.70099999999999996</v>
          </cell>
          <cell r="J764">
            <v>28519213.18</v>
          </cell>
          <cell r="K764">
            <v>7144.0914779559116</v>
          </cell>
          <cell r="L764">
            <v>7144.0914779559116</v>
          </cell>
          <cell r="M764">
            <v>9.9999999999999992E-2</v>
          </cell>
          <cell r="N764">
            <v>0.1</v>
          </cell>
          <cell r="O764">
            <v>0</v>
          </cell>
        </row>
        <row r="765">
          <cell r="D765" t="str">
            <v>PE</v>
          </cell>
          <cell r="E765" t="str">
            <v>Nordeste</v>
          </cell>
          <cell r="F765" t="str">
            <v>n</v>
          </cell>
          <cell r="G765">
            <v>9079</v>
          </cell>
          <cell r="H765">
            <v>9079</v>
          </cell>
          <cell r="I765">
            <v>0.54700000000000004</v>
          </cell>
          <cell r="J765">
            <v>57711110.5</v>
          </cell>
          <cell r="K765">
            <v>6356.5492344971917</v>
          </cell>
          <cell r="L765">
            <v>6356.5492344971917</v>
          </cell>
          <cell r="M765">
            <v>6.6666666666666652E-2</v>
          </cell>
          <cell r="N765">
            <v>0.2</v>
          </cell>
          <cell r="O765">
            <v>0</v>
          </cell>
        </row>
        <row r="766">
          <cell r="D766" t="str">
            <v>ES</v>
          </cell>
          <cell r="E766" t="str">
            <v>Sudeste</v>
          </cell>
          <cell r="F766" t="str">
            <v>n</v>
          </cell>
          <cell r="G766">
            <v>12985</v>
          </cell>
          <cell r="H766">
            <v>12985</v>
          </cell>
          <cell r="I766">
            <v>0.65600000000000003</v>
          </cell>
          <cell r="J766">
            <v>74632945.040000007</v>
          </cell>
          <cell r="K766">
            <v>5747.6276503658073</v>
          </cell>
          <cell r="L766">
            <v>5747.6276503658073</v>
          </cell>
          <cell r="M766">
            <v>7.2222222222222229E-2</v>
          </cell>
          <cell r="N766">
            <v>0.16</v>
          </cell>
          <cell r="O766">
            <v>1</v>
          </cell>
        </row>
        <row r="767">
          <cell r="D767" t="str">
            <v>RN</v>
          </cell>
          <cell r="E767" t="str">
            <v>Nordeste</v>
          </cell>
          <cell r="F767" t="str">
            <v>n</v>
          </cell>
          <cell r="G767">
            <v>12202</v>
          </cell>
          <cell r="H767">
            <v>12202</v>
          </cell>
          <cell r="I767">
            <v>0.59199999999999997</v>
          </cell>
          <cell r="J767">
            <v>49747536.960000001</v>
          </cell>
          <cell r="K767">
            <v>4076.9986035076217</v>
          </cell>
          <cell r="L767">
            <v>4076.9986035076217</v>
          </cell>
          <cell r="M767">
            <v>0.16666666666666666</v>
          </cell>
          <cell r="N767">
            <v>0.16</v>
          </cell>
          <cell r="O767">
            <v>4</v>
          </cell>
        </row>
        <row r="768">
          <cell r="D768" t="str">
            <v>PE</v>
          </cell>
          <cell r="E768" t="str">
            <v>Nordeste</v>
          </cell>
          <cell r="F768" t="str">
            <v>n</v>
          </cell>
          <cell r="G768">
            <v>7720</v>
          </cell>
          <cell r="H768">
            <v>7720</v>
          </cell>
          <cell r="I768">
            <v>0.57399999999999995</v>
          </cell>
          <cell r="J768">
            <v>50393956.439999998</v>
          </cell>
          <cell r="K768">
            <v>6527.7145647668394</v>
          </cell>
          <cell r="L768">
            <v>6527.7145647668394</v>
          </cell>
          <cell r="M768">
            <v>1.6666666666666698E-2</v>
          </cell>
          <cell r="N768">
            <v>0.1</v>
          </cell>
          <cell r="O768">
            <v>2</v>
          </cell>
        </row>
        <row r="769">
          <cell r="D769" t="str">
            <v>TO</v>
          </cell>
          <cell r="E769" t="str">
            <v>Norte</v>
          </cell>
          <cell r="F769" t="str">
            <v>n</v>
          </cell>
          <cell r="G769">
            <v>4725</v>
          </cell>
          <cell r="H769">
            <v>4725</v>
          </cell>
          <cell r="I769">
            <v>0.68600000000000005</v>
          </cell>
          <cell r="J769">
            <v>34916907.880000003</v>
          </cell>
          <cell r="K769">
            <v>7389.8217735449743</v>
          </cell>
          <cell r="L769">
            <v>7389.8217735449743</v>
          </cell>
          <cell r="M769">
            <v>0.75000000000000011</v>
          </cell>
          <cell r="N769">
            <v>0.1</v>
          </cell>
          <cell r="O769">
            <v>0</v>
          </cell>
        </row>
        <row r="770">
          <cell r="D770" t="str">
            <v>MA</v>
          </cell>
          <cell r="E770" t="str">
            <v>Nordeste</v>
          </cell>
          <cell r="F770" t="str">
            <v>n</v>
          </cell>
          <cell r="G770">
            <v>34120</v>
          </cell>
          <cell r="H770">
            <v>34120</v>
          </cell>
          <cell r="I770">
            <v>0.56200000000000006</v>
          </cell>
          <cell r="J770">
            <v>155057289.31</v>
          </cell>
          <cell r="K770">
            <v>4544.4692060375146</v>
          </cell>
          <cell r="L770">
            <v>4544.4692060375146</v>
          </cell>
          <cell r="M770">
            <v>0.41666666666666669</v>
          </cell>
          <cell r="N770">
            <v>0.16</v>
          </cell>
          <cell r="O770">
            <v>0</v>
          </cell>
        </row>
        <row r="771">
          <cell r="D771" t="str">
            <v>SP</v>
          </cell>
          <cell r="E771" t="str">
            <v>Sudeste</v>
          </cell>
          <cell r="F771" t="str">
            <v>n</v>
          </cell>
          <cell r="G771">
            <v>2565</v>
          </cell>
          <cell r="H771">
            <v>2565</v>
          </cell>
          <cell r="I771">
            <v>0.71</v>
          </cell>
          <cell r="J771">
            <v>28727797.5</v>
          </cell>
          <cell r="K771">
            <v>11199.921052631578</v>
          </cell>
          <cell r="L771">
            <v>11199.921052631578</v>
          </cell>
          <cell r="M771">
            <v>0.3888888888888889</v>
          </cell>
          <cell r="N771">
            <v>0.24</v>
          </cell>
          <cell r="O771">
            <v>0</v>
          </cell>
        </row>
        <row r="772">
          <cell r="D772" t="str">
            <v>PE</v>
          </cell>
          <cell r="E772" t="str">
            <v>Nordeste</v>
          </cell>
          <cell r="F772" t="str">
            <v>n</v>
          </cell>
          <cell r="G772">
            <v>48648</v>
          </cell>
          <cell r="H772">
            <v>48648</v>
          </cell>
          <cell r="I772">
            <v>0.56200000000000006</v>
          </cell>
          <cell r="J772">
            <v>178165597.47999999</v>
          </cell>
          <cell r="K772">
            <v>3662.3416683111327</v>
          </cell>
          <cell r="L772">
            <v>3662.3416683111327</v>
          </cell>
          <cell r="M772">
            <v>0.83333333333333337</v>
          </cell>
          <cell r="N772">
            <v>0.1</v>
          </cell>
          <cell r="O772">
            <v>0</v>
          </cell>
        </row>
        <row r="773">
          <cell r="D773" t="str">
            <v>MA</v>
          </cell>
          <cell r="E773" t="str">
            <v>Nordeste</v>
          </cell>
          <cell r="F773" t="str">
            <v>n</v>
          </cell>
          <cell r="G773">
            <v>9218</v>
          </cell>
          <cell r="H773">
            <v>9218</v>
          </cell>
          <cell r="I773">
            <v>0.51900000000000002</v>
          </cell>
          <cell r="J773">
            <v>40148032.579999998</v>
          </cell>
          <cell r="K773">
            <v>4355.3951594706004</v>
          </cell>
          <cell r="L773">
            <v>4355.3951594706004</v>
          </cell>
          <cell r="M773">
            <v>0.24444444444444441</v>
          </cell>
          <cell r="N773">
            <v>0.1</v>
          </cell>
          <cell r="O773">
            <v>0</v>
          </cell>
        </row>
        <row r="774">
          <cell r="D774" t="str">
            <v>PB</v>
          </cell>
          <cell r="E774" t="str">
            <v>Nordeste</v>
          </cell>
          <cell r="F774" t="str">
            <v>n</v>
          </cell>
          <cell r="G774">
            <v>13613</v>
          </cell>
          <cell r="H774">
            <v>13613</v>
          </cell>
          <cell r="I774">
            <v>0.59699999999999998</v>
          </cell>
          <cell r="J774">
            <v>81302879.379999995</v>
          </cell>
          <cell r="K774">
            <v>5972.4439418203183</v>
          </cell>
          <cell r="L774">
            <v>5972.4439418203183</v>
          </cell>
          <cell r="M774">
            <v>0.3888888888888889</v>
          </cell>
          <cell r="N774">
            <v>0.26</v>
          </cell>
          <cell r="O774">
            <v>0</v>
          </cell>
        </row>
        <row r="775">
          <cell r="D775" t="str">
            <v>PI</v>
          </cell>
          <cell r="E775" t="str">
            <v>Nordeste</v>
          </cell>
          <cell r="F775" t="str">
            <v>n</v>
          </cell>
          <cell r="G775">
            <v>3904</v>
          </cell>
          <cell r="H775">
            <v>3904</v>
          </cell>
          <cell r="I775">
            <v>0.51500000000000001</v>
          </cell>
          <cell r="J775">
            <v>31971631.199999999</v>
          </cell>
          <cell r="K775">
            <v>8189.4547131147538</v>
          </cell>
          <cell r="L775">
            <v>8189.4547131147538</v>
          </cell>
          <cell r="M775">
            <v>6.1111111111111116E-2</v>
          </cell>
          <cell r="N775">
            <v>0.1</v>
          </cell>
          <cell r="O775">
            <v>0</v>
          </cell>
        </row>
        <row r="776">
          <cell r="D776" t="str">
            <v>PB</v>
          </cell>
          <cell r="E776" t="str">
            <v>Nordeste</v>
          </cell>
          <cell r="F776" t="str">
            <v>n</v>
          </cell>
          <cell r="G776">
            <v>5742</v>
          </cell>
          <cell r="H776">
            <v>5742</v>
          </cell>
          <cell r="I776">
            <v>0.61899999999999999</v>
          </cell>
          <cell r="J776">
            <v>32804700.149999999</v>
          </cell>
          <cell r="K776">
            <v>5713.1139237199577</v>
          </cell>
          <cell r="L776">
            <v>5713.1139237199577</v>
          </cell>
          <cell r="M776">
            <v>0.24444444444444446</v>
          </cell>
          <cell r="N776">
            <v>0.1</v>
          </cell>
          <cell r="O776">
            <v>0</v>
          </cell>
        </row>
        <row r="777">
          <cell r="D777" t="str">
            <v>SE</v>
          </cell>
          <cell r="E777" t="str">
            <v>Nordeste</v>
          </cell>
          <cell r="F777" t="str">
            <v>n</v>
          </cell>
          <cell r="G777">
            <v>7841</v>
          </cell>
          <cell r="H777">
            <v>7841</v>
          </cell>
          <cell r="I777">
            <v>0.54</v>
          </cell>
          <cell r="J777">
            <v>51412735.710000001</v>
          </cell>
          <cell r="K777">
            <v>6556.9105611529139</v>
          </cell>
          <cell r="L777">
            <v>6556.9105611529139</v>
          </cell>
          <cell r="M777">
            <v>0.35</v>
          </cell>
          <cell r="N777">
            <v>0.1</v>
          </cell>
          <cell r="O777">
            <v>0</v>
          </cell>
        </row>
        <row r="778">
          <cell r="D778" t="str">
            <v>PA</v>
          </cell>
          <cell r="E778" t="str">
            <v>Norte</v>
          </cell>
          <cell r="F778" t="str">
            <v>n</v>
          </cell>
          <cell r="G778">
            <v>6783</v>
          </cell>
          <cell r="H778">
            <v>6783</v>
          </cell>
          <cell r="I778">
            <v>0.59099999999999997</v>
          </cell>
          <cell r="J778">
            <v>45867579.57</v>
          </cell>
          <cell r="K778">
            <v>6762.1376337903584</v>
          </cell>
          <cell r="L778">
            <v>6762.1376337903584</v>
          </cell>
          <cell r="M778">
            <v>0.46666666666666667</v>
          </cell>
          <cell r="N778">
            <v>0.2</v>
          </cell>
          <cell r="O778">
            <v>0</v>
          </cell>
        </row>
        <row r="779">
          <cell r="D779" t="str">
            <v>CE</v>
          </cell>
          <cell r="E779" t="str">
            <v>Nordeste</v>
          </cell>
          <cell r="F779" t="str">
            <v>n</v>
          </cell>
          <cell r="G779">
            <v>51090</v>
          </cell>
          <cell r="H779">
            <v>51090</v>
          </cell>
          <cell r="I779">
            <v>0.64700000000000002</v>
          </cell>
          <cell r="J779">
            <v>283875447.70999998</v>
          </cell>
          <cell r="K779">
            <v>5556.3798729692699</v>
          </cell>
          <cell r="L779">
            <v>5556.3798729692699</v>
          </cell>
          <cell r="M779">
            <v>0.88888888888888895</v>
          </cell>
          <cell r="N779">
            <v>0.2</v>
          </cell>
          <cell r="O779">
            <v>7</v>
          </cell>
        </row>
        <row r="780">
          <cell r="D780" t="str">
            <v>BA</v>
          </cell>
          <cell r="E780" t="str">
            <v>Nordeste</v>
          </cell>
          <cell r="F780" t="str">
            <v>n</v>
          </cell>
          <cell r="G780">
            <v>12943</v>
          </cell>
          <cell r="H780">
            <v>12943</v>
          </cell>
          <cell r="I780">
            <v>0.59699999999999998</v>
          </cell>
          <cell r="J780">
            <v>69926142.5</v>
          </cell>
          <cell r="K780">
            <v>5402.622460016998</v>
          </cell>
          <cell r="L780">
            <v>5402.622460016998</v>
          </cell>
          <cell r="M780">
            <v>0.23333333333333331</v>
          </cell>
          <cell r="N780">
            <v>0.26</v>
          </cell>
          <cell r="O780">
            <v>0</v>
          </cell>
        </row>
        <row r="781">
          <cell r="D781" t="str">
            <v>BA</v>
          </cell>
          <cell r="E781" t="str">
            <v>Nordeste</v>
          </cell>
          <cell r="F781" t="str">
            <v>n</v>
          </cell>
          <cell r="G781">
            <v>9108</v>
          </cell>
          <cell r="H781">
            <v>9108</v>
          </cell>
          <cell r="I781">
            <v>0.59199999999999997</v>
          </cell>
          <cell r="J781">
            <v>41677282.439999998</v>
          </cell>
          <cell r="K781">
            <v>4575.8983794466403</v>
          </cell>
          <cell r="L781">
            <v>4575.8983794466403</v>
          </cell>
          <cell r="M781">
            <v>0.25000000000000006</v>
          </cell>
          <cell r="N781">
            <v>0.2</v>
          </cell>
          <cell r="O781">
            <v>0</v>
          </cell>
        </row>
        <row r="782">
          <cell r="D782" t="str">
            <v>PA</v>
          </cell>
          <cell r="E782" t="str">
            <v>Norte</v>
          </cell>
          <cell r="F782" t="str">
            <v>n</v>
          </cell>
          <cell r="G782">
            <v>45712</v>
          </cell>
          <cell r="H782">
            <v>45712</v>
          </cell>
          <cell r="I782">
            <v>0.56799999999999995</v>
          </cell>
          <cell r="J782">
            <v>204429726.12</v>
          </cell>
          <cell r="K782">
            <v>4472.1238650682535</v>
          </cell>
          <cell r="L782">
            <v>4472.1238650682535</v>
          </cell>
          <cell r="M782">
            <v>0.8</v>
          </cell>
          <cell r="N782">
            <v>0.1</v>
          </cell>
          <cell r="O782">
            <v>0</v>
          </cell>
        </row>
        <row r="783">
          <cell r="D783" t="str">
            <v>PA</v>
          </cell>
          <cell r="E783" t="str">
            <v>Norte</v>
          </cell>
          <cell r="F783" t="str">
            <v>n</v>
          </cell>
          <cell r="G783">
            <v>106968</v>
          </cell>
          <cell r="H783">
            <v>106968</v>
          </cell>
          <cell r="I783">
            <v>0.503</v>
          </cell>
          <cell r="J783">
            <v>571595714.63</v>
          </cell>
          <cell r="K783">
            <v>5343.6141147819908</v>
          </cell>
          <cell r="L783">
            <v>5343.6141147819908</v>
          </cell>
          <cell r="M783">
            <v>0.34444444444444444</v>
          </cell>
          <cell r="N783">
            <v>0.1</v>
          </cell>
          <cell r="O783">
            <v>2</v>
          </cell>
        </row>
        <row r="784">
          <cell r="D784" t="str">
            <v>GO</v>
          </cell>
          <cell r="E784" t="str">
            <v>Centro-Oeste</v>
          </cell>
          <cell r="F784" t="str">
            <v>n</v>
          </cell>
          <cell r="G784">
            <v>5695</v>
          </cell>
          <cell r="H784">
            <v>5695</v>
          </cell>
          <cell r="I784">
            <v>0.67200000000000004</v>
          </cell>
          <cell r="J784">
            <v>31815193.129999999</v>
          </cell>
          <cell r="K784">
            <v>5586.5132800702368</v>
          </cell>
          <cell r="L784">
            <v>5586.5132800702368</v>
          </cell>
          <cell r="M784">
            <v>0.68888888888888888</v>
          </cell>
          <cell r="N784">
            <v>0.1</v>
          </cell>
          <cell r="O784">
            <v>0</v>
          </cell>
        </row>
        <row r="785">
          <cell r="D785" t="str">
            <v>RS</v>
          </cell>
          <cell r="E785" t="str">
            <v>Sul</v>
          </cell>
          <cell r="F785" t="str">
            <v>n</v>
          </cell>
          <cell r="G785">
            <v>4966</v>
          </cell>
          <cell r="H785">
            <v>4966</v>
          </cell>
          <cell r="I785">
            <v>0.69899999999999995</v>
          </cell>
          <cell r="J785">
            <v>40182200.310000002</v>
          </cell>
          <cell r="K785">
            <v>8091.4620036246479</v>
          </cell>
          <cell r="L785">
            <v>8091.4620036246479</v>
          </cell>
          <cell r="M785">
            <v>0.53333333333333333</v>
          </cell>
          <cell r="N785">
            <v>0.16</v>
          </cell>
          <cell r="O785">
            <v>0</v>
          </cell>
        </row>
        <row r="786">
          <cell r="D786" t="str">
            <v>SP</v>
          </cell>
          <cell r="E786" t="str">
            <v>Sudeste</v>
          </cell>
          <cell r="F786" t="str">
            <v>n</v>
          </cell>
          <cell r="G786">
            <v>25201</v>
          </cell>
          <cell r="H786">
            <v>25201</v>
          </cell>
          <cell r="I786">
            <v>0.755</v>
          </cell>
          <cell r="J786">
            <v>175493939.25999999</v>
          </cell>
          <cell r="K786">
            <v>6963.7688686956863</v>
          </cell>
          <cell r="L786">
            <v>6963.7688686956863</v>
          </cell>
          <cell r="M786">
            <v>0</v>
          </cell>
          <cell r="N786">
            <v>0.1</v>
          </cell>
          <cell r="O786">
            <v>23</v>
          </cell>
        </row>
        <row r="787">
          <cell r="D787" t="str">
            <v>SP</v>
          </cell>
          <cell r="E787" t="str">
            <v>Sudeste</v>
          </cell>
          <cell r="F787" t="str">
            <v>n</v>
          </cell>
          <cell r="G787">
            <v>23898</v>
          </cell>
          <cell r="H787">
            <v>23898</v>
          </cell>
          <cell r="I787">
            <v>0.74</v>
          </cell>
          <cell r="J787">
            <v>180673030.44999999</v>
          </cell>
          <cell r="K787">
            <v>7560.1736735291652</v>
          </cell>
          <cell r="L787">
            <v>7560.1736735291652</v>
          </cell>
          <cell r="M787">
            <v>1.0166666666666668</v>
          </cell>
          <cell r="N787">
            <v>0.26</v>
          </cell>
          <cell r="O787">
            <v>27</v>
          </cell>
        </row>
        <row r="788">
          <cell r="D788" t="str">
            <v>BA</v>
          </cell>
          <cell r="E788" t="str">
            <v>Nordeste</v>
          </cell>
          <cell r="F788" t="str">
            <v>n</v>
          </cell>
          <cell r="G788">
            <v>11765</v>
          </cell>
          <cell r="H788">
            <v>11765</v>
          </cell>
          <cell r="I788">
            <v>0.56999999999999995</v>
          </cell>
          <cell r="J788">
            <v>60453281.68</v>
          </cell>
          <cell r="K788">
            <v>5138.4004827879298</v>
          </cell>
          <cell r="L788">
            <v>5138.4004827879298</v>
          </cell>
          <cell r="M788">
            <v>7.2222222222222229E-2</v>
          </cell>
          <cell r="N788">
            <v>0.16</v>
          </cell>
          <cell r="O788">
            <v>0</v>
          </cell>
        </row>
        <row r="789">
          <cell r="D789" t="str">
            <v>MG</v>
          </cell>
          <cell r="E789" t="str">
            <v>Sudeste</v>
          </cell>
          <cell r="F789" t="str">
            <v>n</v>
          </cell>
          <cell r="G789">
            <v>38915</v>
          </cell>
          <cell r="H789">
            <v>38915</v>
          </cell>
          <cell r="I789">
            <v>0.747</v>
          </cell>
          <cell r="J789">
            <v>803529166.78999996</v>
          </cell>
          <cell r="K789">
            <v>20648.314706154437</v>
          </cell>
          <cell r="L789">
            <v>12739.39</v>
          </cell>
          <cell r="M789">
            <v>0.9</v>
          </cell>
          <cell r="N789">
            <v>0.1</v>
          </cell>
          <cell r="O789">
            <v>19</v>
          </cell>
        </row>
        <row r="790">
          <cell r="D790" t="str">
            <v>BA</v>
          </cell>
          <cell r="E790" t="str">
            <v>Nordeste</v>
          </cell>
          <cell r="F790" t="str">
            <v>n</v>
          </cell>
          <cell r="G790">
            <v>70510</v>
          </cell>
          <cell r="H790">
            <v>70510</v>
          </cell>
          <cell r="I790">
            <v>0.65600000000000003</v>
          </cell>
          <cell r="J790">
            <v>297438259.49000001</v>
          </cell>
          <cell r="K790">
            <v>4218.3840517657072</v>
          </cell>
          <cell r="L790">
            <v>4218.3840517657072</v>
          </cell>
          <cell r="M790">
            <v>0.72777777777777786</v>
          </cell>
          <cell r="N790">
            <v>0.1</v>
          </cell>
          <cell r="O790">
            <v>15</v>
          </cell>
        </row>
        <row r="791">
          <cell r="D791" t="str">
            <v>SC</v>
          </cell>
          <cell r="E791" t="str">
            <v>Sul</v>
          </cell>
          <cell r="F791" t="str">
            <v>n</v>
          </cell>
          <cell r="G791">
            <v>2489</v>
          </cell>
          <cell r="H791">
            <v>2489</v>
          </cell>
          <cell r="I791">
            <v>0.66100000000000003</v>
          </cell>
          <cell r="J791">
            <v>32499100.629999999</v>
          </cell>
          <cell r="K791">
            <v>13057.091454399357</v>
          </cell>
          <cell r="L791">
            <v>12739.39</v>
          </cell>
          <cell r="M791">
            <v>0.83333333333333326</v>
          </cell>
          <cell r="N791">
            <v>0.1</v>
          </cell>
          <cell r="O791">
            <v>0</v>
          </cell>
        </row>
        <row r="792">
          <cell r="D792" t="str">
            <v>SC</v>
          </cell>
          <cell r="E792" t="str">
            <v>Sul</v>
          </cell>
          <cell r="F792" t="str">
            <v>n</v>
          </cell>
          <cell r="G792">
            <v>141385</v>
          </cell>
          <cell r="H792">
            <v>141385</v>
          </cell>
          <cell r="I792">
            <v>0.79500000000000004</v>
          </cell>
          <cell r="J792">
            <v>762227363.36000001</v>
          </cell>
          <cell r="K792">
            <v>5391.1473166177457</v>
          </cell>
          <cell r="L792">
            <v>5391.1473166177457</v>
          </cell>
          <cell r="M792">
            <v>1.0555555555555558</v>
          </cell>
          <cell r="N792">
            <v>0.1</v>
          </cell>
          <cell r="O792">
            <v>188</v>
          </cell>
        </row>
        <row r="793">
          <cell r="D793" t="str">
            <v>MG</v>
          </cell>
          <cell r="E793" t="str">
            <v>Sudeste</v>
          </cell>
          <cell r="F793" t="str">
            <v>n</v>
          </cell>
          <cell r="G793">
            <v>10911</v>
          </cell>
          <cell r="H793">
            <v>10911</v>
          </cell>
          <cell r="I793">
            <v>0.65800000000000003</v>
          </cell>
          <cell r="J793">
            <v>52064297.450000003</v>
          </cell>
          <cell r="K793">
            <v>4771.725547612501</v>
          </cell>
          <cell r="L793">
            <v>4771.725547612501</v>
          </cell>
          <cell r="M793">
            <v>0.83333333333333337</v>
          </cell>
          <cell r="N793">
            <v>0.2</v>
          </cell>
          <cell r="O793">
            <v>0</v>
          </cell>
        </row>
        <row r="794">
          <cell r="D794" t="str">
            <v>MG</v>
          </cell>
          <cell r="E794" t="str">
            <v>Sudeste</v>
          </cell>
          <cell r="F794" t="str">
            <v>n</v>
          </cell>
          <cell r="G794">
            <v>9150</v>
          </cell>
          <cell r="H794">
            <v>9150</v>
          </cell>
          <cell r="I794">
            <v>0.66900000000000004</v>
          </cell>
          <cell r="J794">
            <v>51813386.950000003</v>
          </cell>
          <cell r="K794">
            <v>5662.6652404371589</v>
          </cell>
          <cell r="L794">
            <v>5662.6652404371589</v>
          </cell>
          <cell r="M794">
            <v>0.72222222222222221</v>
          </cell>
          <cell r="N794">
            <v>0.1</v>
          </cell>
          <cell r="O794">
            <v>0</v>
          </cell>
        </row>
        <row r="795">
          <cell r="D795" t="str">
            <v>PE</v>
          </cell>
          <cell r="E795" t="str">
            <v>Nordeste</v>
          </cell>
          <cell r="F795" t="str">
            <v>n</v>
          </cell>
          <cell r="G795">
            <v>12808</v>
          </cell>
          <cell r="H795">
            <v>12808</v>
          </cell>
          <cell r="I795">
            <v>0.59299999999999997</v>
          </cell>
          <cell r="J795">
            <v>61436238.759999998</v>
          </cell>
          <cell r="K795">
            <v>4796.7082104934416</v>
          </cell>
          <cell r="L795">
            <v>4796.7082104934416</v>
          </cell>
          <cell r="M795">
            <v>0.45</v>
          </cell>
          <cell r="N795">
            <v>0.1</v>
          </cell>
          <cell r="O795">
            <v>0</v>
          </cell>
        </row>
        <row r="796">
          <cell r="D796" t="str">
            <v>BA</v>
          </cell>
          <cell r="E796" t="str">
            <v>Nordeste</v>
          </cell>
          <cell r="F796" t="str">
            <v>n</v>
          </cell>
          <cell r="G796">
            <v>14804</v>
          </cell>
          <cell r="H796">
            <v>14804</v>
          </cell>
          <cell r="I796">
            <v>0.61299999999999999</v>
          </cell>
          <cell r="J796">
            <v>69937669.819999993</v>
          </cell>
          <cell r="K796">
            <v>4724.2414090786269</v>
          </cell>
          <cell r="L796">
            <v>4724.2414090786269</v>
          </cell>
          <cell r="M796">
            <v>0.3888888888888889</v>
          </cell>
          <cell r="N796">
            <v>0.1</v>
          </cell>
          <cell r="O796">
            <v>20</v>
          </cell>
        </row>
        <row r="797">
          <cell r="D797" t="str">
            <v>MG</v>
          </cell>
          <cell r="E797" t="str">
            <v>Sudeste</v>
          </cell>
          <cell r="F797" t="str">
            <v>n</v>
          </cell>
          <cell r="G797">
            <v>4041</v>
          </cell>
          <cell r="H797">
            <v>4041</v>
          </cell>
          <cell r="I797">
            <v>0.627</v>
          </cell>
          <cell r="J797">
            <v>30373918.149999999</v>
          </cell>
          <cell r="K797">
            <v>7516.4360678049979</v>
          </cell>
          <cell r="L797">
            <v>7516.4360678049979</v>
          </cell>
          <cell r="M797">
            <v>0.3666666666666667</v>
          </cell>
          <cell r="N797">
            <v>0.16</v>
          </cell>
          <cell r="O797">
            <v>1</v>
          </cell>
        </row>
        <row r="798">
          <cell r="D798" t="str">
            <v>PE</v>
          </cell>
          <cell r="E798" t="str">
            <v>Nordeste</v>
          </cell>
          <cell r="F798" t="str">
            <v>n</v>
          </cell>
          <cell r="G798">
            <v>52097</v>
          </cell>
          <cell r="H798">
            <v>52097</v>
          </cell>
          <cell r="I798">
            <v>0.52700000000000002</v>
          </cell>
          <cell r="J798">
            <v>178996416.46000001</v>
          </cell>
          <cell r="K798">
            <v>3435.8296343359502</v>
          </cell>
          <cell r="L798">
            <v>3435.8296343359502</v>
          </cell>
          <cell r="M798">
            <v>0.42222222222222217</v>
          </cell>
          <cell r="N798">
            <v>0.1</v>
          </cell>
          <cell r="O798">
            <v>4</v>
          </cell>
        </row>
        <row r="799">
          <cell r="D799" t="str">
            <v>AC</v>
          </cell>
          <cell r="E799" t="str">
            <v>Norte</v>
          </cell>
          <cell r="F799" t="str">
            <v>n</v>
          </cell>
          <cell r="G799">
            <v>12917</v>
          </cell>
          <cell r="H799">
            <v>12917</v>
          </cell>
          <cell r="I799">
            <v>0.58899999999999997</v>
          </cell>
          <cell r="J799">
            <v>47238796.469999999</v>
          </cell>
          <cell r="K799">
            <v>3657.1027692188586</v>
          </cell>
          <cell r="L799">
            <v>3657.1027692188586</v>
          </cell>
          <cell r="M799">
            <v>0.35</v>
          </cell>
          <cell r="N799">
            <v>0.26</v>
          </cell>
          <cell r="O799">
            <v>0</v>
          </cell>
        </row>
        <row r="800">
          <cell r="D800" t="str">
            <v>PA</v>
          </cell>
          <cell r="E800" t="str">
            <v>Norte</v>
          </cell>
          <cell r="F800" t="str">
            <v>n</v>
          </cell>
          <cell r="G800">
            <v>24383</v>
          </cell>
          <cell r="H800">
            <v>24383</v>
          </cell>
          <cell r="I800">
            <v>0.55200000000000005</v>
          </cell>
          <cell r="J800">
            <v>126987308.34999999</v>
          </cell>
          <cell r="K800">
            <v>5208.0264261985803</v>
          </cell>
          <cell r="L800">
            <v>5208.0264261985803</v>
          </cell>
          <cell r="M800">
            <v>0.66666666666666674</v>
          </cell>
          <cell r="N800">
            <v>0.16</v>
          </cell>
          <cell r="O800">
            <v>0</v>
          </cell>
        </row>
        <row r="801">
          <cell r="D801" t="str">
            <v>SP</v>
          </cell>
          <cell r="E801" t="str">
            <v>Sudeste</v>
          </cell>
          <cell r="F801" t="str">
            <v>n</v>
          </cell>
          <cell r="G801">
            <v>20250</v>
          </cell>
          <cell r="H801">
            <v>20250</v>
          </cell>
          <cell r="I801">
            <v>0.66700000000000004</v>
          </cell>
          <cell r="J801">
            <v>131675256.47</v>
          </cell>
          <cell r="K801">
            <v>6502.4818009876544</v>
          </cell>
          <cell r="L801">
            <v>6502.4818009876544</v>
          </cell>
          <cell r="M801">
            <v>0.43888888888888894</v>
          </cell>
          <cell r="N801">
            <v>0.1</v>
          </cell>
          <cell r="O801">
            <v>49</v>
          </cell>
        </row>
        <row r="802">
          <cell r="D802" t="str">
            <v>SP</v>
          </cell>
          <cell r="E802" t="str">
            <v>Sudeste</v>
          </cell>
          <cell r="F802" t="str">
            <v>n</v>
          </cell>
          <cell r="G802">
            <v>17210</v>
          </cell>
          <cell r="H802">
            <v>17210</v>
          </cell>
          <cell r="I802">
            <v>0.76300000000000001</v>
          </cell>
          <cell r="J802">
            <v>122163668.51000001</v>
          </cell>
          <cell r="K802">
            <v>7098.4118832074382</v>
          </cell>
          <cell r="L802">
            <v>7098.4118832074382</v>
          </cell>
          <cell r="M802">
            <v>0.59444444444444444</v>
          </cell>
          <cell r="N802">
            <v>0.1</v>
          </cell>
          <cell r="O802">
            <v>6</v>
          </cell>
        </row>
        <row r="803">
          <cell r="D803" t="str">
            <v>MA</v>
          </cell>
          <cell r="E803" t="str">
            <v>Nordeste</v>
          </cell>
          <cell r="F803" t="str">
            <v>n</v>
          </cell>
          <cell r="G803">
            <v>29685</v>
          </cell>
          <cell r="H803">
            <v>29685</v>
          </cell>
          <cell r="I803">
            <v>0.54800000000000004</v>
          </cell>
          <cell r="J803">
            <v>127135357.64</v>
          </cell>
          <cell r="K803">
            <v>4282.8148101734887</v>
          </cell>
          <cell r="L803">
            <v>4282.8148101734887</v>
          </cell>
          <cell r="M803">
            <v>0.52777777777777779</v>
          </cell>
          <cell r="N803">
            <v>0.1</v>
          </cell>
          <cell r="O803">
            <v>0</v>
          </cell>
        </row>
        <row r="804">
          <cell r="D804" t="str">
            <v>GO</v>
          </cell>
          <cell r="E804" t="str">
            <v>Centro-Oeste</v>
          </cell>
          <cell r="F804" t="str">
            <v>n</v>
          </cell>
          <cell r="G804">
            <v>10495</v>
          </cell>
          <cell r="H804">
            <v>10495</v>
          </cell>
          <cell r="I804">
            <v>0.71</v>
          </cell>
          <cell r="J804">
            <v>62321060.130000003</v>
          </cell>
          <cell r="K804">
            <v>5938.1667584564084</v>
          </cell>
          <cell r="L804">
            <v>5938.1667584564084</v>
          </cell>
          <cell r="M804">
            <v>0.49444444444444446</v>
          </cell>
          <cell r="N804">
            <v>0.16</v>
          </cell>
          <cell r="O804">
            <v>0</v>
          </cell>
        </row>
        <row r="805">
          <cell r="D805" t="str">
            <v>MA</v>
          </cell>
          <cell r="E805" t="str">
            <v>Nordeste</v>
          </cell>
          <cell r="F805" t="str">
            <v>n</v>
          </cell>
          <cell r="G805">
            <v>22455</v>
          </cell>
          <cell r="H805">
            <v>22455</v>
          </cell>
          <cell r="I805">
            <v>0.59</v>
          </cell>
          <cell r="J805">
            <v>97580336.079999998</v>
          </cell>
          <cell r="K805">
            <v>4345.5950158093965</v>
          </cell>
          <cell r="L805">
            <v>4345.5950158093965</v>
          </cell>
          <cell r="M805">
            <v>0.1388888888888889</v>
          </cell>
          <cell r="N805">
            <v>0.16</v>
          </cell>
          <cell r="O805">
            <v>0</v>
          </cell>
        </row>
        <row r="806">
          <cell r="D806" t="str">
            <v>GO</v>
          </cell>
          <cell r="E806" t="str">
            <v>Centro-Oeste</v>
          </cell>
          <cell r="F806" t="str">
            <v>n</v>
          </cell>
          <cell r="G806">
            <v>2732</v>
          </cell>
          <cell r="H806">
            <v>2732</v>
          </cell>
          <cell r="I806">
            <v>0.68700000000000006</v>
          </cell>
          <cell r="J806">
            <v>33384183.09</v>
          </cell>
          <cell r="K806">
            <v>12219.686343338213</v>
          </cell>
          <cell r="L806">
            <v>12219.686343338213</v>
          </cell>
          <cell r="M806">
            <v>0.15555555555555553</v>
          </cell>
          <cell r="N806">
            <v>0.1</v>
          </cell>
          <cell r="O806">
            <v>0</v>
          </cell>
        </row>
        <row r="807">
          <cell r="D807" t="str">
            <v>TO</v>
          </cell>
          <cell r="E807" t="str">
            <v>Norte</v>
          </cell>
          <cell r="F807" t="str">
            <v>n</v>
          </cell>
          <cell r="G807">
            <v>10307</v>
          </cell>
          <cell r="H807">
            <v>10307</v>
          </cell>
          <cell r="I807">
            <v>0.627</v>
          </cell>
          <cell r="J807">
            <v>44236700.039999999</v>
          </cell>
          <cell r="K807">
            <v>4291.9084156398567</v>
          </cell>
          <cell r="L807">
            <v>4291.9084156398567</v>
          </cell>
          <cell r="M807">
            <v>0.16666666666666669</v>
          </cell>
          <cell r="N807">
            <v>0.1</v>
          </cell>
          <cell r="O807">
            <v>0</v>
          </cell>
        </row>
        <row r="808">
          <cell r="D808" t="str">
            <v>PI</v>
          </cell>
          <cell r="E808" t="str">
            <v>Nordeste</v>
          </cell>
          <cell r="F808" t="str">
            <v>n</v>
          </cell>
          <cell r="G808">
            <v>19654</v>
          </cell>
          <cell r="H808">
            <v>19654</v>
          </cell>
          <cell r="I808">
            <v>0.56499999999999995</v>
          </cell>
          <cell r="J808">
            <v>106031861.70999999</v>
          </cell>
          <cell r="K808">
            <v>5394.9252930701123</v>
          </cell>
          <cell r="L808">
            <v>5394.9252930701123</v>
          </cell>
          <cell r="M808">
            <v>0.62777777777777788</v>
          </cell>
          <cell r="N808">
            <v>0.1</v>
          </cell>
          <cell r="O808">
            <v>0</v>
          </cell>
        </row>
        <row r="809">
          <cell r="D809" t="str">
            <v>PI</v>
          </cell>
          <cell r="E809" t="str">
            <v>Nordeste</v>
          </cell>
          <cell r="F809" t="str">
            <v>n</v>
          </cell>
          <cell r="G809">
            <v>7434</v>
          </cell>
          <cell r="H809">
            <v>7434</v>
          </cell>
          <cell r="I809">
            <v>0.57399999999999995</v>
          </cell>
          <cell r="J809">
            <v>50606306.590000004</v>
          </cell>
          <cell r="K809">
            <v>6807.4127777777785</v>
          </cell>
          <cell r="L809">
            <v>6807.4127777777785</v>
          </cell>
          <cell r="M809">
            <v>1.2333333333333334</v>
          </cell>
          <cell r="N809">
            <v>0.2</v>
          </cell>
          <cell r="O809">
            <v>0</v>
          </cell>
        </row>
        <row r="810">
          <cell r="D810" t="str">
            <v>MA</v>
          </cell>
          <cell r="E810" t="str">
            <v>Nordeste</v>
          </cell>
          <cell r="F810" t="str">
            <v>n</v>
          </cell>
          <cell r="G810">
            <v>55499</v>
          </cell>
          <cell r="H810">
            <v>55499</v>
          </cell>
          <cell r="I810">
            <v>0.55600000000000005</v>
          </cell>
          <cell r="J810">
            <v>296528615.32999998</v>
          </cell>
          <cell r="K810">
            <v>5342.9542033189782</v>
          </cell>
          <cell r="L810">
            <v>5342.9542033189782</v>
          </cell>
          <cell r="M810">
            <v>0.37222222222222223</v>
          </cell>
          <cell r="N810">
            <v>0.1</v>
          </cell>
          <cell r="O810">
            <v>2</v>
          </cell>
        </row>
        <row r="811">
          <cell r="D811" t="str">
            <v>GO</v>
          </cell>
          <cell r="E811" t="str">
            <v>Centro-Oeste</v>
          </cell>
          <cell r="F811" t="str">
            <v>n</v>
          </cell>
          <cell r="G811">
            <v>3145</v>
          </cell>
          <cell r="H811">
            <v>3145</v>
          </cell>
          <cell r="I811">
            <v>0.70399999999999996</v>
          </cell>
          <cell r="J811">
            <v>36314293.990000002</v>
          </cell>
          <cell r="K811">
            <v>11546.675354531002</v>
          </cell>
          <cell r="L811">
            <v>11546.675354531002</v>
          </cell>
          <cell r="M811">
            <v>0.65</v>
          </cell>
          <cell r="N811">
            <v>0.1</v>
          </cell>
          <cell r="O811">
            <v>0</v>
          </cell>
        </row>
        <row r="812">
          <cell r="D812" t="str">
            <v>BA</v>
          </cell>
          <cell r="E812" t="str">
            <v>Nordeste</v>
          </cell>
          <cell r="F812" t="str">
            <v>n</v>
          </cell>
          <cell r="G812">
            <v>19589</v>
          </cell>
          <cell r="H812">
            <v>19589</v>
          </cell>
          <cell r="I812">
            <v>0.56499999999999995</v>
          </cell>
          <cell r="J812">
            <v>86224417.010000005</v>
          </cell>
          <cell r="K812">
            <v>4401.6752774516317</v>
          </cell>
          <cell r="L812">
            <v>4401.6752774516317</v>
          </cell>
          <cell r="M812">
            <v>0.65</v>
          </cell>
          <cell r="N812">
            <v>0.1</v>
          </cell>
          <cell r="O812">
            <v>0</v>
          </cell>
        </row>
        <row r="813">
          <cell r="D813" t="str">
            <v>MA</v>
          </cell>
          <cell r="E813" t="str">
            <v>Nordeste</v>
          </cell>
          <cell r="F813" t="str">
            <v>n</v>
          </cell>
          <cell r="G813">
            <v>12918</v>
          </cell>
          <cell r="H813">
            <v>12918</v>
          </cell>
          <cell r="I813">
            <v>0.58299999999999996</v>
          </cell>
          <cell r="J813">
            <v>63779922.229999997</v>
          </cell>
          <cell r="K813">
            <v>4937.2907748877533</v>
          </cell>
          <cell r="L813">
            <v>4937.2907748877533</v>
          </cell>
          <cell r="M813">
            <v>0.27777777777777779</v>
          </cell>
          <cell r="N813">
            <v>0.16</v>
          </cell>
          <cell r="O813">
            <v>0</v>
          </cell>
        </row>
        <row r="814">
          <cell r="D814" t="str">
            <v>RO</v>
          </cell>
          <cell r="E814" t="str">
            <v>Norte</v>
          </cell>
          <cell r="F814" t="str">
            <v>n</v>
          </cell>
          <cell r="G814">
            <v>27992</v>
          </cell>
          <cell r="H814">
            <v>27992</v>
          </cell>
          <cell r="I814">
            <v>0.61599999999999999</v>
          </cell>
          <cell r="J814">
            <v>148172907.08000001</v>
          </cell>
          <cell r="K814">
            <v>5293.4019391254651</v>
          </cell>
          <cell r="L814">
            <v>5293.4019391254651</v>
          </cell>
          <cell r="M814">
            <v>0.6</v>
          </cell>
          <cell r="N814">
            <v>0.16</v>
          </cell>
          <cell r="O814">
            <v>0</v>
          </cell>
        </row>
        <row r="815">
          <cell r="D815" t="str">
            <v>MG</v>
          </cell>
          <cell r="E815" t="str">
            <v>Sudeste</v>
          </cell>
          <cell r="F815" t="str">
            <v>n</v>
          </cell>
          <cell r="G815">
            <v>24030</v>
          </cell>
          <cell r="H815">
            <v>24030</v>
          </cell>
          <cell r="I815">
            <v>0.67200000000000004</v>
          </cell>
          <cell r="J815">
            <v>167952244.78999999</v>
          </cell>
          <cell r="K815">
            <v>6989.2736075738658</v>
          </cell>
          <cell r="L815">
            <v>6989.2736075738658</v>
          </cell>
          <cell r="M815">
            <v>0.13333333333333336</v>
          </cell>
          <cell r="N815">
            <v>0.1</v>
          </cell>
          <cell r="O815">
            <v>0</v>
          </cell>
        </row>
        <row r="816">
          <cell r="D816" t="str">
            <v>SP</v>
          </cell>
          <cell r="E816" t="str">
            <v>Sudeste</v>
          </cell>
          <cell r="F816" t="str">
            <v>n</v>
          </cell>
          <cell r="G816">
            <v>4356</v>
          </cell>
          <cell r="H816">
            <v>4356</v>
          </cell>
          <cell r="I816">
            <v>0.73499999999999999</v>
          </cell>
          <cell r="J816">
            <v>53624760.57</v>
          </cell>
          <cell r="K816">
            <v>12310.551095041323</v>
          </cell>
          <cell r="L816">
            <v>12310.551095041323</v>
          </cell>
          <cell r="M816">
            <v>0.3833333333333333</v>
          </cell>
          <cell r="N816">
            <v>0.1</v>
          </cell>
          <cell r="O816">
            <v>2</v>
          </cell>
        </row>
        <row r="817">
          <cell r="D817" t="str">
            <v>MG</v>
          </cell>
          <cell r="E817" t="str">
            <v>Sudeste</v>
          </cell>
          <cell r="F817" t="str">
            <v>n</v>
          </cell>
          <cell r="G817">
            <v>23910</v>
          </cell>
          <cell r="H817">
            <v>23910</v>
          </cell>
          <cell r="I817">
            <v>0.624</v>
          </cell>
          <cell r="J817">
            <v>140701887.34</v>
          </cell>
          <cell r="K817">
            <v>5884.6460618987876</v>
          </cell>
          <cell r="L817">
            <v>5884.6460618987876</v>
          </cell>
          <cell r="M817">
            <v>0.78888888888888897</v>
          </cell>
          <cell r="N817">
            <v>0.1</v>
          </cell>
          <cell r="O817">
            <v>0</v>
          </cell>
        </row>
        <row r="818">
          <cell r="D818" t="str">
            <v>RS</v>
          </cell>
          <cell r="E818" t="str">
            <v>Sul</v>
          </cell>
          <cell r="F818" t="str">
            <v>n</v>
          </cell>
          <cell r="G818">
            <v>19084</v>
          </cell>
          <cell r="H818">
            <v>19084</v>
          </cell>
          <cell r="I818">
            <v>0.68899999999999995</v>
          </cell>
          <cell r="J818">
            <v>95797797.540000007</v>
          </cell>
          <cell r="K818">
            <v>5019.7965594215057</v>
          </cell>
          <cell r="L818">
            <v>5019.7965594215057</v>
          </cell>
          <cell r="M818">
            <v>0.12777777777777782</v>
          </cell>
          <cell r="N818">
            <v>0.1</v>
          </cell>
          <cell r="O818">
            <v>18</v>
          </cell>
        </row>
        <row r="819">
          <cell r="D819" t="str">
            <v>AM</v>
          </cell>
          <cell r="E819" t="str">
            <v>Norte</v>
          </cell>
          <cell r="F819" t="str">
            <v>n</v>
          </cell>
          <cell r="G819">
            <v>13469</v>
          </cell>
          <cell r="H819">
            <v>13469</v>
          </cell>
          <cell r="I819">
            <v>0.56899999999999995</v>
          </cell>
          <cell r="J819">
            <v>87003514.790000007</v>
          </cell>
          <cell r="K819">
            <v>6459.5378120127707</v>
          </cell>
          <cell r="L819">
            <v>6459.5378120127707</v>
          </cell>
          <cell r="M819">
            <v>0.25555555555555559</v>
          </cell>
          <cell r="N819">
            <v>0.16</v>
          </cell>
          <cell r="O819">
            <v>0</v>
          </cell>
        </row>
        <row r="820">
          <cell r="D820" t="str">
            <v>PB</v>
          </cell>
          <cell r="E820" t="str">
            <v>Nordeste</v>
          </cell>
          <cell r="F820" t="str">
            <v>n</v>
          </cell>
          <cell r="G820">
            <v>21193</v>
          </cell>
          <cell r="H820">
            <v>21193</v>
          </cell>
          <cell r="I820">
            <v>0.60199999999999998</v>
          </cell>
          <cell r="J820">
            <v>116980430.40000001</v>
          </cell>
          <cell r="K820">
            <v>5519.7673948945412</v>
          </cell>
          <cell r="L820">
            <v>5519.7673948945412</v>
          </cell>
          <cell r="M820">
            <v>0.71111111111111114</v>
          </cell>
          <cell r="N820">
            <v>0.4</v>
          </cell>
          <cell r="O820">
            <v>6</v>
          </cell>
        </row>
        <row r="821">
          <cell r="D821" t="str">
            <v>MS</v>
          </cell>
          <cell r="E821" t="str">
            <v>Centro-Oeste</v>
          </cell>
          <cell r="F821" t="str">
            <v>n</v>
          </cell>
          <cell r="G821">
            <v>30612</v>
          </cell>
          <cell r="H821">
            <v>30612</v>
          </cell>
          <cell r="I821">
            <v>0.69199999999999995</v>
          </cell>
          <cell r="J821">
            <v>221430136.53999999</v>
          </cell>
          <cell r="K821">
            <v>7233.4423278452896</v>
          </cell>
          <cell r="L821">
            <v>7233.4423278452896</v>
          </cell>
          <cell r="M821">
            <v>0.85555555555555574</v>
          </cell>
          <cell r="N821">
            <v>0.16</v>
          </cell>
          <cell r="O821">
            <v>8</v>
          </cell>
        </row>
        <row r="822">
          <cell r="D822" t="str">
            <v>BA</v>
          </cell>
          <cell r="E822" t="str">
            <v>Nordeste</v>
          </cell>
          <cell r="F822" t="str">
            <v>n</v>
          </cell>
          <cell r="G822">
            <v>6205</v>
          </cell>
          <cell r="H822">
            <v>6205</v>
          </cell>
          <cell r="I822">
            <v>0.56100000000000005</v>
          </cell>
          <cell r="J822">
            <v>41830445.140000001</v>
          </cell>
          <cell r="K822">
            <v>6741.409369863014</v>
          </cell>
          <cell r="L822">
            <v>6741.409369863014</v>
          </cell>
          <cell r="M822">
            <v>0.18888888888888888</v>
          </cell>
          <cell r="N822">
            <v>0.1</v>
          </cell>
          <cell r="O822">
            <v>0</v>
          </cell>
        </row>
        <row r="823">
          <cell r="D823" t="str">
            <v>PB</v>
          </cell>
          <cell r="E823" t="str">
            <v>Nordeste</v>
          </cell>
          <cell r="F823" t="str">
            <v>n</v>
          </cell>
          <cell r="G823">
            <v>5335</v>
          </cell>
          <cell r="H823">
            <v>5335</v>
          </cell>
          <cell r="I823">
            <v>0.61099999999999999</v>
          </cell>
          <cell r="J823">
            <v>40722729.340000004</v>
          </cell>
          <cell r="K823">
            <v>7633.1263992502354</v>
          </cell>
          <cell r="L823">
            <v>7633.1263992502354</v>
          </cell>
          <cell r="M823">
            <v>0.23333333333333331</v>
          </cell>
          <cell r="N823">
            <v>0.26</v>
          </cell>
          <cell r="O823">
            <v>0</v>
          </cell>
        </row>
        <row r="824">
          <cell r="D824" t="str">
            <v>BA</v>
          </cell>
          <cell r="E824" t="str">
            <v>Nordeste</v>
          </cell>
          <cell r="F824" t="str">
            <v>n</v>
          </cell>
          <cell r="G824">
            <v>16559</v>
          </cell>
          <cell r="H824">
            <v>16559</v>
          </cell>
          <cell r="I824">
            <v>0.58099999999999996</v>
          </cell>
          <cell r="J824">
            <v>83807757.310000002</v>
          </cell>
          <cell r="K824">
            <v>5061.1605356603659</v>
          </cell>
          <cell r="L824">
            <v>5061.1605356603659</v>
          </cell>
          <cell r="M824">
            <v>0.17777777777777776</v>
          </cell>
          <cell r="N824">
            <v>0.1</v>
          </cell>
          <cell r="O824">
            <v>0</v>
          </cell>
        </row>
        <row r="825">
          <cell r="D825" t="str">
            <v>MG</v>
          </cell>
          <cell r="E825" t="str">
            <v>Sudeste</v>
          </cell>
          <cell r="F825" t="str">
            <v>n</v>
          </cell>
          <cell r="G825">
            <v>6627</v>
          </cell>
          <cell r="H825">
            <v>6627</v>
          </cell>
          <cell r="I825">
            <v>0.64800000000000002</v>
          </cell>
          <cell r="J825">
            <v>70149112.140000001</v>
          </cell>
          <cell r="K825">
            <v>10585.349651425984</v>
          </cell>
          <cell r="L825">
            <v>10585.349651425984</v>
          </cell>
          <cell r="M825">
            <v>0</v>
          </cell>
          <cell r="N825">
            <v>0.1</v>
          </cell>
          <cell r="O825">
            <v>0</v>
          </cell>
        </row>
        <row r="826">
          <cell r="D826" t="str">
            <v>GO</v>
          </cell>
          <cell r="E826" t="str">
            <v>Centro-Oeste</v>
          </cell>
          <cell r="F826" t="str">
            <v>n</v>
          </cell>
          <cell r="G826">
            <v>7560</v>
          </cell>
          <cell r="H826">
            <v>7560</v>
          </cell>
          <cell r="I826">
            <v>0.66800000000000004</v>
          </cell>
          <cell r="J826">
            <v>47673298.049999997</v>
          </cell>
          <cell r="K826">
            <v>6305.9918055555554</v>
          </cell>
          <cell r="L826">
            <v>6305.9918055555554</v>
          </cell>
          <cell r="M826">
            <v>0.16111111111111109</v>
          </cell>
          <cell r="N826">
            <v>0.1</v>
          </cell>
          <cell r="O826">
            <v>0</v>
          </cell>
        </row>
        <row r="827">
          <cell r="D827" t="str">
            <v>PI</v>
          </cell>
          <cell r="E827" t="str">
            <v>Nordeste</v>
          </cell>
          <cell r="F827" t="str">
            <v>n</v>
          </cell>
          <cell r="G827">
            <v>10212</v>
          </cell>
          <cell r="H827">
            <v>10212</v>
          </cell>
          <cell r="I827">
            <v>0.58299999999999996</v>
          </cell>
          <cell r="J827">
            <v>46767606.100000001</v>
          </cell>
          <cell r="K827">
            <v>4579.6715726596167</v>
          </cell>
          <cell r="L827">
            <v>4579.6715726596167</v>
          </cell>
          <cell r="M827">
            <v>0.18333333333333335</v>
          </cell>
          <cell r="N827">
            <v>0.26</v>
          </cell>
          <cell r="O827">
            <v>0</v>
          </cell>
        </row>
        <row r="828">
          <cell r="D828" t="str">
            <v>PB</v>
          </cell>
          <cell r="E828" t="str">
            <v>Nordeste</v>
          </cell>
          <cell r="F828" t="str">
            <v>n</v>
          </cell>
          <cell r="G828">
            <v>66519</v>
          </cell>
          <cell r="H828">
            <v>66519</v>
          </cell>
          <cell r="I828">
            <v>0.748</v>
          </cell>
          <cell r="J828">
            <v>582783062.09000003</v>
          </cell>
          <cell r="K828">
            <v>8761.1518827703367</v>
          </cell>
          <cell r="L828">
            <v>8761.1518827703367</v>
          </cell>
          <cell r="M828">
            <v>0.49444444444444446</v>
          </cell>
          <cell r="N828">
            <v>0.16</v>
          </cell>
          <cell r="O828">
            <v>15</v>
          </cell>
        </row>
        <row r="829">
          <cell r="D829" t="str">
            <v>RO</v>
          </cell>
          <cell r="E829" t="str">
            <v>Norte</v>
          </cell>
          <cell r="F829" t="str">
            <v>n</v>
          </cell>
          <cell r="G829">
            <v>5351</v>
          </cell>
          <cell r="H829">
            <v>5351</v>
          </cell>
          <cell r="I829">
            <v>0.65</v>
          </cell>
          <cell r="J829">
            <v>44641250.25</v>
          </cell>
          <cell r="K829">
            <v>8342.5995608297508</v>
          </cell>
          <cell r="L829">
            <v>8342.5995608297508</v>
          </cell>
          <cell r="M829">
            <v>0.11111111111111112</v>
          </cell>
          <cell r="N829">
            <v>0.1</v>
          </cell>
          <cell r="O829">
            <v>0</v>
          </cell>
        </row>
        <row r="830">
          <cell r="D830" t="str">
            <v>PE</v>
          </cell>
          <cell r="E830" t="str">
            <v>Nordeste</v>
          </cell>
          <cell r="F830" t="str">
            <v>n</v>
          </cell>
          <cell r="G830">
            <v>203440</v>
          </cell>
          <cell r="H830">
            <v>200000</v>
          </cell>
          <cell r="I830">
            <v>0.68600000000000005</v>
          </cell>
          <cell r="J830">
            <v>1191704869.6600001</v>
          </cell>
          <cell r="K830">
            <v>5857.7706923908772</v>
          </cell>
          <cell r="L830">
            <v>5857.7706923908772</v>
          </cell>
          <cell r="M830">
            <v>1.0111111111111111</v>
          </cell>
          <cell r="N830">
            <v>0.26</v>
          </cell>
          <cell r="O830">
            <v>387</v>
          </cell>
        </row>
        <row r="831">
          <cell r="D831" t="str">
            <v>RJ</v>
          </cell>
          <cell r="E831" t="str">
            <v>Sudeste</v>
          </cell>
          <cell r="F831" t="str">
            <v>n</v>
          </cell>
          <cell r="G831">
            <v>222161</v>
          </cell>
          <cell r="H831">
            <v>200000</v>
          </cell>
          <cell r="I831">
            <v>0.73499999999999999</v>
          </cell>
          <cell r="J831">
            <v>1494397149.95</v>
          </cell>
          <cell r="K831">
            <v>6726.6403641953357</v>
          </cell>
          <cell r="L831">
            <v>6726.6403641953357</v>
          </cell>
          <cell r="M831">
            <v>1.1499999999999999</v>
          </cell>
          <cell r="N831">
            <v>0.4</v>
          </cell>
          <cell r="O831">
            <v>281</v>
          </cell>
        </row>
        <row r="832">
          <cell r="D832" t="str">
            <v>MG</v>
          </cell>
          <cell r="E832" t="str">
            <v>Sudeste</v>
          </cell>
          <cell r="F832" t="str">
            <v>n</v>
          </cell>
          <cell r="G832">
            <v>11410</v>
          </cell>
          <cell r="H832">
            <v>11410</v>
          </cell>
          <cell r="I832">
            <v>0.67400000000000004</v>
          </cell>
          <cell r="J832">
            <v>61590549.43</v>
          </cell>
          <cell r="K832">
            <v>5397.9447353198948</v>
          </cell>
          <cell r="L832">
            <v>5397.9447353198948</v>
          </cell>
          <cell r="M832">
            <v>0.28888888888888886</v>
          </cell>
          <cell r="N832">
            <v>0.1</v>
          </cell>
          <cell r="O832">
            <v>3</v>
          </cell>
        </row>
        <row r="833">
          <cell r="D833" t="str">
            <v>SP</v>
          </cell>
          <cell r="E833" t="str">
            <v>Sudeste</v>
          </cell>
          <cell r="F833" t="str">
            <v>n</v>
          </cell>
          <cell r="G833">
            <v>4299</v>
          </cell>
          <cell r="H833">
            <v>4299</v>
          </cell>
          <cell r="I833">
            <v>0.69399999999999995</v>
          </cell>
          <cell r="J833">
            <v>34916723.32</v>
          </cell>
          <cell r="K833">
            <v>8122.0570644335894</v>
          </cell>
          <cell r="L833">
            <v>8122.0570644335894</v>
          </cell>
          <cell r="M833">
            <v>0.6</v>
          </cell>
          <cell r="N833">
            <v>0.1</v>
          </cell>
          <cell r="O833">
            <v>1</v>
          </cell>
        </row>
        <row r="834">
          <cell r="D834" t="str">
            <v>SP</v>
          </cell>
          <cell r="E834" t="str">
            <v>Sudeste</v>
          </cell>
          <cell r="F834" t="str">
            <v>n</v>
          </cell>
          <cell r="G834">
            <v>47011</v>
          </cell>
          <cell r="H834">
            <v>47011</v>
          </cell>
          <cell r="I834">
            <v>0.73799999999999999</v>
          </cell>
          <cell r="J834">
            <v>370867747.69</v>
          </cell>
          <cell r="K834">
            <v>7888.9567907511009</v>
          </cell>
          <cell r="L834">
            <v>7888.9567907511009</v>
          </cell>
          <cell r="M834">
            <v>0.39444444444444449</v>
          </cell>
          <cell r="N834">
            <v>0.16</v>
          </cell>
          <cell r="O834">
            <v>42</v>
          </cell>
        </row>
        <row r="835">
          <cell r="D835" t="str">
            <v>PE</v>
          </cell>
          <cell r="E835" t="str">
            <v>Nordeste</v>
          </cell>
          <cell r="F835" t="str">
            <v>n</v>
          </cell>
          <cell r="G835">
            <v>30294</v>
          </cell>
          <cell r="H835">
            <v>30294</v>
          </cell>
          <cell r="I835">
            <v>0.623</v>
          </cell>
          <cell r="J835">
            <v>137722905.22</v>
          </cell>
          <cell r="K835">
            <v>4546.2106430316235</v>
          </cell>
          <cell r="L835">
            <v>4546.2106430316235</v>
          </cell>
          <cell r="M835">
            <v>0.65</v>
          </cell>
          <cell r="N835">
            <v>0.26</v>
          </cell>
          <cell r="O835">
            <v>12</v>
          </cell>
        </row>
        <row r="836">
          <cell r="D836" t="str">
            <v>SC</v>
          </cell>
          <cell r="E836" t="str">
            <v>Sul</v>
          </cell>
          <cell r="F836" t="str">
            <v>n</v>
          </cell>
          <cell r="G836">
            <v>73720</v>
          </cell>
          <cell r="H836">
            <v>73720</v>
          </cell>
          <cell r="I836">
            <v>0.73499999999999999</v>
          </cell>
          <cell r="J836">
            <v>390234531.49000001</v>
          </cell>
          <cell r="K836">
            <v>5293.4689567281612</v>
          </cell>
          <cell r="L836">
            <v>5293.4689567281612</v>
          </cell>
          <cell r="M836">
            <v>1.0833333333333335</v>
          </cell>
          <cell r="N836">
            <v>0.24</v>
          </cell>
          <cell r="O836">
            <v>41</v>
          </cell>
        </row>
        <row r="837">
          <cell r="D837" t="str">
            <v>SP</v>
          </cell>
          <cell r="E837" t="str">
            <v>Sudeste</v>
          </cell>
          <cell r="F837" t="str">
            <v>n</v>
          </cell>
          <cell r="G837">
            <v>96202</v>
          </cell>
          <cell r="H837">
            <v>96202</v>
          </cell>
          <cell r="I837">
            <v>0.78800000000000003</v>
          </cell>
          <cell r="J837">
            <v>438811030.56999999</v>
          </cell>
          <cell r="K837">
            <v>4561.3503936508596</v>
          </cell>
          <cell r="L837">
            <v>4561.3503936508596</v>
          </cell>
          <cell r="M837">
            <v>0.57222222222222219</v>
          </cell>
          <cell r="N837">
            <v>0.1</v>
          </cell>
          <cell r="O837">
            <v>100</v>
          </cell>
        </row>
        <row r="838">
          <cell r="D838" t="str">
            <v>RS</v>
          </cell>
          <cell r="E838" t="str">
            <v>Sul</v>
          </cell>
          <cell r="F838" t="str">
            <v>n</v>
          </cell>
          <cell r="G838">
            <v>32515</v>
          </cell>
          <cell r="H838">
            <v>32515</v>
          </cell>
          <cell r="I838">
            <v>0.70399999999999996</v>
          </cell>
          <cell r="J838">
            <v>177858248.44999999</v>
          </cell>
          <cell r="K838">
            <v>5470.0368583730578</v>
          </cell>
          <cell r="L838">
            <v>5470.0368583730578</v>
          </cell>
          <cell r="M838">
            <v>0.60000000000000009</v>
          </cell>
          <cell r="N838">
            <v>0.16</v>
          </cell>
          <cell r="O838">
            <v>30</v>
          </cell>
        </row>
        <row r="839">
          <cell r="D839" t="str">
            <v>RO</v>
          </cell>
          <cell r="E839" t="str">
            <v>Norte</v>
          </cell>
          <cell r="F839" t="str">
            <v>n</v>
          </cell>
          <cell r="G839">
            <v>4150</v>
          </cell>
          <cell r="H839">
            <v>4150</v>
          </cell>
          <cell r="I839">
            <v>0.64600000000000002</v>
          </cell>
          <cell r="J839">
            <v>45128746.979999997</v>
          </cell>
          <cell r="K839">
            <v>10874.396862650601</v>
          </cell>
          <cell r="L839">
            <v>10874.396862650601</v>
          </cell>
          <cell r="M839">
            <v>0.42222222222222222</v>
          </cell>
          <cell r="N839">
            <v>0.26</v>
          </cell>
          <cell r="O839">
            <v>0</v>
          </cell>
        </row>
        <row r="840">
          <cell r="D840" t="str">
            <v>RS</v>
          </cell>
          <cell r="E840" t="str">
            <v>Sul</v>
          </cell>
          <cell r="F840" t="str">
            <v>n</v>
          </cell>
          <cell r="G840">
            <v>11157</v>
          </cell>
          <cell r="H840">
            <v>11157</v>
          </cell>
          <cell r="I840">
            <v>0.7</v>
          </cell>
          <cell r="J840">
            <v>89094557.870000005</v>
          </cell>
          <cell r="K840">
            <v>7985.5299695258591</v>
          </cell>
          <cell r="L840">
            <v>7985.5299695258591</v>
          </cell>
          <cell r="M840">
            <v>0</v>
          </cell>
          <cell r="N840">
            <v>0.1</v>
          </cell>
          <cell r="O840">
            <v>0</v>
          </cell>
        </row>
        <row r="841">
          <cell r="D841" t="str">
            <v>MT</v>
          </cell>
          <cell r="E841" t="str">
            <v>Centro-Oeste</v>
          </cell>
          <cell r="F841" t="str">
            <v>n</v>
          </cell>
          <cell r="G841">
            <v>89681</v>
          </cell>
          <cell r="H841">
            <v>89681</v>
          </cell>
          <cell r="I841">
            <v>0.70799999999999996</v>
          </cell>
          <cell r="J841">
            <v>382344898.94999999</v>
          </cell>
          <cell r="K841">
            <v>4263.3879969001237</v>
          </cell>
          <cell r="L841">
            <v>4263.3879969001237</v>
          </cell>
          <cell r="M841">
            <v>0.66666666666666674</v>
          </cell>
          <cell r="N841">
            <v>0.2</v>
          </cell>
          <cell r="O841">
            <v>118</v>
          </cell>
        </row>
        <row r="842">
          <cell r="D842" t="str">
            <v>BA</v>
          </cell>
          <cell r="E842" t="str">
            <v>Nordeste</v>
          </cell>
          <cell r="F842" t="str">
            <v>n</v>
          </cell>
          <cell r="G842">
            <v>29250</v>
          </cell>
          <cell r="H842">
            <v>29250</v>
          </cell>
          <cell r="I842">
            <v>0.64700000000000002</v>
          </cell>
          <cell r="J842">
            <v>121391232.22</v>
          </cell>
          <cell r="K842">
            <v>4150.1275972649573</v>
          </cell>
          <cell r="L842">
            <v>4150.1275972649573</v>
          </cell>
          <cell r="M842">
            <v>0.28888888888888886</v>
          </cell>
          <cell r="N842">
            <v>0.1</v>
          </cell>
          <cell r="O842">
            <v>4</v>
          </cell>
        </row>
        <row r="843">
          <cell r="D843" t="str">
            <v>GO</v>
          </cell>
          <cell r="E843" t="str">
            <v>Centro-Oeste</v>
          </cell>
          <cell r="F843" t="str">
            <v>n</v>
          </cell>
          <cell r="G843">
            <v>11513</v>
          </cell>
          <cell r="H843">
            <v>11513</v>
          </cell>
          <cell r="I843">
            <v>0.71</v>
          </cell>
          <cell r="J843">
            <v>65302142.780000001</v>
          </cell>
          <cell r="K843">
            <v>5672.0353322331275</v>
          </cell>
          <cell r="L843">
            <v>5672.0353322331275</v>
          </cell>
          <cell r="M843">
            <v>0.42222222222222233</v>
          </cell>
          <cell r="N843">
            <v>0.1</v>
          </cell>
          <cell r="O843">
            <v>0</v>
          </cell>
        </row>
        <row r="844">
          <cell r="D844" t="str">
            <v>MG</v>
          </cell>
          <cell r="E844" t="str">
            <v>Sudeste</v>
          </cell>
          <cell r="F844" t="str">
            <v>n</v>
          </cell>
          <cell r="G844">
            <v>3693</v>
          </cell>
          <cell r="H844">
            <v>3693</v>
          </cell>
          <cell r="I844">
            <v>0.74099999999999999</v>
          </cell>
          <cell r="J844">
            <v>30161905.670000002</v>
          </cell>
          <cell r="K844">
            <v>8167.3180801516392</v>
          </cell>
          <cell r="L844">
            <v>8167.3180801516392</v>
          </cell>
          <cell r="M844">
            <v>0.15</v>
          </cell>
          <cell r="N844">
            <v>0.26</v>
          </cell>
          <cell r="O844">
            <v>0</v>
          </cell>
        </row>
        <row r="845">
          <cell r="D845" t="str">
            <v>GO</v>
          </cell>
          <cell r="E845" t="str">
            <v>Centro-Oeste</v>
          </cell>
          <cell r="F845" t="str">
            <v>n</v>
          </cell>
          <cell r="G845">
            <v>1405</v>
          </cell>
          <cell r="H845">
            <v>1405</v>
          </cell>
          <cell r="I845">
            <v>0.72699999999999998</v>
          </cell>
          <cell r="J845">
            <v>25424058.16</v>
          </cell>
          <cell r="K845">
            <v>18095.415060498221</v>
          </cell>
          <cell r="L845">
            <v>12739.39</v>
          </cell>
          <cell r="M845">
            <v>0.28333333333333333</v>
          </cell>
          <cell r="N845">
            <v>0.1</v>
          </cell>
          <cell r="O845">
            <v>0</v>
          </cell>
        </row>
        <row r="846">
          <cell r="D846" t="str">
            <v>MG</v>
          </cell>
          <cell r="E846" t="str">
            <v>Sudeste</v>
          </cell>
          <cell r="F846" t="str">
            <v>n</v>
          </cell>
          <cell r="G846">
            <v>11883</v>
          </cell>
          <cell r="H846">
            <v>11883</v>
          </cell>
          <cell r="I846">
            <v>0.70599999999999996</v>
          </cell>
          <cell r="J846">
            <v>56730217.729999997</v>
          </cell>
          <cell r="K846">
            <v>4774.0652806530334</v>
          </cell>
          <cell r="L846">
            <v>4774.0652806530334</v>
          </cell>
          <cell r="M846">
            <v>0.48333333333333328</v>
          </cell>
          <cell r="N846">
            <v>0.1</v>
          </cell>
          <cell r="O846">
            <v>6</v>
          </cell>
        </row>
        <row r="847">
          <cell r="D847" t="str">
            <v>MG</v>
          </cell>
          <cell r="E847" t="str">
            <v>Sudeste</v>
          </cell>
          <cell r="F847" t="str">
            <v>n</v>
          </cell>
          <cell r="G847">
            <v>9110</v>
          </cell>
          <cell r="H847">
            <v>9110</v>
          </cell>
          <cell r="I847">
            <v>0.57799999999999996</v>
          </cell>
          <cell r="J847">
            <v>40876488.270000003</v>
          </cell>
          <cell r="K847">
            <v>4486.9910285400665</v>
          </cell>
          <cell r="L847">
            <v>4486.9910285400665</v>
          </cell>
          <cell r="M847">
            <v>0.40555555555555556</v>
          </cell>
          <cell r="N847">
            <v>0.1</v>
          </cell>
          <cell r="O847">
            <v>0</v>
          </cell>
        </row>
        <row r="848">
          <cell r="D848" t="str">
            <v>PA</v>
          </cell>
          <cell r="E848" t="str">
            <v>Norte</v>
          </cell>
          <cell r="F848" t="str">
            <v>n</v>
          </cell>
          <cell r="G848">
            <v>23981</v>
          </cell>
          <cell r="H848">
            <v>23981</v>
          </cell>
          <cell r="I848">
            <v>0.54600000000000004</v>
          </cell>
          <cell r="J848">
            <v>90312012.620000005</v>
          </cell>
          <cell r="K848">
            <v>3765.9819281931532</v>
          </cell>
          <cell r="L848">
            <v>3765.9819281931532</v>
          </cell>
          <cell r="M848">
            <v>0.62222222222222223</v>
          </cell>
          <cell r="N848">
            <v>0.16</v>
          </cell>
          <cell r="O848">
            <v>0</v>
          </cell>
        </row>
        <row r="849">
          <cell r="D849" t="str">
            <v>PA</v>
          </cell>
          <cell r="E849" t="str">
            <v>Norte</v>
          </cell>
          <cell r="F849" t="str">
            <v>n</v>
          </cell>
          <cell r="G849">
            <v>19630</v>
          </cell>
          <cell r="H849">
            <v>19630</v>
          </cell>
          <cell r="I849">
            <v>0.47299999999999998</v>
          </cell>
          <cell r="J849">
            <v>107904427.34999999</v>
          </cell>
          <cell r="K849">
            <v>5496.9142817116654</v>
          </cell>
          <cell r="L849">
            <v>5496.9142817116654</v>
          </cell>
          <cell r="M849">
            <v>0.41666666666666669</v>
          </cell>
          <cell r="N849">
            <v>0.1</v>
          </cell>
          <cell r="O849">
            <v>1</v>
          </cell>
        </row>
        <row r="850">
          <cell r="D850" t="str">
            <v>RS</v>
          </cell>
          <cell r="E850" t="str">
            <v>Sul</v>
          </cell>
          <cell r="F850" t="str">
            <v>n</v>
          </cell>
          <cell r="G850">
            <v>80070</v>
          </cell>
          <cell r="H850">
            <v>80070</v>
          </cell>
          <cell r="I850">
            <v>0.74199999999999999</v>
          </cell>
          <cell r="J850">
            <v>438378066.16000003</v>
          </cell>
          <cell r="K850">
            <v>5474.935258648683</v>
          </cell>
          <cell r="L850">
            <v>5474.935258648683</v>
          </cell>
          <cell r="M850">
            <v>1.1833333333333333</v>
          </cell>
          <cell r="N850">
            <v>0.2</v>
          </cell>
          <cell r="O850">
            <v>95</v>
          </cell>
        </row>
        <row r="851">
          <cell r="D851" t="str">
            <v>PB</v>
          </cell>
          <cell r="E851" t="str">
            <v>Nordeste</v>
          </cell>
          <cell r="F851" t="str">
            <v>n</v>
          </cell>
          <cell r="G851">
            <v>9151</v>
          </cell>
          <cell r="H851">
            <v>9151</v>
          </cell>
          <cell r="I851">
            <v>0.58699999999999997</v>
          </cell>
          <cell r="J851">
            <v>51771663.5</v>
          </cell>
          <cell r="K851">
            <v>5657.4869959567259</v>
          </cell>
          <cell r="L851">
            <v>5657.4869959567259</v>
          </cell>
          <cell r="M851">
            <v>1.0444444444444443</v>
          </cell>
          <cell r="N851">
            <v>0.1</v>
          </cell>
          <cell r="O851">
            <v>0</v>
          </cell>
        </row>
        <row r="852">
          <cell r="D852" t="str">
            <v>MG</v>
          </cell>
          <cell r="E852" t="str">
            <v>Sudeste</v>
          </cell>
          <cell r="F852" t="str">
            <v>n</v>
          </cell>
          <cell r="G852">
            <v>2315</v>
          </cell>
          <cell r="H852">
            <v>2315</v>
          </cell>
          <cell r="I852">
            <v>0.72599999999999998</v>
          </cell>
          <cell r="J852">
            <v>57222672.390000001</v>
          </cell>
          <cell r="K852">
            <v>24718.217015118789</v>
          </cell>
          <cell r="L852">
            <v>12739.39</v>
          </cell>
          <cell r="M852">
            <v>0.16666666666666669</v>
          </cell>
          <cell r="N852">
            <v>0.16</v>
          </cell>
          <cell r="O852">
            <v>0</v>
          </cell>
        </row>
        <row r="853">
          <cell r="D853" t="str">
            <v>GO</v>
          </cell>
          <cell r="E853" t="str">
            <v>Centro-Oeste</v>
          </cell>
          <cell r="F853" t="str">
            <v>n</v>
          </cell>
          <cell r="G853">
            <v>7782</v>
          </cell>
          <cell r="H853">
            <v>7782</v>
          </cell>
          <cell r="I853">
            <v>0.69799999999999995</v>
          </cell>
          <cell r="J853">
            <v>80870765.549999997</v>
          </cell>
          <cell r="K853">
            <v>10392.028469545105</v>
          </cell>
          <cell r="L853">
            <v>10392.028469545105</v>
          </cell>
          <cell r="M853">
            <v>0</v>
          </cell>
          <cell r="N853">
            <v>0.1</v>
          </cell>
          <cell r="O853">
            <v>0</v>
          </cell>
        </row>
        <row r="854">
          <cell r="D854" t="str">
            <v>MA</v>
          </cell>
          <cell r="E854" t="str">
            <v>Nordeste</v>
          </cell>
          <cell r="F854" t="str">
            <v>n</v>
          </cell>
          <cell r="G854">
            <v>9732</v>
          </cell>
          <cell r="H854">
            <v>9732</v>
          </cell>
          <cell r="I854">
            <v>0.53700000000000003</v>
          </cell>
          <cell r="J854">
            <v>51263574.740000002</v>
          </cell>
          <cell r="K854">
            <v>5267.5272030415126</v>
          </cell>
          <cell r="L854">
            <v>5267.5272030415126</v>
          </cell>
          <cell r="M854">
            <v>0.31666666666666671</v>
          </cell>
          <cell r="N854">
            <v>0.1</v>
          </cell>
          <cell r="O854">
            <v>0</v>
          </cell>
        </row>
        <row r="855">
          <cell r="D855" t="str">
            <v>SP</v>
          </cell>
          <cell r="E855" t="str">
            <v>Sudeste</v>
          </cell>
          <cell r="F855" t="str">
            <v>n</v>
          </cell>
          <cell r="G855">
            <v>31564</v>
          </cell>
          <cell r="H855">
            <v>31564</v>
          </cell>
          <cell r="I855">
            <v>0.76400000000000001</v>
          </cell>
          <cell r="J855">
            <v>135833217.16</v>
          </cell>
          <cell r="K855">
            <v>4303.422163223926</v>
          </cell>
          <cell r="L855">
            <v>4303.422163223926</v>
          </cell>
          <cell r="M855">
            <v>0.33333333333333337</v>
          </cell>
          <cell r="N855">
            <v>0.16</v>
          </cell>
          <cell r="O855">
            <v>7</v>
          </cell>
        </row>
        <row r="856">
          <cell r="D856" t="str">
            <v>RJ</v>
          </cell>
          <cell r="E856" t="str">
            <v>Sudeste</v>
          </cell>
          <cell r="F856" t="str">
            <v>n</v>
          </cell>
          <cell r="G856">
            <v>56943</v>
          </cell>
          <cell r="H856">
            <v>56943</v>
          </cell>
          <cell r="I856">
            <v>0.7</v>
          </cell>
          <cell r="J856">
            <v>433686574.77999997</v>
          </cell>
          <cell r="K856">
            <v>7616.1525522013235</v>
          </cell>
          <cell r="L856">
            <v>7616.1525522013235</v>
          </cell>
          <cell r="M856">
            <v>0.8</v>
          </cell>
          <cell r="N856">
            <v>0.1</v>
          </cell>
          <cell r="O856">
            <v>61</v>
          </cell>
        </row>
        <row r="857">
          <cell r="D857" t="str">
            <v>TO</v>
          </cell>
          <cell r="E857" t="str">
            <v>Norte</v>
          </cell>
          <cell r="F857" t="str">
            <v>n</v>
          </cell>
          <cell r="G857">
            <v>1961</v>
          </cell>
          <cell r="H857">
            <v>1961</v>
          </cell>
          <cell r="I857">
            <v>0.627</v>
          </cell>
          <cell r="J857">
            <v>22775748.66</v>
          </cell>
          <cell r="K857">
            <v>11614.354237633861</v>
          </cell>
          <cell r="L857">
            <v>11614.354237633861</v>
          </cell>
          <cell r="M857">
            <v>8.8888888888888878E-2</v>
          </cell>
          <cell r="N857">
            <v>0.16</v>
          </cell>
          <cell r="O857">
            <v>0</v>
          </cell>
        </row>
        <row r="858">
          <cell r="D858" t="str">
            <v>PE</v>
          </cell>
          <cell r="E858" t="str">
            <v>Nordeste</v>
          </cell>
          <cell r="F858" t="str">
            <v>n</v>
          </cell>
          <cell r="G858">
            <v>19899</v>
          </cell>
          <cell r="H858">
            <v>19899</v>
          </cell>
          <cell r="I858">
            <v>0.57899999999999996</v>
          </cell>
          <cell r="J858">
            <v>81091592.200000003</v>
          </cell>
          <cell r="K858">
            <v>4075.1591637770744</v>
          </cell>
          <cell r="L858">
            <v>4075.1591637770744</v>
          </cell>
          <cell r="M858">
            <v>0.41111111111111109</v>
          </cell>
          <cell r="N858">
            <v>0.1</v>
          </cell>
          <cell r="O858">
            <v>0</v>
          </cell>
        </row>
        <row r="859">
          <cell r="D859" t="str">
            <v>RS</v>
          </cell>
          <cell r="E859" t="str">
            <v>Sul</v>
          </cell>
          <cell r="F859" t="str">
            <v>n</v>
          </cell>
          <cell r="G859">
            <v>136258</v>
          </cell>
          <cell r="H859">
            <v>136258</v>
          </cell>
          <cell r="I859">
            <v>0.75700000000000001</v>
          </cell>
          <cell r="J859">
            <v>764224043.03999996</v>
          </cell>
          <cell r="K859">
            <v>5608.6544866356471</v>
          </cell>
          <cell r="L859">
            <v>5608.6544866356471</v>
          </cell>
          <cell r="M859">
            <v>0.93333333333333335</v>
          </cell>
          <cell r="N859">
            <v>0.1</v>
          </cell>
          <cell r="O859">
            <v>125</v>
          </cell>
        </row>
        <row r="860">
          <cell r="D860" t="str">
            <v>ES</v>
          </cell>
          <cell r="E860" t="str">
            <v>Sudeste</v>
          </cell>
          <cell r="F860" t="str">
            <v>n</v>
          </cell>
          <cell r="G860">
            <v>185786</v>
          </cell>
          <cell r="H860">
            <v>185786</v>
          </cell>
          <cell r="I860">
            <v>0.746</v>
          </cell>
          <cell r="J860">
            <v>851004484.78999996</v>
          </cell>
          <cell r="K860">
            <v>4580.5630391418081</v>
          </cell>
          <cell r="L860">
            <v>4580.5630391418081</v>
          </cell>
          <cell r="M860">
            <v>1.1222222222222222</v>
          </cell>
          <cell r="N860">
            <v>0.5</v>
          </cell>
          <cell r="O860">
            <v>253</v>
          </cell>
        </row>
        <row r="861">
          <cell r="D861" t="str">
            <v>PB</v>
          </cell>
          <cell r="E861" t="str">
            <v>Nordeste</v>
          </cell>
          <cell r="F861" t="str">
            <v>n</v>
          </cell>
          <cell r="G861">
            <v>3291</v>
          </cell>
          <cell r="H861">
            <v>3291</v>
          </cell>
          <cell r="I861">
            <v>0.59599999999999997</v>
          </cell>
          <cell r="J861">
            <v>26600370.84</v>
          </cell>
          <cell r="K861">
            <v>8082.7623336371926</v>
          </cell>
          <cell r="L861">
            <v>8082.7623336371926</v>
          </cell>
          <cell r="M861">
            <v>0.86666666666666659</v>
          </cell>
          <cell r="N861">
            <v>0.26</v>
          </cell>
          <cell r="O861">
            <v>0</v>
          </cell>
        </row>
        <row r="862">
          <cell r="D862" t="str">
            <v>PB</v>
          </cell>
          <cell r="E862" t="str">
            <v>Nordeste</v>
          </cell>
          <cell r="F862" t="str">
            <v>n</v>
          </cell>
          <cell r="G862">
            <v>16064</v>
          </cell>
          <cell r="H862">
            <v>16064</v>
          </cell>
          <cell r="I862">
            <v>0.56399999999999995</v>
          </cell>
          <cell r="J862">
            <v>67762528.769999996</v>
          </cell>
          <cell r="K862">
            <v>4218.2849084910358</v>
          </cell>
          <cell r="L862">
            <v>4218.2849084910358</v>
          </cell>
          <cell r="M862">
            <v>0.41111111111111109</v>
          </cell>
          <cell r="N862">
            <v>0.1</v>
          </cell>
          <cell r="O862">
            <v>1</v>
          </cell>
        </row>
        <row r="863">
          <cell r="D863" t="str">
            <v>PB</v>
          </cell>
          <cell r="E863" t="str">
            <v>Nordeste</v>
          </cell>
          <cell r="F863" t="str">
            <v>n</v>
          </cell>
          <cell r="G863">
            <v>7223</v>
          </cell>
          <cell r="H863">
            <v>7223</v>
          </cell>
          <cell r="I863">
            <v>0.52300000000000002</v>
          </cell>
          <cell r="J863">
            <v>46926718.530000001</v>
          </cell>
          <cell r="K863">
            <v>6496.8459822788318</v>
          </cell>
          <cell r="L863">
            <v>6496.8459822788318</v>
          </cell>
          <cell r="M863">
            <v>7.7777777777777765E-2</v>
          </cell>
          <cell r="N863">
            <v>0.26</v>
          </cell>
          <cell r="O863">
            <v>0</v>
          </cell>
        </row>
        <row r="864">
          <cell r="D864" t="str">
            <v>AL</v>
          </cell>
          <cell r="E864" t="str">
            <v>Nordeste</v>
          </cell>
          <cell r="F864" t="str">
            <v>n</v>
          </cell>
          <cell r="G864">
            <v>10482</v>
          </cell>
          <cell r="H864">
            <v>10482</v>
          </cell>
          <cell r="I864">
            <v>0.53100000000000003</v>
          </cell>
          <cell r="J864">
            <v>87420512.790000007</v>
          </cell>
          <cell r="K864">
            <v>8340.0603692043514</v>
          </cell>
          <cell r="L864">
            <v>8340.0603692043514</v>
          </cell>
          <cell r="M864">
            <v>0.17222222222222219</v>
          </cell>
          <cell r="N864">
            <v>0.2</v>
          </cell>
          <cell r="O864">
            <v>0</v>
          </cell>
        </row>
        <row r="865">
          <cell r="D865" t="str">
            <v>RS</v>
          </cell>
          <cell r="E865" t="str">
            <v>Sul</v>
          </cell>
          <cell r="F865" t="str">
            <v>n</v>
          </cell>
          <cell r="G865">
            <v>4603</v>
          </cell>
          <cell r="H865">
            <v>4603</v>
          </cell>
          <cell r="I865">
            <v>0.66200000000000003</v>
          </cell>
          <cell r="J865">
            <v>37252258.549999997</v>
          </cell>
          <cell r="K865">
            <v>8093.0390071692364</v>
          </cell>
          <cell r="L865">
            <v>8093.0390071692364</v>
          </cell>
          <cell r="M865">
            <v>0.48888888888888893</v>
          </cell>
          <cell r="N865">
            <v>0.16</v>
          </cell>
          <cell r="O865">
            <v>0</v>
          </cell>
        </row>
        <row r="866">
          <cell r="D866" t="str">
            <v>RO</v>
          </cell>
          <cell r="E866" t="str">
            <v>Norte</v>
          </cell>
          <cell r="F866" t="str">
            <v>n</v>
          </cell>
          <cell r="G866">
            <v>86887</v>
          </cell>
          <cell r="H866">
            <v>86887</v>
          </cell>
          <cell r="I866">
            <v>0.71799999999999997</v>
          </cell>
          <cell r="J866">
            <v>367351248.79000002</v>
          </cell>
          <cell r="K866">
            <v>4227.9195827914418</v>
          </cell>
          <cell r="L866">
            <v>4227.9195827914418</v>
          </cell>
          <cell r="M866">
            <v>0.49444444444444446</v>
          </cell>
          <cell r="N866">
            <v>0.2</v>
          </cell>
          <cell r="O866">
            <v>58</v>
          </cell>
        </row>
        <row r="867">
          <cell r="D867" t="str">
            <v>SP</v>
          </cell>
          <cell r="E867" t="str">
            <v>Sudeste</v>
          </cell>
          <cell r="F867" t="str">
            <v>n</v>
          </cell>
          <cell r="G867">
            <v>17101</v>
          </cell>
          <cell r="H867">
            <v>17101</v>
          </cell>
          <cell r="I867">
            <v>0.72</v>
          </cell>
          <cell r="J867">
            <v>90280482.030000001</v>
          </cell>
          <cell r="K867">
            <v>5279.2516244664057</v>
          </cell>
          <cell r="L867">
            <v>5279.2516244664057</v>
          </cell>
          <cell r="M867">
            <v>1.5444444444444445</v>
          </cell>
          <cell r="N867">
            <v>0.2</v>
          </cell>
          <cell r="O867">
            <v>2</v>
          </cell>
        </row>
        <row r="868">
          <cell r="D868" t="str">
            <v>GO</v>
          </cell>
          <cell r="E868" t="str">
            <v>Centro-Oeste</v>
          </cell>
          <cell r="F868" t="str">
            <v>n</v>
          </cell>
          <cell r="G868">
            <v>13774</v>
          </cell>
          <cell r="H868">
            <v>13774</v>
          </cell>
          <cell r="I868">
            <v>0.73</v>
          </cell>
          <cell r="J868">
            <v>113823267.47</v>
          </cell>
          <cell r="K868">
            <v>8263.6320219253666</v>
          </cell>
          <cell r="L868">
            <v>8263.6320219253666</v>
          </cell>
          <cell r="M868">
            <v>0.91111111111111109</v>
          </cell>
          <cell r="N868">
            <v>0.2</v>
          </cell>
          <cell r="O868">
            <v>0</v>
          </cell>
        </row>
        <row r="869">
          <cell r="D869" t="str">
            <v>BA</v>
          </cell>
          <cell r="E869" t="str">
            <v>Nordeste</v>
          </cell>
          <cell r="F869" t="str">
            <v>n</v>
          </cell>
          <cell r="G869">
            <v>22462</v>
          </cell>
          <cell r="H869">
            <v>22462</v>
          </cell>
          <cell r="I869">
            <v>0.63700000000000001</v>
          </cell>
          <cell r="J869">
            <v>101490959.97</v>
          </cell>
          <cell r="K869">
            <v>4518.3403067402724</v>
          </cell>
          <cell r="L869">
            <v>4518.3403067402724</v>
          </cell>
          <cell r="M869">
            <v>0.1277777777777778</v>
          </cell>
          <cell r="N869">
            <v>0.1</v>
          </cell>
          <cell r="O869">
            <v>1</v>
          </cell>
        </row>
        <row r="870">
          <cell r="D870" t="str">
            <v>BA</v>
          </cell>
          <cell r="E870" t="str">
            <v>Nordeste</v>
          </cell>
          <cell r="F870" t="str">
            <v>n</v>
          </cell>
          <cell r="G870">
            <v>10384</v>
          </cell>
          <cell r="H870">
            <v>10384</v>
          </cell>
          <cell r="I870">
            <v>0.54600000000000004</v>
          </cell>
          <cell r="J870">
            <v>56014257.859999999</v>
          </cell>
          <cell r="K870">
            <v>5394.2852330508476</v>
          </cell>
          <cell r="L870">
            <v>5394.2852330508476</v>
          </cell>
          <cell r="M870">
            <v>0.42222222222222222</v>
          </cell>
          <cell r="N870">
            <v>0.33999999999999997</v>
          </cell>
          <cell r="O870">
            <v>0</v>
          </cell>
        </row>
        <row r="871">
          <cell r="D871" t="str">
            <v>MG</v>
          </cell>
          <cell r="E871" t="str">
            <v>Sudeste</v>
          </cell>
          <cell r="F871" t="str">
            <v>n</v>
          </cell>
          <cell r="G871">
            <v>11435</v>
          </cell>
          <cell r="H871">
            <v>11435</v>
          </cell>
          <cell r="I871">
            <v>0.70599999999999996</v>
          </cell>
          <cell r="J871">
            <v>55256797.460000001</v>
          </cell>
          <cell r="K871">
            <v>4832.2516362046354</v>
          </cell>
          <cell r="L871">
            <v>4832.2516362046354</v>
          </cell>
          <cell r="M871">
            <v>0.67777777777777781</v>
          </cell>
          <cell r="N871">
            <v>0.16</v>
          </cell>
          <cell r="O871">
            <v>1</v>
          </cell>
        </row>
        <row r="872">
          <cell r="D872" t="str">
            <v>BA</v>
          </cell>
          <cell r="E872" t="str">
            <v>Nordeste</v>
          </cell>
          <cell r="F872" t="str">
            <v>n</v>
          </cell>
          <cell r="G872">
            <v>11266</v>
          </cell>
          <cell r="H872">
            <v>11266</v>
          </cell>
          <cell r="I872">
            <v>0.54200000000000004</v>
          </cell>
          <cell r="J872">
            <v>58285635.159999996</v>
          </cell>
          <cell r="K872">
            <v>5173.5873566483224</v>
          </cell>
          <cell r="L872">
            <v>5173.5873566483224</v>
          </cell>
          <cell r="M872">
            <v>0.23888888888888887</v>
          </cell>
          <cell r="N872">
            <v>0.2</v>
          </cell>
          <cell r="O872">
            <v>2</v>
          </cell>
        </row>
        <row r="873">
          <cell r="D873" t="str">
            <v>MG</v>
          </cell>
          <cell r="E873" t="str">
            <v>Sudeste</v>
          </cell>
          <cell r="F873" t="str">
            <v>n</v>
          </cell>
          <cell r="G873">
            <v>38776</v>
          </cell>
          <cell r="H873">
            <v>38776</v>
          </cell>
          <cell r="I873">
            <v>0.72799999999999998</v>
          </cell>
          <cell r="J873">
            <v>181400436.13</v>
          </cell>
          <cell r="K873">
            <v>4678.1626812977102</v>
          </cell>
          <cell r="L873">
            <v>4678.1626812977102</v>
          </cell>
          <cell r="M873">
            <v>0.57777777777777783</v>
          </cell>
          <cell r="N873">
            <v>0.1</v>
          </cell>
          <cell r="O873">
            <v>2</v>
          </cell>
        </row>
        <row r="874">
          <cell r="D874" t="str">
            <v>PE</v>
          </cell>
          <cell r="E874" t="str">
            <v>Nordeste</v>
          </cell>
          <cell r="F874" t="str">
            <v>n</v>
          </cell>
          <cell r="G874">
            <v>28827</v>
          </cell>
          <cell r="H874">
            <v>28827</v>
          </cell>
          <cell r="I874">
            <v>0.52200000000000002</v>
          </cell>
          <cell r="J874">
            <v>113732494.05</v>
          </cell>
          <cell r="K874">
            <v>3945.3461702570507</v>
          </cell>
          <cell r="L874">
            <v>3945.3461702570507</v>
          </cell>
          <cell r="M874">
            <v>0.16111111111111112</v>
          </cell>
          <cell r="N874">
            <v>0.16</v>
          </cell>
          <cell r="O874">
            <v>0</v>
          </cell>
        </row>
        <row r="875">
          <cell r="D875" t="str">
            <v>BA</v>
          </cell>
          <cell r="E875" t="str">
            <v>Nordeste</v>
          </cell>
          <cell r="F875" t="str">
            <v>n</v>
          </cell>
          <cell r="G875">
            <v>52012</v>
          </cell>
          <cell r="H875">
            <v>52012</v>
          </cell>
          <cell r="I875">
            <v>0.625</v>
          </cell>
          <cell r="K875">
            <v>5485</v>
          </cell>
          <cell r="L875">
            <v>5485</v>
          </cell>
          <cell r="M875">
            <v>0.3666666666666667</v>
          </cell>
          <cell r="N875">
            <v>0.16</v>
          </cell>
          <cell r="O875">
            <v>4</v>
          </cell>
        </row>
        <row r="876">
          <cell r="D876" t="str">
            <v>BA</v>
          </cell>
          <cell r="E876" t="str">
            <v>Nordeste</v>
          </cell>
          <cell r="F876" t="str">
            <v>n</v>
          </cell>
          <cell r="G876">
            <v>17466</v>
          </cell>
          <cell r="H876">
            <v>17466</v>
          </cell>
          <cell r="I876">
            <v>0.58399999999999996</v>
          </cell>
          <cell r="J876">
            <v>89525158.099999994</v>
          </cell>
          <cell r="K876">
            <v>5125.681787472804</v>
          </cell>
          <cell r="L876">
            <v>5125.681787472804</v>
          </cell>
          <cell r="M876">
            <v>0.46666666666666667</v>
          </cell>
          <cell r="N876">
            <v>0.26</v>
          </cell>
          <cell r="O876">
            <v>0</v>
          </cell>
        </row>
        <row r="877">
          <cell r="D877" t="str">
            <v>PR</v>
          </cell>
          <cell r="E877" t="str">
            <v>Sul</v>
          </cell>
          <cell r="F877" t="str">
            <v>n</v>
          </cell>
          <cell r="G877">
            <v>2627</v>
          </cell>
          <cell r="H877">
            <v>2627</v>
          </cell>
          <cell r="I877">
            <v>0.69299999999999995</v>
          </cell>
          <cell r="J877">
            <v>32299521.670000002</v>
          </cell>
          <cell r="K877">
            <v>12295.211903311763</v>
          </cell>
          <cell r="L877">
            <v>12295.211903311763</v>
          </cell>
          <cell r="M877">
            <v>0.63333333333333341</v>
          </cell>
          <cell r="N877">
            <v>0.16</v>
          </cell>
          <cell r="O877">
            <v>0</v>
          </cell>
        </row>
        <row r="878">
          <cell r="D878" t="str">
            <v>SP</v>
          </cell>
          <cell r="E878" t="str">
            <v>Sudeste</v>
          </cell>
          <cell r="F878" t="str">
            <v>n</v>
          </cell>
          <cell r="G878">
            <v>16654</v>
          </cell>
          <cell r="H878">
            <v>16654</v>
          </cell>
          <cell r="I878">
            <v>0.74199999999999999</v>
          </cell>
          <cell r="J878">
            <v>105762895.76000001</v>
          </cell>
          <cell r="K878">
            <v>6350.6002017533328</v>
          </cell>
          <cell r="L878">
            <v>6350.6002017533328</v>
          </cell>
          <cell r="M878">
            <v>0.5</v>
          </cell>
          <cell r="N878">
            <v>0.1</v>
          </cell>
          <cell r="O878">
            <v>18</v>
          </cell>
        </row>
        <row r="879">
          <cell r="D879" t="str">
            <v>PR</v>
          </cell>
          <cell r="E879" t="str">
            <v>Sul</v>
          </cell>
          <cell r="F879" t="str">
            <v>n</v>
          </cell>
          <cell r="G879">
            <v>18997</v>
          </cell>
          <cell r="H879">
            <v>18997</v>
          </cell>
          <cell r="I879">
            <v>0.748</v>
          </cell>
          <cell r="J879">
            <v>148337096.22</v>
          </cell>
          <cell r="K879">
            <v>7808.448503447913</v>
          </cell>
          <cell r="L879">
            <v>7808.448503447913</v>
          </cell>
          <cell r="M879">
            <v>0</v>
          </cell>
          <cell r="N879">
            <v>0.1</v>
          </cell>
          <cell r="O879">
            <v>2</v>
          </cell>
        </row>
        <row r="880">
          <cell r="D880" t="str">
            <v>PR</v>
          </cell>
          <cell r="E880" t="str">
            <v>Sul</v>
          </cell>
          <cell r="F880" t="str">
            <v>n</v>
          </cell>
          <cell r="G880">
            <v>4473</v>
          </cell>
          <cell r="H880">
            <v>4473</v>
          </cell>
          <cell r="I880">
            <v>0.69199999999999995</v>
          </cell>
          <cell r="J880">
            <v>36565263.979999997</v>
          </cell>
          <cell r="K880">
            <v>8174.6621909233172</v>
          </cell>
          <cell r="L880">
            <v>8174.6621909233172</v>
          </cell>
          <cell r="M880">
            <v>0.28333333333333338</v>
          </cell>
          <cell r="N880">
            <v>0.16</v>
          </cell>
          <cell r="O880">
            <v>0</v>
          </cell>
        </row>
        <row r="881">
          <cell r="D881" t="str">
            <v>SP</v>
          </cell>
          <cell r="E881" t="str">
            <v>Sudeste</v>
          </cell>
          <cell r="F881" t="str">
            <v>n</v>
          </cell>
          <cell r="G881">
            <v>3712</v>
          </cell>
          <cell r="H881">
            <v>3712</v>
          </cell>
          <cell r="I881">
            <v>0.72899999999999998</v>
          </cell>
          <cell r="J881">
            <v>30180376.190000001</v>
          </cell>
          <cell r="K881">
            <v>8130.4892753232762</v>
          </cell>
          <cell r="L881">
            <v>8130.4892753232762</v>
          </cell>
          <cell r="M881">
            <v>0.16666666666666669</v>
          </cell>
          <cell r="N881">
            <v>0.1</v>
          </cell>
          <cell r="O881">
            <v>0</v>
          </cell>
        </row>
        <row r="882">
          <cell r="D882" t="str">
            <v>MG</v>
          </cell>
          <cell r="E882" t="str">
            <v>Sudeste</v>
          </cell>
          <cell r="F882" t="str">
            <v>n</v>
          </cell>
          <cell r="G882">
            <v>5304</v>
          </cell>
          <cell r="H882">
            <v>5304</v>
          </cell>
          <cell r="I882">
            <v>0.63300000000000001</v>
          </cell>
          <cell r="J882">
            <v>33625322.780000001</v>
          </cell>
          <cell r="K882">
            <v>6339.6159087481146</v>
          </cell>
          <cell r="L882">
            <v>6339.6159087481146</v>
          </cell>
          <cell r="M882">
            <v>0.34444444444444444</v>
          </cell>
          <cell r="N882">
            <v>0.26</v>
          </cell>
          <cell r="O882">
            <v>0</v>
          </cell>
        </row>
        <row r="883">
          <cell r="D883" t="str">
            <v>GO</v>
          </cell>
          <cell r="E883" t="str">
            <v>Centro-Oeste</v>
          </cell>
          <cell r="F883" t="str">
            <v>n</v>
          </cell>
          <cell r="G883">
            <v>16513</v>
          </cell>
          <cell r="H883">
            <v>16513</v>
          </cell>
          <cell r="I883">
            <v>0.69299999999999995</v>
          </cell>
          <cell r="J883">
            <v>111908120.97</v>
          </cell>
          <cell r="K883">
            <v>6776.970930176225</v>
          </cell>
          <cell r="L883">
            <v>6776.970930176225</v>
          </cell>
          <cell r="M883">
            <v>0.65000000000000013</v>
          </cell>
          <cell r="N883">
            <v>0.16</v>
          </cell>
          <cell r="O883">
            <v>0</v>
          </cell>
        </row>
        <row r="884">
          <cell r="D884" t="str">
            <v>RS</v>
          </cell>
          <cell r="E884" t="str">
            <v>Sul</v>
          </cell>
          <cell r="F884" t="str">
            <v>n</v>
          </cell>
          <cell r="G884">
            <v>4704</v>
          </cell>
          <cell r="H884">
            <v>4704</v>
          </cell>
          <cell r="I884">
            <v>0.71899999999999997</v>
          </cell>
          <cell r="J884">
            <v>40744734.630000003</v>
          </cell>
          <cell r="K884">
            <v>8661.7207971938788</v>
          </cell>
          <cell r="L884">
            <v>8661.7207971938788</v>
          </cell>
          <cell r="M884">
            <v>0.35555555555555562</v>
          </cell>
          <cell r="N884">
            <v>0.1</v>
          </cell>
          <cell r="O884">
            <v>0</v>
          </cell>
        </row>
        <row r="885">
          <cell r="D885" t="str">
            <v>SC</v>
          </cell>
          <cell r="E885" t="str">
            <v>Sul</v>
          </cell>
          <cell r="F885" t="str">
            <v>n</v>
          </cell>
          <cell r="G885">
            <v>6304</v>
          </cell>
          <cell r="H885">
            <v>6304</v>
          </cell>
          <cell r="I885">
            <v>0.72799999999999998</v>
          </cell>
          <cell r="J885">
            <v>45722464.079999998</v>
          </cell>
          <cell r="K885">
            <v>7252.9289467005074</v>
          </cell>
          <cell r="L885">
            <v>7252.9289467005074</v>
          </cell>
          <cell r="M885">
            <v>0.86111111111111105</v>
          </cell>
          <cell r="N885">
            <v>0.1</v>
          </cell>
          <cell r="O885">
            <v>0</v>
          </cell>
        </row>
        <row r="886">
          <cell r="D886" t="str">
            <v>PB</v>
          </cell>
          <cell r="E886" t="str">
            <v>Nordeste</v>
          </cell>
          <cell r="F886" t="str">
            <v>n</v>
          </cell>
          <cell r="G886">
            <v>6602</v>
          </cell>
          <cell r="H886">
            <v>6602</v>
          </cell>
          <cell r="I886">
            <v>0.59199999999999997</v>
          </cell>
          <cell r="J886">
            <v>35891940.07</v>
          </cell>
          <cell r="K886">
            <v>5436.5253059678889</v>
          </cell>
          <cell r="L886">
            <v>5436.5253059678889</v>
          </cell>
          <cell r="M886">
            <v>0.62222222222222223</v>
          </cell>
          <cell r="N886">
            <v>0.16</v>
          </cell>
          <cell r="O886">
            <v>1</v>
          </cell>
        </row>
        <row r="887">
          <cell r="D887" t="str">
            <v>RS</v>
          </cell>
          <cell r="E887" t="str">
            <v>Sul</v>
          </cell>
          <cell r="F887" t="str">
            <v>n</v>
          </cell>
          <cell r="G887">
            <v>4836</v>
          </cell>
          <cell r="H887">
            <v>4836</v>
          </cell>
          <cell r="I887">
            <v>0.69899999999999995</v>
          </cell>
          <cell r="J887">
            <v>40977630.670000002</v>
          </cell>
          <cell r="K887">
            <v>8473.4554735318452</v>
          </cell>
          <cell r="L887">
            <v>8473.4554735318452</v>
          </cell>
          <cell r="M887">
            <v>0.35</v>
          </cell>
          <cell r="N887">
            <v>0.1</v>
          </cell>
          <cell r="O887">
            <v>0</v>
          </cell>
        </row>
        <row r="888">
          <cell r="D888" t="str">
            <v>RN</v>
          </cell>
          <cell r="E888" t="str">
            <v>Nordeste</v>
          </cell>
          <cell r="F888" t="str">
            <v>n</v>
          </cell>
          <cell r="G888">
            <v>6293</v>
          </cell>
          <cell r="H888">
            <v>6293</v>
          </cell>
          <cell r="I888">
            <v>0.57399999999999995</v>
          </cell>
          <cell r="J888">
            <v>32431697.77</v>
          </cell>
          <cell r="K888">
            <v>5153.6147735579216</v>
          </cell>
          <cell r="L888">
            <v>5153.6147735579216</v>
          </cell>
          <cell r="M888">
            <v>0.1388888888888889</v>
          </cell>
          <cell r="N888">
            <v>0.1</v>
          </cell>
          <cell r="O888">
            <v>0</v>
          </cell>
        </row>
        <row r="889">
          <cell r="D889" t="str">
            <v>RN</v>
          </cell>
          <cell r="E889" t="str">
            <v>Nordeste</v>
          </cell>
          <cell r="F889" t="str">
            <v>n</v>
          </cell>
          <cell r="G889">
            <v>3268</v>
          </cell>
          <cell r="H889">
            <v>3268</v>
          </cell>
          <cell r="I889">
            <v>0.58699999999999997</v>
          </cell>
          <cell r="J889">
            <v>30842065.550000001</v>
          </cell>
          <cell r="K889">
            <v>9437.5965575275404</v>
          </cell>
          <cell r="L889">
            <v>9437.5965575275404</v>
          </cell>
          <cell r="M889">
            <v>0</v>
          </cell>
          <cell r="N889">
            <v>0.1</v>
          </cell>
          <cell r="O889">
            <v>0</v>
          </cell>
        </row>
        <row r="890">
          <cell r="D890" t="str">
            <v>RN</v>
          </cell>
          <cell r="E890" t="str">
            <v>Nordeste</v>
          </cell>
          <cell r="F890" t="str">
            <v>n</v>
          </cell>
          <cell r="G890">
            <v>61146</v>
          </cell>
          <cell r="H890">
            <v>61146</v>
          </cell>
          <cell r="I890">
            <v>0.71</v>
          </cell>
          <cell r="J890">
            <v>221289180.30000001</v>
          </cell>
          <cell r="K890">
            <v>3619.0295407712688</v>
          </cell>
          <cell r="L890">
            <v>3619.0295407712688</v>
          </cell>
          <cell r="M890">
            <v>1.1055555555555556</v>
          </cell>
          <cell r="N890">
            <v>0.26</v>
          </cell>
          <cell r="O890">
            <v>44</v>
          </cell>
        </row>
        <row r="891">
          <cell r="D891" t="str">
            <v>SP</v>
          </cell>
          <cell r="E891" t="str">
            <v>Sudeste</v>
          </cell>
          <cell r="F891" t="str">
            <v>n</v>
          </cell>
          <cell r="G891">
            <v>95032</v>
          </cell>
          <cell r="H891">
            <v>95032</v>
          </cell>
          <cell r="I891">
            <v>0.78100000000000003</v>
          </cell>
          <cell r="J891">
            <v>483915429.87</v>
          </cell>
          <cell r="K891">
            <v>5092.1313859542051</v>
          </cell>
          <cell r="L891">
            <v>5092.1313859542051</v>
          </cell>
          <cell r="M891">
            <v>0.86666666666666681</v>
          </cell>
          <cell r="N891">
            <v>0.1</v>
          </cell>
          <cell r="O891">
            <v>92</v>
          </cell>
        </row>
        <row r="892">
          <cell r="D892" t="str">
            <v>BA</v>
          </cell>
          <cell r="E892" t="str">
            <v>Nordeste</v>
          </cell>
          <cell r="F892" t="str">
            <v>n</v>
          </cell>
          <cell r="G892">
            <v>17761</v>
          </cell>
          <cell r="H892">
            <v>17761</v>
          </cell>
          <cell r="I892">
            <v>0.627</v>
          </cell>
          <cell r="J892">
            <v>141871582.22</v>
          </cell>
          <cell r="K892">
            <v>7987.8150002815155</v>
          </cell>
          <cell r="L892">
            <v>7987.8150002815155</v>
          </cell>
          <cell r="M892">
            <v>0.27777777777777779</v>
          </cell>
          <cell r="N892">
            <v>0.2</v>
          </cell>
          <cell r="O892">
            <v>10</v>
          </cell>
        </row>
        <row r="893">
          <cell r="D893" t="str">
            <v>SP</v>
          </cell>
          <cell r="E893" t="str">
            <v>Sudeste</v>
          </cell>
          <cell r="F893" t="str">
            <v>n</v>
          </cell>
          <cell r="G893">
            <v>5466</v>
          </cell>
          <cell r="H893">
            <v>5466</v>
          </cell>
          <cell r="I893">
            <v>0.69699999999999995</v>
          </cell>
          <cell r="J893">
            <v>45244306.840000004</v>
          </cell>
          <cell r="K893">
            <v>8277.4070325649482</v>
          </cell>
          <cell r="L893">
            <v>8277.4070325649482</v>
          </cell>
          <cell r="M893">
            <v>0.35555555555555551</v>
          </cell>
          <cell r="N893">
            <v>0.16</v>
          </cell>
          <cell r="O893">
            <v>0</v>
          </cell>
        </row>
        <row r="894">
          <cell r="D894" t="str">
            <v>SP</v>
          </cell>
          <cell r="E894" t="str">
            <v>Sudeste</v>
          </cell>
          <cell r="F894" t="str">
            <v>n</v>
          </cell>
          <cell r="G894">
            <v>92689</v>
          </cell>
          <cell r="H894">
            <v>92689</v>
          </cell>
          <cell r="I894">
            <v>0.72799999999999998</v>
          </cell>
          <cell r="J894">
            <v>989136513.95000005</v>
          </cell>
          <cell r="K894">
            <v>10671.563119140352</v>
          </cell>
          <cell r="L894">
            <v>10671.563119140352</v>
          </cell>
          <cell r="M894">
            <v>0.75</v>
          </cell>
          <cell r="N894">
            <v>0.1</v>
          </cell>
          <cell r="O894">
            <v>69</v>
          </cell>
        </row>
        <row r="895">
          <cell r="D895" t="str">
            <v>MA</v>
          </cell>
          <cell r="E895" t="str">
            <v>Nordeste</v>
          </cell>
          <cell r="F895" t="str">
            <v>n</v>
          </cell>
          <cell r="G895">
            <v>10121</v>
          </cell>
          <cell r="H895">
            <v>10121</v>
          </cell>
          <cell r="I895">
            <v>0.55300000000000005</v>
          </cell>
          <cell r="J895">
            <v>43836177.979999997</v>
          </cell>
          <cell r="K895">
            <v>4331.2101551230116</v>
          </cell>
          <cell r="L895">
            <v>4331.2101551230116</v>
          </cell>
          <cell r="M895">
            <v>0.23333333333333334</v>
          </cell>
          <cell r="N895">
            <v>0.1</v>
          </cell>
          <cell r="O895">
            <v>1</v>
          </cell>
        </row>
        <row r="896">
          <cell r="D896" t="str">
            <v>MA</v>
          </cell>
          <cell r="E896" t="str">
            <v>Nordeste</v>
          </cell>
          <cell r="F896" t="str">
            <v>n</v>
          </cell>
          <cell r="G896">
            <v>16412</v>
          </cell>
          <cell r="H896">
            <v>16412</v>
          </cell>
          <cell r="I896">
            <v>0.52300000000000002</v>
          </cell>
          <cell r="J896">
            <v>83426575.650000006</v>
          </cell>
          <cell r="K896">
            <v>5083.2668565683653</v>
          </cell>
          <cell r="L896">
            <v>5083.2668565683653</v>
          </cell>
          <cell r="M896">
            <v>0.11666666666666667</v>
          </cell>
          <cell r="N896">
            <v>0.1</v>
          </cell>
          <cell r="O896">
            <v>0</v>
          </cell>
        </row>
        <row r="897">
          <cell r="D897" t="str">
            <v>SP</v>
          </cell>
          <cell r="E897" t="str">
            <v>Sudeste</v>
          </cell>
          <cell r="F897" t="str">
            <v>n</v>
          </cell>
          <cell r="G897">
            <v>28515</v>
          </cell>
          <cell r="H897">
            <v>28515</v>
          </cell>
          <cell r="I897">
            <v>0.69399999999999995</v>
          </cell>
          <cell r="J897">
            <v>200094841.97999999</v>
          </cell>
          <cell r="K897">
            <v>7017.1783966333505</v>
          </cell>
          <cell r="L897">
            <v>7017.1783966333505</v>
          </cell>
          <cell r="M897">
            <v>0.98888888888888893</v>
          </cell>
          <cell r="N897">
            <v>0.1</v>
          </cell>
          <cell r="O897">
            <v>96</v>
          </cell>
        </row>
        <row r="898">
          <cell r="D898" t="str">
            <v>PB</v>
          </cell>
          <cell r="E898" t="str">
            <v>Nordeste</v>
          </cell>
          <cell r="F898" t="str">
            <v>n</v>
          </cell>
          <cell r="G898">
            <v>63239</v>
          </cell>
          <cell r="H898">
            <v>63239</v>
          </cell>
          <cell r="I898">
            <v>0.67900000000000005</v>
          </cell>
          <cell r="J898">
            <v>253351015.12</v>
          </cell>
          <cell r="K898">
            <v>4006.2463846676892</v>
          </cell>
          <cell r="L898">
            <v>4006.2463846676892</v>
          </cell>
          <cell r="M898">
            <v>0.54444444444444451</v>
          </cell>
          <cell r="N898">
            <v>0.26</v>
          </cell>
          <cell r="O898">
            <v>113</v>
          </cell>
        </row>
        <row r="899">
          <cell r="D899" t="str">
            <v>PI</v>
          </cell>
          <cell r="E899" t="str">
            <v>Nordeste</v>
          </cell>
          <cell r="F899" t="str">
            <v>n</v>
          </cell>
          <cell r="G899">
            <v>3108</v>
          </cell>
          <cell r="H899">
            <v>3108</v>
          </cell>
          <cell r="I899">
            <v>0.56200000000000006</v>
          </cell>
          <cell r="J899">
            <v>34010725.460000001</v>
          </cell>
          <cell r="K899">
            <v>10942.961859716859</v>
          </cell>
          <cell r="L899">
            <v>10942.961859716859</v>
          </cell>
          <cell r="M899">
            <v>0.4</v>
          </cell>
          <cell r="N899">
            <v>0.1</v>
          </cell>
          <cell r="O899">
            <v>0</v>
          </cell>
        </row>
        <row r="900">
          <cell r="D900" t="str">
            <v>PB</v>
          </cell>
          <cell r="E900" t="str">
            <v>Nordeste</v>
          </cell>
          <cell r="F900" t="str">
            <v>n</v>
          </cell>
          <cell r="G900">
            <v>2740</v>
          </cell>
          <cell r="H900">
            <v>2740</v>
          </cell>
          <cell r="I900">
            <v>0.55000000000000004</v>
          </cell>
          <cell r="J900">
            <v>28252918.68</v>
          </cell>
          <cell r="K900">
            <v>10311.284189781021</v>
          </cell>
          <cell r="L900">
            <v>10311.284189781021</v>
          </cell>
          <cell r="M900">
            <v>0.6166666666666667</v>
          </cell>
          <cell r="N900">
            <v>0.16</v>
          </cell>
          <cell r="O900">
            <v>0</v>
          </cell>
        </row>
        <row r="901">
          <cell r="D901" t="str">
            <v>SP</v>
          </cell>
          <cell r="E901" t="str">
            <v>Sudeste</v>
          </cell>
          <cell r="F901" t="str">
            <v>n</v>
          </cell>
          <cell r="G901">
            <v>9133</v>
          </cell>
          <cell r="H901">
            <v>9133</v>
          </cell>
          <cell r="I901">
            <v>0.73399999999999999</v>
          </cell>
          <cell r="J901">
            <v>55583439.960000001</v>
          </cell>
          <cell r="K901">
            <v>6086.0002146063725</v>
          </cell>
          <cell r="L901">
            <v>6086.0002146063725</v>
          </cell>
          <cell r="M901">
            <v>1.0111111111111111</v>
          </cell>
          <cell r="N901">
            <v>0.24</v>
          </cell>
          <cell r="O901">
            <v>0</v>
          </cell>
        </row>
        <row r="902">
          <cell r="D902" t="str">
            <v>AL</v>
          </cell>
          <cell r="E902" t="str">
            <v>Nordeste</v>
          </cell>
          <cell r="F902" t="str">
            <v>n</v>
          </cell>
          <cell r="G902">
            <v>16024</v>
          </cell>
          <cell r="H902">
            <v>16024</v>
          </cell>
          <cell r="I902">
            <v>0.56200000000000006</v>
          </cell>
          <cell r="J902">
            <v>106924329.59</v>
          </cell>
          <cell r="K902">
            <v>6672.7614571892163</v>
          </cell>
          <cell r="L902">
            <v>6672.7614571892163</v>
          </cell>
          <cell r="M902">
            <v>0.46666666666666662</v>
          </cell>
          <cell r="N902">
            <v>0.1</v>
          </cell>
          <cell r="O902">
            <v>2</v>
          </cell>
        </row>
        <row r="903">
          <cell r="D903" t="str">
            <v>PI</v>
          </cell>
          <cell r="E903" t="str">
            <v>Nordeste</v>
          </cell>
          <cell r="F903" t="str">
            <v>n</v>
          </cell>
          <cell r="G903">
            <v>7957</v>
          </cell>
          <cell r="H903">
            <v>7957</v>
          </cell>
          <cell r="I903">
            <v>0.54600000000000004</v>
          </cell>
          <cell r="J903">
            <v>52745907.530000001</v>
          </cell>
          <cell r="K903">
            <v>6628.8686100289051</v>
          </cell>
          <cell r="L903">
            <v>6628.8686100289051</v>
          </cell>
          <cell r="M903">
            <v>0.18888888888888888</v>
          </cell>
          <cell r="N903">
            <v>0.1</v>
          </cell>
          <cell r="O903">
            <v>0</v>
          </cell>
        </row>
        <row r="904">
          <cell r="D904" t="str">
            <v>MG</v>
          </cell>
          <cell r="E904" t="str">
            <v>Sudeste</v>
          </cell>
          <cell r="F904" t="str">
            <v>n</v>
          </cell>
          <cell r="G904">
            <v>4088</v>
          </cell>
          <cell r="H904">
            <v>4088</v>
          </cell>
          <cell r="I904">
            <v>0.61699999999999999</v>
          </cell>
          <cell r="J904">
            <v>32309473.239999998</v>
          </cell>
          <cell r="K904">
            <v>7903.4914970645787</v>
          </cell>
          <cell r="L904">
            <v>7903.4914970645787</v>
          </cell>
          <cell r="M904">
            <v>0.5888888888888888</v>
          </cell>
          <cell r="N904">
            <v>0.1</v>
          </cell>
          <cell r="O904">
            <v>0</v>
          </cell>
        </row>
        <row r="905">
          <cell r="D905" t="str">
            <v>SP</v>
          </cell>
          <cell r="E905" t="str">
            <v>Sudeste</v>
          </cell>
          <cell r="F905" t="str">
            <v>n</v>
          </cell>
          <cell r="G905">
            <v>23830</v>
          </cell>
          <cell r="H905">
            <v>23830</v>
          </cell>
          <cell r="I905">
            <v>0.71299999999999997</v>
          </cell>
          <cell r="J905">
            <v>120369969.55</v>
          </cell>
          <cell r="K905">
            <v>5051.1946936634495</v>
          </cell>
          <cell r="L905">
            <v>5051.1946936634495</v>
          </cell>
          <cell r="M905">
            <v>2.777777777777779E-2</v>
          </cell>
          <cell r="N905">
            <v>0.1</v>
          </cell>
          <cell r="O905">
            <v>11</v>
          </cell>
        </row>
        <row r="906">
          <cell r="D906" t="str">
            <v>PE</v>
          </cell>
          <cell r="E906" t="str">
            <v>Nordeste</v>
          </cell>
          <cell r="F906" t="str">
            <v>n</v>
          </cell>
          <cell r="G906">
            <v>11093</v>
          </cell>
          <cell r="H906">
            <v>11093</v>
          </cell>
          <cell r="I906">
            <v>0.56599999999999995</v>
          </cell>
          <cell r="J906">
            <v>55326166.420000002</v>
          </cell>
          <cell r="K906">
            <v>4987.4845776615884</v>
          </cell>
          <cell r="L906">
            <v>4987.4845776615884</v>
          </cell>
          <cell r="M906">
            <v>0.45</v>
          </cell>
          <cell r="N906">
            <v>0.1</v>
          </cell>
          <cell r="O906">
            <v>0</v>
          </cell>
        </row>
        <row r="907">
          <cell r="D907" t="str">
            <v>AP</v>
          </cell>
          <cell r="E907" t="str">
            <v>Norte</v>
          </cell>
          <cell r="F907" t="str">
            <v>n</v>
          </cell>
          <cell r="G907">
            <v>10612</v>
          </cell>
          <cell r="H907">
            <v>10612</v>
          </cell>
          <cell r="I907">
            <v>0.64300000000000002</v>
          </cell>
          <cell r="K907">
            <v>5485</v>
          </cell>
          <cell r="L907">
            <v>5485</v>
          </cell>
          <cell r="M907">
            <v>0.70555555555555549</v>
          </cell>
          <cell r="N907">
            <v>0.45999999999999996</v>
          </cell>
          <cell r="O907">
            <v>0</v>
          </cell>
        </row>
        <row r="908">
          <cell r="D908" t="str">
            <v>MG</v>
          </cell>
          <cell r="E908" t="str">
            <v>Sudeste</v>
          </cell>
          <cell r="F908" t="str">
            <v>n</v>
          </cell>
          <cell r="G908">
            <v>14217</v>
          </cell>
          <cell r="H908">
            <v>14217</v>
          </cell>
          <cell r="I908">
            <v>0.68700000000000006</v>
          </cell>
          <cell r="J908">
            <v>72936666.219999999</v>
          </cell>
          <cell r="K908">
            <v>5130.2431047337695</v>
          </cell>
          <cell r="L908">
            <v>5130.2431047337695</v>
          </cell>
          <cell r="M908">
            <v>0.25555555555555554</v>
          </cell>
          <cell r="N908">
            <v>0.16</v>
          </cell>
          <cell r="O908">
            <v>7</v>
          </cell>
        </row>
        <row r="909">
          <cell r="D909" t="str">
            <v>PB</v>
          </cell>
          <cell r="E909" t="str">
            <v>Nordeste</v>
          </cell>
          <cell r="F909" t="str">
            <v>n</v>
          </cell>
          <cell r="G909">
            <v>5753</v>
          </cell>
          <cell r="H909">
            <v>5753</v>
          </cell>
          <cell r="I909">
            <v>0.56799999999999995</v>
          </cell>
          <cell r="J909">
            <v>45970333.799999997</v>
          </cell>
          <cell r="K909">
            <v>7990.6716148096639</v>
          </cell>
          <cell r="L909">
            <v>7990.6716148096639</v>
          </cell>
          <cell r="M909">
            <v>0.11666666666666667</v>
          </cell>
          <cell r="N909">
            <v>0.1</v>
          </cell>
          <cell r="O909">
            <v>0</v>
          </cell>
        </row>
        <row r="910">
          <cell r="D910" t="str">
            <v>GO</v>
          </cell>
          <cell r="E910" t="str">
            <v>Centro-Oeste</v>
          </cell>
          <cell r="F910" t="str">
            <v>n</v>
          </cell>
          <cell r="G910">
            <v>98622</v>
          </cell>
          <cell r="H910">
            <v>98622</v>
          </cell>
          <cell r="I910">
            <v>0.73299999999999998</v>
          </cell>
          <cell r="J910">
            <v>500739423.16000003</v>
          </cell>
          <cell r="K910">
            <v>5077.3602559266701</v>
          </cell>
          <cell r="L910">
            <v>5077.3602559266701</v>
          </cell>
          <cell r="M910">
            <v>0.55000000000000004</v>
          </cell>
          <cell r="N910">
            <v>0.1</v>
          </cell>
          <cell r="O910">
            <v>36</v>
          </cell>
        </row>
        <row r="911">
          <cell r="D911" t="str">
            <v>GO</v>
          </cell>
          <cell r="E911" t="str">
            <v>Centro-Oeste</v>
          </cell>
          <cell r="F911" t="str">
            <v>n</v>
          </cell>
          <cell r="G911">
            <v>4507</v>
          </cell>
          <cell r="H911">
            <v>4507</v>
          </cell>
          <cell r="I911">
            <v>0.68500000000000005</v>
          </cell>
          <cell r="J911">
            <v>30727700.449999999</v>
          </cell>
          <cell r="K911">
            <v>6817.772453960506</v>
          </cell>
          <cell r="L911">
            <v>6817.772453960506</v>
          </cell>
          <cell r="M911">
            <v>0.41666666666666669</v>
          </cell>
          <cell r="N911">
            <v>0.16</v>
          </cell>
          <cell r="O911">
            <v>0</v>
          </cell>
        </row>
        <row r="912">
          <cell r="D912" t="str">
            <v>BA</v>
          </cell>
          <cell r="E912" t="str">
            <v>Nordeste</v>
          </cell>
          <cell r="F912" t="str">
            <v>n</v>
          </cell>
          <cell r="G912">
            <v>13080</v>
          </cell>
          <cell r="H912">
            <v>13080</v>
          </cell>
          <cell r="I912">
            <v>0.57299999999999995</v>
          </cell>
          <cell r="J912">
            <v>77406269.980000004</v>
          </cell>
          <cell r="K912">
            <v>5917.9105489296635</v>
          </cell>
          <cell r="L912">
            <v>5917.9105489296635</v>
          </cell>
          <cell r="M912">
            <v>0.41111111111111109</v>
          </cell>
          <cell r="N912">
            <v>0.1</v>
          </cell>
          <cell r="O912">
            <v>0</v>
          </cell>
        </row>
        <row r="913">
          <cell r="D913" t="str">
            <v>PI</v>
          </cell>
          <cell r="E913" t="str">
            <v>Nordeste</v>
          </cell>
          <cell r="F913" t="str">
            <v>n</v>
          </cell>
          <cell r="G913">
            <v>5503</v>
          </cell>
          <cell r="H913">
            <v>5503</v>
          </cell>
          <cell r="I913">
            <v>0.58799999999999997</v>
          </cell>
          <cell r="J913">
            <v>48296624.509999998</v>
          </cell>
          <cell r="K913">
            <v>8776.4173196438296</v>
          </cell>
          <cell r="L913">
            <v>8776.4173196438296</v>
          </cell>
          <cell r="M913">
            <v>0.78333333333333344</v>
          </cell>
          <cell r="N913">
            <v>0.16</v>
          </cell>
          <cell r="O913">
            <v>0</v>
          </cell>
        </row>
        <row r="914">
          <cell r="D914" t="str">
            <v>PR</v>
          </cell>
          <cell r="E914" t="str">
            <v>Sul</v>
          </cell>
          <cell r="F914" t="str">
            <v>n</v>
          </cell>
          <cell r="G914">
            <v>8710</v>
          </cell>
          <cell r="H914">
            <v>8710</v>
          </cell>
          <cell r="I914">
            <v>0.72199999999999998</v>
          </cell>
          <cell r="J914">
            <v>42905447.030000001</v>
          </cell>
          <cell r="K914">
            <v>4925.9985109070039</v>
          </cell>
          <cell r="L914">
            <v>4925.9985109070039</v>
          </cell>
          <cell r="M914">
            <v>0.56666666666666665</v>
          </cell>
          <cell r="N914">
            <v>0.1</v>
          </cell>
          <cell r="O914">
            <v>3</v>
          </cell>
        </row>
        <row r="915">
          <cell r="D915" t="str">
            <v>SC</v>
          </cell>
          <cell r="E915" t="str">
            <v>Sul</v>
          </cell>
          <cell r="F915" t="str">
            <v>n</v>
          </cell>
          <cell r="G915">
            <v>3443</v>
          </cell>
          <cell r="H915">
            <v>3443</v>
          </cell>
          <cell r="I915">
            <v>0.622</v>
          </cell>
          <cell r="J915">
            <v>35654478.32</v>
          </cell>
          <cell r="K915">
            <v>10355.642846354924</v>
          </cell>
          <cell r="L915">
            <v>10355.642846354924</v>
          </cell>
          <cell r="M915">
            <v>0.3611111111111111</v>
          </cell>
          <cell r="N915">
            <v>0.1</v>
          </cell>
          <cell r="O915">
            <v>0</v>
          </cell>
        </row>
        <row r="916">
          <cell r="D916" t="str">
            <v>PE</v>
          </cell>
          <cell r="E916" t="str">
            <v>Nordeste</v>
          </cell>
          <cell r="F916" t="str">
            <v>n</v>
          </cell>
          <cell r="G916">
            <v>5228</v>
          </cell>
          <cell r="H916">
            <v>5228</v>
          </cell>
          <cell r="I916">
            <v>0.57099999999999995</v>
          </cell>
          <cell r="J916">
            <v>41924929.530000001</v>
          </cell>
          <cell r="K916">
            <v>8019.3055719204285</v>
          </cell>
          <cell r="L916">
            <v>8019.3055719204285</v>
          </cell>
          <cell r="M916">
            <v>0</v>
          </cell>
          <cell r="N916">
            <v>0.1</v>
          </cell>
          <cell r="O916">
            <v>0</v>
          </cell>
        </row>
        <row r="917">
          <cell r="D917" t="str">
            <v>BA</v>
          </cell>
          <cell r="E917" t="str">
            <v>Nordeste</v>
          </cell>
          <cell r="F917" t="str">
            <v>n</v>
          </cell>
          <cell r="G917">
            <v>22579</v>
          </cell>
          <cell r="H917">
            <v>22579</v>
          </cell>
          <cell r="I917">
            <v>0.58099999999999996</v>
          </cell>
          <cell r="J917">
            <v>122071138.67</v>
          </cell>
          <cell r="K917">
            <v>5406.4014646352807</v>
          </cell>
          <cell r="L917">
            <v>5406.4014646352807</v>
          </cell>
          <cell r="M917">
            <v>1.5777777777777779</v>
          </cell>
          <cell r="N917">
            <v>0.26</v>
          </cell>
          <cell r="O917">
            <v>9</v>
          </cell>
        </row>
        <row r="918">
          <cell r="D918" t="str">
            <v>BA</v>
          </cell>
          <cell r="E918" t="str">
            <v>Nordeste</v>
          </cell>
          <cell r="F918" t="str">
            <v>n</v>
          </cell>
          <cell r="G918">
            <v>300372</v>
          </cell>
          <cell r="H918">
            <v>200000</v>
          </cell>
          <cell r="I918">
            <v>0.69399999999999995</v>
          </cell>
          <cell r="J918">
            <v>2125731585.1500001</v>
          </cell>
          <cell r="K918">
            <v>7076.99647487116</v>
          </cell>
          <cell r="L918">
            <v>7076.99647487116</v>
          </cell>
          <cell r="M918">
            <v>0.6611111111111112</v>
          </cell>
          <cell r="N918">
            <v>0.1</v>
          </cell>
          <cell r="O918">
            <v>90</v>
          </cell>
        </row>
        <row r="919">
          <cell r="D919" t="str">
            <v>MG</v>
          </cell>
          <cell r="E919" t="str">
            <v>Sudeste</v>
          </cell>
          <cell r="F919" t="str">
            <v>n</v>
          </cell>
          <cell r="G919">
            <v>2838</v>
          </cell>
          <cell r="H919">
            <v>2838</v>
          </cell>
          <cell r="I919">
            <v>0.69</v>
          </cell>
          <cell r="J919">
            <v>27591971.260000002</v>
          </cell>
          <cell r="K919">
            <v>9722.329548978154</v>
          </cell>
          <cell r="L919">
            <v>9722.329548978154</v>
          </cell>
          <cell r="M919">
            <v>0</v>
          </cell>
          <cell r="N919">
            <v>0.1</v>
          </cell>
          <cell r="O919">
            <v>0</v>
          </cell>
        </row>
        <row r="920">
          <cell r="D920" t="str">
            <v>PB</v>
          </cell>
          <cell r="E920" t="str">
            <v>Nordeste</v>
          </cell>
          <cell r="F920" t="str">
            <v>n</v>
          </cell>
          <cell r="G920">
            <v>6085</v>
          </cell>
          <cell r="H920">
            <v>6085</v>
          </cell>
          <cell r="I920">
            <v>0.56699999999999995</v>
          </cell>
          <cell r="J920">
            <v>33976904.390000001</v>
          </cell>
          <cell r="K920">
            <v>5583.7147723911257</v>
          </cell>
          <cell r="L920">
            <v>5583.7147723911257</v>
          </cell>
          <cell r="M920">
            <v>0.40555555555555556</v>
          </cell>
          <cell r="N920">
            <v>0.1</v>
          </cell>
          <cell r="O920">
            <v>0</v>
          </cell>
        </row>
        <row r="921">
          <cell r="D921" t="str">
            <v>BA</v>
          </cell>
          <cell r="E921" t="str">
            <v>Nordeste</v>
          </cell>
          <cell r="F921" t="str">
            <v>n</v>
          </cell>
          <cell r="G921">
            <v>30469</v>
          </cell>
          <cell r="H921">
            <v>30469</v>
          </cell>
          <cell r="I921">
            <v>0.56499999999999995</v>
          </cell>
          <cell r="J921">
            <v>134605381.53999999</v>
          </cell>
          <cell r="K921">
            <v>4417.7814020808028</v>
          </cell>
          <cell r="L921">
            <v>4417.7814020808028</v>
          </cell>
          <cell r="M921">
            <v>0.4555555555555556</v>
          </cell>
          <cell r="N921">
            <v>0.1</v>
          </cell>
          <cell r="O921">
            <v>5</v>
          </cell>
        </row>
        <row r="922">
          <cell r="D922" t="str">
            <v>MG</v>
          </cell>
          <cell r="E922" t="str">
            <v>Sudeste</v>
          </cell>
          <cell r="F922" t="str">
            <v>n</v>
          </cell>
          <cell r="G922">
            <v>26097</v>
          </cell>
          <cell r="H922">
            <v>26097</v>
          </cell>
          <cell r="I922">
            <v>0.68899999999999995</v>
          </cell>
          <cell r="J922">
            <v>126943516.54000001</v>
          </cell>
          <cell r="K922">
            <v>4864.2953803119135</v>
          </cell>
          <cell r="L922">
            <v>4864.2953803119135</v>
          </cell>
          <cell r="M922">
            <v>0</v>
          </cell>
          <cell r="N922">
            <v>0.1</v>
          </cell>
          <cell r="O922">
            <v>23</v>
          </cell>
        </row>
        <row r="923">
          <cell r="D923" t="str">
            <v>MS</v>
          </cell>
          <cell r="E923" t="str">
            <v>Centro-Oeste</v>
          </cell>
          <cell r="F923" t="str">
            <v>n</v>
          </cell>
          <cell r="G923">
            <v>13583</v>
          </cell>
          <cell r="H923">
            <v>13583</v>
          </cell>
          <cell r="I923">
            <v>0.70299999999999996</v>
          </cell>
          <cell r="J923">
            <v>129347587.47</v>
          </cell>
          <cell r="K923">
            <v>9522.7554641831703</v>
          </cell>
          <cell r="L923">
            <v>9522.7554641831703</v>
          </cell>
          <cell r="M923">
            <v>0.41111111111111109</v>
          </cell>
          <cell r="N923">
            <v>0.1</v>
          </cell>
          <cell r="O923">
            <v>0</v>
          </cell>
        </row>
        <row r="924">
          <cell r="D924" t="str">
            <v>RS</v>
          </cell>
          <cell r="E924" t="str">
            <v>Sul</v>
          </cell>
          <cell r="F924" t="str">
            <v>n</v>
          </cell>
          <cell r="G924">
            <v>62200</v>
          </cell>
          <cell r="H924">
            <v>62200</v>
          </cell>
          <cell r="I924">
            <v>0.69699999999999995</v>
          </cell>
          <cell r="J924">
            <v>302272687.00999999</v>
          </cell>
          <cell r="K924">
            <v>4859.6895017684883</v>
          </cell>
          <cell r="L924">
            <v>4859.6895017684883</v>
          </cell>
          <cell r="M924">
            <v>0.46666666666666667</v>
          </cell>
          <cell r="N924">
            <v>0.1</v>
          </cell>
          <cell r="O924">
            <v>28</v>
          </cell>
        </row>
        <row r="925">
          <cell r="D925" t="str">
            <v>PE</v>
          </cell>
          <cell r="E925" t="str">
            <v>Nordeste</v>
          </cell>
          <cell r="F925" t="str">
            <v>n</v>
          </cell>
          <cell r="G925">
            <v>147771</v>
          </cell>
          <cell r="H925">
            <v>147771</v>
          </cell>
          <cell r="I925">
            <v>0.69199999999999995</v>
          </cell>
          <cell r="J925">
            <v>526789638.13999999</v>
          </cell>
          <cell r="K925">
            <v>3564.9054154062705</v>
          </cell>
          <cell r="L925">
            <v>3564.9054154062705</v>
          </cell>
          <cell r="M925">
            <v>1.2944444444444443</v>
          </cell>
          <cell r="N925">
            <v>0.55999999999999994</v>
          </cell>
          <cell r="O925">
            <v>82</v>
          </cell>
        </row>
        <row r="926">
          <cell r="D926" t="str">
            <v>RS</v>
          </cell>
          <cell r="E926" t="str">
            <v>Sul</v>
          </cell>
          <cell r="F926" t="str">
            <v>n</v>
          </cell>
          <cell r="G926">
            <v>2981</v>
          </cell>
          <cell r="H926">
            <v>2981</v>
          </cell>
          <cell r="I926">
            <v>0.73599999999999999</v>
          </cell>
          <cell r="J926">
            <v>35439006.689999998</v>
          </cell>
          <cell r="K926">
            <v>11888.294763502179</v>
          </cell>
          <cell r="L926">
            <v>11888.294763502179</v>
          </cell>
          <cell r="M926">
            <v>0.6</v>
          </cell>
          <cell r="N926">
            <v>0.1</v>
          </cell>
          <cell r="O926">
            <v>1</v>
          </cell>
        </row>
        <row r="927">
          <cell r="D927" t="str">
            <v>PR</v>
          </cell>
          <cell r="E927" t="str">
            <v>Sul</v>
          </cell>
          <cell r="F927" t="str">
            <v>n</v>
          </cell>
          <cell r="G927">
            <v>23212</v>
          </cell>
          <cell r="H927">
            <v>23212</v>
          </cell>
          <cell r="I927">
            <v>0.72099999999999997</v>
          </cell>
          <cell r="J927">
            <v>129775847.95999999</v>
          </cell>
          <cell r="K927">
            <v>5590.8947079097015</v>
          </cell>
          <cell r="L927">
            <v>5590.8947079097015</v>
          </cell>
          <cell r="M927">
            <v>0.45555555555555555</v>
          </cell>
          <cell r="N927">
            <v>0.1</v>
          </cell>
          <cell r="O927">
            <v>23</v>
          </cell>
        </row>
        <row r="928">
          <cell r="D928" t="str">
            <v>RS</v>
          </cell>
          <cell r="E928" t="str">
            <v>Sul</v>
          </cell>
          <cell r="F928" t="str">
            <v>n</v>
          </cell>
          <cell r="G928">
            <v>6361</v>
          </cell>
          <cell r="H928">
            <v>6361</v>
          </cell>
          <cell r="I928">
            <v>0.69699999999999995</v>
          </cell>
          <cell r="J928">
            <v>54782369.920000002</v>
          </cell>
          <cell r="K928">
            <v>8612.2260525074671</v>
          </cell>
          <cell r="L928">
            <v>8612.2260525074671</v>
          </cell>
          <cell r="M928">
            <v>0.12777777777777782</v>
          </cell>
          <cell r="N928">
            <v>0.1</v>
          </cell>
          <cell r="O928">
            <v>0</v>
          </cell>
        </row>
        <row r="929">
          <cell r="D929" t="str">
            <v>PR</v>
          </cell>
          <cell r="E929" t="str">
            <v>Sul</v>
          </cell>
          <cell r="F929" t="str">
            <v>n</v>
          </cell>
          <cell r="G929">
            <v>107208</v>
          </cell>
          <cell r="H929">
            <v>107208</v>
          </cell>
          <cell r="I929">
            <v>0.73399999999999999</v>
          </cell>
          <cell r="J929">
            <v>505202649.43000001</v>
          </cell>
          <cell r="K929">
            <v>4712.359613368405</v>
          </cell>
          <cell r="L929">
            <v>4712.359613368405</v>
          </cell>
          <cell r="M929">
            <v>0.62777777777777777</v>
          </cell>
          <cell r="N929">
            <v>0.1</v>
          </cell>
          <cell r="O929">
            <v>138</v>
          </cell>
        </row>
        <row r="930">
          <cell r="D930" t="str">
            <v>PR</v>
          </cell>
          <cell r="E930" t="str">
            <v>Sul</v>
          </cell>
          <cell r="F930" t="str">
            <v>n</v>
          </cell>
          <cell r="G930">
            <v>9460</v>
          </cell>
          <cell r="H930">
            <v>9460</v>
          </cell>
          <cell r="I930">
            <v>0.72499999999999998</v>
          </cell>
          <cell r="J930">
            <v>50593598.5</v>
          </cell>
          <cell r="K930">
            <v>5348.160517970402</v>
          </cell>
          <cell r="L930">
            <v>5348.160517970402</v>
          </cell>
          <cell r="M930">
            <v>0.66666666666666674</v>
          </cell>
          <cell r="N930">
            <v>0.1</v>
          </cell>
          <cell r="O930">
            <v>10</v>
          </cell>
        </row>
        <row r="931">
          <cell r="D931" t="str">
            <v>SC</v>
          </cell>
          <cell r="E931" t="str">
            <v>Sul</v>
          </cell>
          <cell r="F931" t="str">
            <v>n</v>
          </cell>
          <cell r="G931">
            <v>103074</v>
          </cell>
          <cell r="H931">
            <v>103074</v>
          </cell>
          <cell r="I931">
            <v>0.72599999999999998</v>
          </cell>
          <cell r="J931">
            <v>464594139.80000001</v>
          </cell>
          <cell r="K931">
            <v>4507.3844014979531</v>
          </cell>
          <cell r="L931">
            <v>4507.3844014979531</v>
          </cell>
          <cell r="M931">
            <v>0.62222222222222234</v>
          </cell>
          <cell r="N931">
            <v>0.16</v>
          </cell>
          <cell r="O931">
            <v>63</v>
          </cell>
        </row>
        <row r="932">
          <cell r="D932" t="str">
            <v>RJ</v>
          </cell>
          <cell r="E932" t="str">
            <v>Sudeste</v>
          </cell>
          <cell r="F932" t="str">
            <v>n</v>
          </cell>
          <cell r="G932">
            <v>14616</v>
          </cell>
          <cell r="H932">
            <v>14616</v>
          </cell>
          <cell r="I932">
            <v>0.69099999999999995</v>
          </cell>
          <cell r="J932">
            <v>124619584.97</v>
          </cell>
          <cell r="K932">
            <v>8526.2441824028465</v>
          </cell>
          <cell r="L932">
            <v>8526.2441824028465</v>
          </cell>
          <cell r="M932">
            <v>0.49444444444444446</v>
          </cell>
          <cell r="N932">
            <v>0.1</v>
          </cell>
          <cell r="O932">
            <v>1</v>
          </cell>
        </row>
        <row r="933">
          <cell r="D933" t="str">
            <v>MG</v>
          </cell>
          <cell r="E933" t="str">
            <v>Sudeste</v>
          </cell>
          <cell r="F933" t="str">
            <v>n</v>
          </cell>
          <cell r="G933">
            <v>29536</v>
          </cell>
          <cell r="H933">
            <v>29536</v>
          </cell>
          <cell r="I933">
            <v>0.751</v>
          </cell>
          <cell r="J933">
            <v>154214967.13999999</v>
          </cell>
          <cell r="K933">
            <v>5221.2543045774646</v>
          </cell>
          <cell r="L933">
            <v>5221.2543045774646</v>
          </cell>
          <cell r="M933">
            <v>0</v>
          </cell>
          <cell r="N933">
            <v>0.1</v>
          </cell>
          <cell r="O933">
            <v>41</v>
          </cell>
        </row>
        <row r="934">
          <cell r="D934" t="str">
            <v>MG</v>
          </cell>
          <cell r="E934" t="str">
            <v>Sudeste</v>
          </cell>
          <cell r="F934" t="str">
            <v>n</v>
          </cell>
          <cell r="G934">
            <v>12313</v>
          </cell>
          <cell r="H934">
            <v>12313</v>
          </cell>
          <cell r="I934">
            <v>0.69899999999999995</v>
          </cell>
          <cell r="J934">
            <v>54715858.280000001</v>
          </cell>
          <cell r="K934">
            <v>4443.7471193047995</v>
          </cell>
          <cell r="L934">
            <v>4443.7471193047995</v>
          </cell>
          <cell r="M934">
            <v>0.71666666666666656</v>
          </cell>
          <cell r="N934">
            <v>0.16</v>
          </cell>
          <cell r="O934">
            <v>34</v>
          </cell>
        </row>
        <row r="935">
          <cell r="D935" t="str">
            <v>PA</v>
          </cell>
          <cell r="E935" t="str">
            <v>Norte</v>
          </cell>
          <cell r="F935" t="str">
            <v>n</v>
          </cell>
          <cell r="G935">
            <v>134184</v>
          </cell>
          <cell r="H935">
            <v>134184</v>
          </cell>
          <cell r="I935">
            <v>0.57699999999999996</v>
          </cell>
          <cell r="K935">
            <v>5485</v>
          </cell>
          <cell r="L935">
            <v>5485</v>
          </cell>
          <cell r="M935">
            <v>0.3611111111111111</v>
          </cell>
          <cell r="N935">
            <v>0.1</v>
          </cell>
          <cell r="O935">
            <v>2</v>
          </cell>
        </row>
        <row r="936">
          <cell r="D936" t="str">
            <v>CE</v>
          </cell>
          <cell r="E936" t="str">
            <v>Nordeste</v>
          </cell>
          <cell r="F936" t="str">
            <v>n</v>
          </cell>
          <cell r="G936">
            <v>62326</v>
          </cell>
          <cell r="H936">
            <v>62326</v>
          </cell>
          <cell r="I936">
            <v>0.62</v>
          </cell>
          <cell r="J936">
            <v>241580713.22</v>
          </cell>
          <cell r="K936">
            <v>3876.0824249911752</v>
          </cell>
          <cell r="L936">
            <v>3876.0824249911752</v>
          </cell>
          <cell r="M936">
            <v>0.42222222222222222</v>
          </cell>
          <cell r="N936">
            <v>0.36</v>
          </cell>
          <cell r="O936">
            <v>19</v>
          </cell>
        </row>
        <row r="937">
          <cell r="D937" t="str">
            <v>PE</v>
          </cell>
          <cell r="E937" t="str">
            <v>Nordeste</v>
          </cell>
          <cell r="F937" t="str">
            <v>n</v>
          </cell>
          <cell r="G937">
            <v>17419</v>
          </cell>
          <cell r="H937">
            <v>17419</v>
          </cell>
          <cell r="I937">
            <v>0.58799999999999997</v>
          </cell>
          <cell r="J937">
            <v>70864199.079999998</v>
          </cell>
          <cell r="K937">
            <v>4068.2128181870371</v>
          </cell>
          <cell r="L937">
            <v>4068.2128181870371</v>
          </cell>
          <cell r="M937">
            <v>0.72222222222222221</v>
          </cell>
          <cell r="N937">
            <v>0.16</v>
          </cell>
          <cell r="O937">
            <v>0</v>
          </cell>
        </row>
        <row r="938">
          <cell r="D938" t="str">
            <v>MG</v>
          </cell>
          <cell r="E938" t="str">
            <v>Sudeste</v>
          </cell>
          <cell r="F938" t="str">
            <v>n</v>
          </cell>
          <cell r="G938">
            <v>2923</v>
          </cell>
          <cell r="H938">
            <v>2923</v>
          </cell>
          <cell r="I938">
            <v>0.61599999999999999</v>
          </cell>
          <cell r="J938">
            <v>29816302.73</v>
          </cell>
          <cell r="K938">
            <v>10200.582528224428</v>
          </cell>
          <cell r="L938">
            <v>10200.582528224428</v>
          </cell>
          <cell r="M938">
            <v>0.37777777777777782</v>
          </cell>
          <cell r="N938">
            <v>0.1</v>
          </cell>
          <cell r="O938">
            <v>1</v>
          </cell>
        </row>
        <row r="939">
          <cell r="D939" t="str">
            <v>MG</v>
          </cell>
          <cell r="E939" t="str">
            <v>Sudeste</v>
          </cell>
          <cell r="F939" t="str">
            <v>n</v>
          </cell>
          <cell r="G939">
            <v>15935</v>
          </cell>
          <cell r="H939">
            <v>15935</v>
          </cell>
          <cell r="I939">
            <v>0.70899999999999996</v>
          </cell>
          <cell r="J939">
            <v>82281968.849999994</v>
          </cell>
          <cell r="K939">
            <v>5163.6001788515841</v>
          </cell>
          <cell r="L939">
            <v>5163.6001788515841</v>
          </cell>
          <cell r="M939">
            <v>0.52222222222222237</v>
          </cell>
          <cell r="N939">
            <v>0.1</v>
          </cell>
          <cell r="O939">
            <v>8</v>
          </cell>
        </row>
        <row r="940">
          <cell r="D940" t="str">
            <v>AL</v>
          </cell>
          <cell r="E940" t="str">
            <v>Nordeste</v>
          </cell>
          <cell r="F940" t="str">
            <v>n</v>
          </cell>
          <cell r="G940">
            <v>6665</v>
          </cell>
          <cell r="H940">
            <v>6665</v>
          </cell>
          <cell r="I940">
            <v>0.55900000000000005</v>
          </cell>
          <cell r="J940">
            <v>40473072.390000001</v>
          </cell>
          <cell r="K940">
            <v>6072.4789782445614</v>
          </cell>
          <cell r="L940">
            <v>6072.4789782445614</v>
          </cell>
          <cell r="M940">
            <v>0.41111111111111109</v>
          </cell>
          <cell r="N940">
            <v>0.1</v>
          </cell>
          <cell r="O940">
            <v>0</v>
          </cell>
        </row>
        <row r="941">
          <cell r="D941" t="str">
            <v>MG</v>
          </cell>
          <cell r="E941" t="str">
            <v>Sudeste</v>
          </cell>
          <cell r="F941" t="str">
            <v>n</v>
          </cell>
          <cell r="G941">
            <v>20696</v>
          </cell>
          <cell r="H941">
            <v>20696</v>
          </cell>
          <cell r="I941">
            <v>0.69799999999999995</v>
          </cell>
          <cell r="J941">
            <v>93165037.519999996</v>
          </cell>
          <cell r="K941">
            <v>4501.5963239273287</v>
          </cell>
          <cell r="L941">
            <v>4501.5963239273287</v>
          </cell>
          <cell r="M941">
            <v>0.75</v>
          </cell>
          <cell r="N941">
            <v>0.1</v>
          </cell>
          <cell r="O941">
            <v>12</v>
          </cell>
        </row>
        <row r="942">
          <cell r="D942" t="str">
            <v>RS</v>
          </cell>
          <cell r="E942" t="str">
            <v>Sul</v>
          </cell>
          <cell r="F942" t="str">
            <v>n</v>
          </cell>
          <cell r="G942">
            <v>3242</v>
          </cell>
          <cell r="H942">
            <v>3242</v>
          </cell>
          <cell r="I942">
            <v>0.70599999999999996</v>
          </cell>
          <cell r="J942">
            <v>33715209.619999997</v>
          </cell>
          <cell r="K942">
            <v>10399.509444787167</v>
          </cell>
          <cell r="L942">
            <v>10399.509444787167</v>
          </cell>
          <cell r="M942">
            <v>7.7777777777777793E-2</v>
          </cell>
          <cell r="N942">
            <v>0.16</v>
          </cell>
          <cell r="O942">
            <v>1</v>
          </cell>
        </row>
        <row r="943">
          <cell r="D943" t="str">
            <v>GO</v>
          </cell>
          <cell r="E943" t="str">
            <v>Centro-Oeste</v>
          </cell>
          <cell r="F943" t="str">
            <v>n</v>
          </cell>
          <cell r="G943">
            <v>3755</v>
          </cell>
          <cell r="H943">
            <v>3755</v>
          </cell>
          <cell r="I943">
            <v>0.65300000000000002</v>
          </cell>
          <cell r="J943">
            <v>31108582.82</v>
          </cell>
          <cell r="K943">
            <v>8284.575984021305</v>
          </cell>
          <cell r="L943">
            <v>8284.575984021305</v>
          </cell>
          <cell r="M943">
            <v>0.48888888888888893</v>
          </cell>
          <cell r="N943">
            <v>0.26</v>
          </cell>
          <cell r="O943">
            <v>0</v>
          </cell>
        </row>
        <row r="944">
          <cell r="D944" t="str">
            <v>MA</v>
          </cell>
          <cell r="E944" t="str">
            <v>Nordeste</v>
          </cell>
          <cell r="F944" t="str">
            <v>n</v>
          </cell>
          <cell r="G944">
            <v>12301</v>
          </cell>
          <cell r="H944">
            <v>12301</v>
          </cell>
          <cell r="I944">
            <v>0.65200000000000002</v>
          </cell>
          <cell r="J944">
            <v>61059956.619999997</v>
          </cell>
          <cell r="K944">
            <v>4963.8205528005847</v>
          </cell>
          <cell r="L944">
            <v>4963.8205528005847</v>
          </cell>
          <cell r="M944">
            <v>0.3</v>
          </cell>
          <cell r="N944">
            <v>0.1</v>
          </cell>
          <cell r="O944">
            <v>0</v>
          </cell>
        </row>
        <row r="945">
          <cell r="D945" t="str">
            <v>PR</v>
          </cell>
          <cell r="E945" t="str">
            <v>Sul</v>
          </cell>
          <cell r="F945" t="str">
            <v>n</v>
          </cell>
          <cell r="G945">
            <v>15723</v>
          </cell>
          <cell r="H945">
            <v>15723</v>
          </cell>
          <cell r="I945">
            <v>0.70399999999999996</v>
          </cell>
          <cell r="J945">
            <v>87822383.109999999</v>
          </cell>
          <cell r="K945">
            <v>5585.5996381097757</v>
          </cell>
          <cell r="L945">
            <v>5585.5996381097757</v>
          </cell>
          <cell r="M945">
            <v>0.72222222222222221</v>
          </cell>
          <cell r="N945">
            <v>0.1</v>
          </cell>
          <cell r="O945">
            <v>14</v>
          </cell>
        </row>
        <row r="946">
          <cell r="D946" t="str">
            <v>RS</v>
          </cell>
          <cell r="E946" t="str">
            <v>Sul</v>
          </cell>
          <cell r="F946" t="str">
            <v>n</v>
          </cell>
          <cell r="G946">
            <v>5882</v>
          </cell>
          <cell r="H946">
            <v>5882</v>
          </cell>
          <cell r="I946">
            <v>0.73799999999999999</v>
          </cell>
          <cell r="J946">
            <v>40344347.619999997</v>
          </cell>
          <cell r="K946">
            <v>6858.9506324379454</v>
          </cell>
          <cell r="L946">
            <v>6858.9506324379454</v>
          </cell>
          <cell r="M946">
            <v>0.53333333333333333</v>
          </cell>
          <cell r="N946">
            <v>0.16</v>
          </cell>
          <cell r="O946">
            <v>0</v>
          </cell>
        </row>
        <row r="947">
          <cell r="D947" t="str">
            <v>SP</v>
          </cell>
          <cell r="E947" t="str">
            <v>Sudeste</v>
          </cell>
          <cell r="F947" t="str">
            <v>n</v>
          </cell>
          <cell r="G947">
            <v>5954</v>
          </cell>
          <cell r="H947">
            <v>5954</v>
          </cell>
          <cell r="I947">
            <v>0.71699999999999997</v>
          </cell>
          <cell r="J947">
            <v>39902061.469999999</v>
          </cell>
          <cell r="K947">
            <v>6701.7234581793746</v>
          </cell>
          <cell r="L947">
            <v>6701.7234581793746</v>
          </cell>
          <cell r="M947">
            <v>0.6</v>
          </cell>
          <cell r="N947">
            <v>0.1</v>
          </cell>
          <cell r="O947">
            <v>0</v>
          </cell>
        </row>
        <row r="948">
          <cell r="D948" t="str">
            <v>PR</v>
          </cell>
          <cell r="E948" t="str">
            <v>Sul</v>
          </cell>
          <cell r="F948" t="str">
            <v>n</v>
          </cell>
          <cell r="G948">
            <v>3936</v>
          </cell>
          <cell r="H948">
            <v>3936</v>
          </cell>
          <cell r="I948">
            <v>0.63</v>
          </cell>
          <cell r="J948">
            <v>47195228.170000002</v>
          </cell>
          <cell r="K948">
            <v>11990.657563516261</v>
          </cell>
          <cell r="L948">
            <v>11990.657563516261</v>
          </cell>
          <cell r="M948">
            <v>0.56666666666666665</v>
          </cell>
          <cell r="N948">
            <v>0.1</v>
          </cell>
          <cell r="O948">
            <v>0</v>
          </cell>
        </row>
        <row r="949">
          <cell r="D949" t="str">
            <v>PB</v>
          </cell>
          <cell r="E949" t="str">
            <v>Nordeste</v>
          </cell>
          <cell r="F949" t="str">
            <v>n</v>
          </cell>
          <cell r="G949">
            <v>419379</v>
          </cell>
          <cell r="H949">
            <v>200000</v>
          </cell>
          <cell r="I949">
            <v>0.72</v>
          </cell>
          <cell r="J949">
            <v>1582480171.4000001</v>
          </cell>
          <cell r="K949">
            <v>3773.3891573016294</v>
          </cell>
          <cell r="L949">
            <v>3773.3891573016294</v>
          </cell>
          <cell r="M949">
            <v>1.0666666666666669</v>
          </cell>
          <cell r="N949">
            <v>0.45999999999999996</v>
          </cell>
          <cell r="O949">
            <v>298</v>
          </cell>
        </row>
        <row r="950">
          <cell r="D950" t="str">
            <v>PR</v>
          </cell>
          <cell r="E950" t="str">
            <v>Sul</v>
          </cell>
          <cell r="F950" t="str">
            <v>n</v>
          </cell>
          <cell r="G950">
            <v>47825</v>
          </cell>
          <cell r="H950">
            <v>47825</v>
          </cell>
          <cell r="I950">
            <v>0.71799999999999997</v>
          </cell>
          <cell r="J950">
            <v>279217113.60000002</v>
          </cell>
          <cell r="K950">
            <v>5838.3087004704657</v>
          </cell>
          <cell r="L950">
            <v>5838.3087004704657</v>
          </cell>
          <cell r="M950">
            <v>0.42777777777777776</v>
          </cell>
          <cell r="N950">
            <v>0.1</v>
          </cell>
          <cell r="O950">
            <v>29</v>
          </cell>
        </row>
        <row r="951">
          <cell r="D951" t="str">
            <v>MG</v>
          </cell>
          <cell r="E951" t="str">
            <v>Sudeste</v>
          </cell>
          <cell r="F951" t="str">
            <v>n</v>
          </cell>
          <cell r="G951">
            <v>18011</v>
          </cell>
          <cell r="H951">
            <v>18011</v>
          </cell>
          <cell r="I951">
            <v>0.70399999999999996</v>
          </cell>
          <cell r="J951">
            <v>100018771.47</v>
          </cell>
          <cell r="K951">
            <v>5553.2047898506471</v>
          </cell>
          <cell r="L951">
            <v>5553.2047898506471</v>
          </cell>
          <cell r="M951">
            <v>0.61111111111111116</v>
          </cell>
          <cell r="N951">
            <v>0.16</v>
          </cell>
          <cell r="O951">
            <v>2</v>
          </cell>
        </row>
        <row r="952">
          <cell r="D952" t="str">
            <v>GO</v>
          </cell>
          <cell r="E952" t="str">
            <v>Centro-Oeste</v>
          </cell>
          <cell r="F952" t="str">
            <v>n</v>
          </cell>
          <cell r="G952">
            <v>3708</v>
          </cell>
          <cell r="H952">
            <v>3708</v>
          </cell>
          <cell r="I952">
            <v>0.63100000000000001</v>
          </cell>
          <cell r="J952">
            <v>37485458.469999999</v>
          </cell>
          <cell r="K952">
            <v>10109.346944444444</v>
          </cell>
          <cell r="L952">
            <v>10109.346944444444</v>
          </cell>
          <cell r="M952">
            <v>0.66111111111111109</v>
          </cell>
          <cell r="N952">
            <v>0.16</v>
          </cell>
          <cell r="O952">
            <v>0</v>
          </cell>
        </row>
        <row r="953">
          <cell r="D953" t="str">
            <v>MT</v>
          </cell>
          <cell r="E953" t="str">
            <v>Centro-Oeste</v>
          </cell>
          <cell r="F953" t="str">
            <v>n</v>
          </cell>
          <cell r="G953">
            <v>15347</v>
          </cell>
          <cell r="H953">
            <v>15347</v>
          </cell>
          <cell r="I953">
            <v>0.53800000000000003</v>
          </cell>
          <cell r="J953">
            <v>109795774.47</v>
          </cell>
          <cell r="K953">
            <v>7154.2174020981302</v>
          </cell>
          <cell r="L953">
            <v>7154.2174020981302</v>
          </cell>
          <cell r="M953">
            <v>0.2166666666666667</v>
          </cell>
          <cell r="N953">
            <v>0.1</v>
          </cell>
          <cell r="O953">
            <v>1</v>
          </cell>
        </row>
        <row r="954">
          <cell r="D954" t="str">
            <v>SP</v>
          </cell>
          <cell r="E954" t="str">
            <v>Sudeste</v>
          </cell>
          <cell r="F954" t="str">
            <v>n</v>
          </cell>
          <cell r="G954">
            <v>1139047</v>
          </cell>
          <cell r="H954">
            <v>200000</v>
          </cell>
          <cell r="I954">
            <v>0.80500000000000005</v>
          </cell>
          <cell r="J954">
            <v>7880085670.3100004</v>
          </cell>
          <cell r="K954">
            <v>6918.1391727558221</v>
          </cell>
          <cell r="L954">
            <v>6918.1391727558221</v>
          </cell>
          <cell r="M954">
            <v>0.73888888888888893</v>
          </cell>
          <cell r="N954">
            <v>0.3</v>
          </cell>
          <cell r="O954">
            <v>2570</v>
          </cell>
        </row>
        <row r="955">
          <cell r="D955" t="str">
            <v>PI</v>
          </cell>
          <cell r="E955" t="str">
            <v>Nordeste</v>
          </cell>
          <cell r="F955" t="str">
            <v>n</v>
          </cell>
          <cell r="G955">
            <v>4938</v>
          </cell>
          <cell r="H955">
            <v>4938</v>
          </cell>
          <cell r="I955">
            <v>0.54400000000000004</v>
          </cell>
          <cell r="J955">
            <v>38296849.850000001</v>
          </cell>
          <cell r="K955">
            <v>7755.5386492507087</v>
          </cell>
          <cell r="L955">
            <v>7755.5386492507087</v>
          </cell>
          <cell r="M955">
            <v>0.35</v>
          </cell>
          <cell r="N955">
            <v>0.1</v>
          </cell>
          <cell r="O955">
            <v>0</v>
          </cell>
        </row>
        <row r="956">
          <cell r="D956" t="str">
            <v>RS</v>
          </cell>
          <cell r="E956" t="str">
            <v>Sul</v>
          </cell>
          <cell r="F956" t="str">
            <v>n</v>
          </cell>
          <cell r="G956">
            <v>5284</v>
          </cell>
          <cell r="H956">
            <v>5284</v>
          </cell>
          <cell r="I956">
            <v>0.76</v>
          </cell>
          <cell r="J956">
            <v>44973981.200000003</v>
          </cell>
          <cell r="K956">
            <v>8511.3514761544284</v>
          </cell>
          <cell r="L956">
            <v>8511.3514761544284</v>
          </cell>
          <cell r="M956">
            <v>8.8888888888888892E-2</v>
          </cell>
          <cell r="N956">
            <v>0.1</v>
          </cell>
          <cell r="O956">
            <v>0</v>
          </cell>
        </row>
        <row r="957">
          <cell r="D957" t="str">
            <v>GO</v>
          </cell>
          <cell r="E957" t="str">
            <v>Centro-Oeste</v>
          </cell>
          <cell r="F957" t="str">
            <v>n</v>
          </cell>
          <cell r="G957">
            <v>12510</v>
          </cell>
          <cell r="H957">
            <v>12510</v>
          </cell>
          <cell r="I957">
            <v>0.68799999999999994</v>
          </cell>
          <cell r="J957">
            <v>57734137.5</v>
          </cell>
          <cell r="K957">
            <v>4615.0389688249397</v>
          </cell>
          <cell r="L957">
            <v>4615.0389688249397</v>
          </cell>
          <cell r="M957">
            <v>0.4333333333333334</v>
          </cell>
          <cell r="N957">
            <v>0.1</v>
          </cell>
          <cell r="O957">
            <v>0</v>
          </cell>
        </row>
        <row r="958">
          <cell r="D958" t="str">
            <v>AL</v>
          </cell>
          <cell r="E958" t="str">
            <v>Nordeste</v>
          </cell>
          <cell r="F958" t="str">
            <v>n</v>
          </cell>
          <cell r="G958">
            <v>32106</v>
          </cell>
          <cell r="H958">
            <v>32106</v>
          </cell>
          <cell r="I958">
            <v>0.56999999999999995</v>
          </cell>
          <cell r="J958">
            <v>238107122.56</v>
          </cell>
          <cell r="K958">
            <v>7416.2811486949477</v>
          </cell>
          <cell r="L958">
            <v>7416.2811486949477</v>
          </cell>
          <cell r="M958">
            <v>1.0333333333333334</v>
          </cell>
          <cell r="N958">
            <v>0.3</v>
          </cell>
          <cell r="O958">
            <v>1</v>
          </cell>
        </row>
        <row r="959">
          <cell r="D959" t="str">
            <v>SC</v>
          </cell>
          <cell r="E959" t="str">
            <v>Sul</v>
          </cell>
          <cell r="F959" t="str">
            <v>n</v>
          </cell>
          <cell r="G959">
            <v>12501</v>
          </cell>
          <cell r="H959">
            <v>12501</v>
          </cell>
          <cell r="I959">
            <v>0.71399999999999997</v>
          </cell>
          <cell r="J959">
            <v>99948354.340000004</v>
          </cell>
          <cell r="K959">
            <v>7995.2287289016886</v>
          </cell>
          <cell r="L959">
            <v>7995.2287289016886</v>
          </cell>
          <cell r="M959">
            <v>0.43888888888888883</v>
          </cell>
          <cell r="N959">
            <v>0.2</v>
          </cell>
          <cell r="O959">
            <v>2</v>
          </cell>
        </row>
        <row r="960">
          <cell r="D960" t="str">
            <v>GO</v>
          </cell>
          <cell r="E960" t="str">
            <v>Centro-Oeste</v>
          </cell>
          <cell r="F960" t="str">
            <v>n</v>
          </cell>
          <cell r="G960">
            <v>7422</v>
          </cell>
          <cell r="H960">
            <v>7422</v>
          </cell>
          <cell r="I960">
            <v>0.69399999999999995</v>
          </cell>
          <cell r="J960">
            <v>74731860.239999995</v>
          </cell>
          <cell r="K960">
            <v>10068.96527081649</v>
          </cell>
          <cell r="L960">
            <v>10068.96527081649</v>
          </cell>
          <cell r="M960">
            <v>0.42777777777777776</v>
          </cell>
          <cell r="N960">
            <v>0.2</v>
          </cell>
          <cell r="O960">
            <v>0</v>
          </cell>
        </row>
        <row r="961">
          <cell r="D961" t="str">
            <v>BA</v>
          </cell>
          <cell r="E961" t="str">
            <v>Nordeste</v>
          </cell>
          <cell r="F961" t="str">
            <v>n</v>
          </cell>
          <cell r="G961">
            <v>30671</v>
          </cell>
          <cell r="H961">
            <v>30671</v>
          </cell>
          <cell r="I961">
            <v>0.55700000000000005</v>
          </cell>
          <cell r="J961">
            <v>146047860.94999999</v>
          </cell>
          <cell r="K961">
            <v>4761.7573913468741</v>
          </cell>
          <cell r="L961">
            <v>4761.7573913468741</v>
          </cell>
          <cell r="M961">
            <v>0.26666666666666672</v>
          </cell>
          <cell r="N961">
            <v>0.1</v>
          </cell>
          <cell r="O961">
            <v>1</v>
          </cell>
        </row>
        <row r="962">
          <cell r="D962" t="str">
            <v>PI</v>
          </cell>
          <cell r="E962" t="str">
            <v>Nordeste</v>
          </cell>
          <cell r="F962" t="str">
            <v>n</v>
          </cell>
          <cell r="G962">
            <v>4616</v>
          </cell>
          <cell r="H962">
            <v>4616</v>
          </cell>
          <cell r="I962">
            <v>0.53700000000000003</v>
          </cell>
          <cell r="J962">
            <v>28047792.579999998</v>
          </cell>
          <cell r="K962">
            <v>6076.2115641247829</v>
          </cell>
          <cell r="L962">
            <v>6076.2115641247829</v>
          </cell>
          <cell r="M962">
            <v>0.41666666666666669</v>
          </cell>
          <cell r="N962">
            <v>0.16</v>
          </cell>
          <cell r="O962">
            <v>0</v>
          </cell>
        </row>
        <row r="963">
          <cell r="D963" t="str">
            <v>MG</v>
          </cell>
          <cell r="E963" t="str">
            <v>Sudeste</v>
          </cell>
          <cell r="F963" t="str">
            <v>n</v>
          </cell>
          <cell r="G963">
            <v>3714</v>
          </cell>
          <cell r="H963">
            <v>3714</v>
          </cell>
          <cell r="I963">
            <v>0.621</v>
          </cell>
          <cell r="J963">
            <v>30717948.649999999</v>
          </cell>
          <cell r="K963">
            <v>8270.8531637049</v>
          </cell>
          <cell r="L963">
            <v>8270.8531637049</v>
          </cell>
          <cell r="M963">
            <v>0.17222222222222222</v>
          </cell>
          <cell r="N963">
            <v>0.1</v>
          </cell>
          <cell r="O963">
            <v>0</v>
          </cell>
        </row>
        <row r="964">
          <cell r="D964" t="str">
            <v>MG</v>
          </cell>
          <cell r="E964" t="str">
            <v>Sudeste</v>
          </cell>
          <cell r="F964" t="str">
            <v>n</v>
          </cell>
          <cell r="G964">
            <v>52277</v>
          </cell>
          <cell r="H964">
            <v>52277</v>
          </cell>
          <cell r="I964">
            <v>0.71099999999999997</v>
          </cell>
          <cell r="J964">
            <v>258323060.13</v>
          </cell>
          <cell r="K964">
            <v>4941.4285465883659</v>
          </cell>
          <cell r="L964">
            <v>4941.4285465883659</v>
          </cell>
          <cell r="M964">
            <v>0.58333333333333326</v>
          </cell>
          <cell r="N964">
            <v>0.1</v>
          </cell>
          <cell r="O964">
            <v>54</v>
          </cell>
        </row>
        <row r="965">
          <cell r="D965" t="str">
            <v>SC</v>
          </cell>
          <cell r="E965" t="str">
            <v>Sul</v>
          </cell>
          <cell r="F965" t="str">
            <v>n</v>
          </cell>
          <cell r="G965">
            <v>7257</v>
          </cell>
          <cell r="H965">
            <v>7257</v>
          </cell>
          <cell r="I965">
            <v>0.64100000000000001</v>
          </cell>
          <cell r="J965">
            <v>44481327.979999997</v>
          </cell>
          <cell r="K965">
            <v>6129.4375058564137</v>
          </cell>
          <cell r="L965">
            <v>6129.4375058564137</v>
          </cell>
          <cell r="M965">
            <v>0.59444444444444444</v>
          </cell>
          <cell r="N965">
            <v>0.1</v>
          </cell>
          <cell r="O965">
            <v>0</v>
          </cell>
        </row>
        <row r="966">
          <cell r="D966" t="str">
            <v>RS</v>
          </cell>
          <cell r="E966" t="str">
            <v>Sul</v>
          </cell>
          <cell r="F966" t="str">
            <v>n</v>
          </cell>
          <cell r="G966">
            <v>62886</v>
          </cell>
          <cell r="H966">
            <v>62886</v>
          </cell>
          <cell r="I966">
            <v>0.745</v>
          </cell>
          <cell r="J966">
            <v>418588883.37</v>
          </cell>
          <cell r="K966">
            <v>6656.3127463982446</v>
          </cell>
          <cell r="L966">
            <v>6656.3127463982446</v>
          </cell>
          <cell r="M966">
            <v>0.58333333333333337</v>
          </cell>
          <cell r="N966">
            <v>0.1</v>
          </cell>
          <cell r="O966">
            <v>86</v>
          </cell>
        </row>
        <row r="967">
          <cell r="D967" t="str">
            <v>PR</v>
          </cell>
          <cell r="E967" t="str">
            <v>Sul</v>
          </cell>
          <cell r="F967" t="str">
            <v>n</v>
          </cell>
          <cell r="G967">
            <v>4027</v>
          </cell>
          <cell r="H967">
            <v>4027</v>
          </cell>
          <cell r="I967">
            <v>0.68100000000000005</v>
          </cell>
          <cell r="J967">
            <v>42890079.25</v>
          </cell>
          <cell r="K967">
            <v>10650.628073007201</v>
          </cell>
          <cell r="L967">
            <v>10650.628073007201</v>
          </cell>
          <cell r="M967">
            <v>0.48888888888888893</v>
          </cell>
          <cell r="N967">
            <v>0.1</v>
          </cell>
          <cell r="O967">
            <v>0</v>
          </cell>
        </row>
        <row r="968">
          <cell r="D968" t="str">
            <v>SE</v>
          </cell>
          <cell r="E968" t="str">
            <v>Nordeste</v>
          </cell>
          <cell r="F968" t="str">
            <v>n</v>
          </cell>
          <cell r="G968">
            <v>18149</v>
          </cell>
          <cell r="H968">
            <v>18149</v>
          </cell>
          <cell r="I968">
            <v>0.621</v>
          </cell>
          <cell r="J968">
            <v>71634893.469999999</v>
          </cell>
          <cell r="K968">
            <v>3947.0435544658108</v>
          </cell>
          <cell r="L968">
            <v>3947.0435544658108</v>
          </cell>
          <cell r="M968">
            <v>0.20555555555555555</v>
          </cell>
          <cell r="N968">
            <v>0.1</v>
          </cell>
          <cell r="O968">
            <v>2</v>
          </cell>
        </row>
        <row r="969">
          <cell r="D969" t="str">
            <v>MG</v>
          </cell>
          <cell r="E969" t="str">
            <v>Sudeste</v>
          </cell>
          <cell r="F969" t="str">
            <v>n</v>
          </cell>
          <cell r="G969">
            <v>11377</v>
          </cell>
          <cell r="H969">
            <v>11377</v>
          </cell>
          <cell r="I969">
            <v>0.68300000000000005</v>
          </cell>
          <cell r="J969">
            <v>58834489.649999999</v>
          </cell>
          <cell r="K969">
            <v>5171.3535773929862</v>
          </cell>
          <cell r="L969">
            <v>5171.3535773929862</v>
          </cell>
          <cell r="M969">
            <v>0.74444444444444446</v>
          </cell>
          <cell r="N969">
            <v>0.26</v>
          </cell>
          <cell r="O969">
            <v>1</v>
          </cell>
        </row>
        <row r="970">
          <cell r="D970" t="str">
            <v>PR</v>
          </cell>
          <cell r="E970" t="str">
            <v>Sul</v>
          </cell>
          <cell r="F970" t="str">
            <v>n</v>
          </cell>
          <cell r="G970">
            <v>7508</v>
          </cell>
          <cell r="H970">
            <v>7508</v>
          </cell>
          <cell r="I970">
            <v>0.68600000000000005</v>
          </cell>
          <cell r="J970">
            <v>61127251.210000001</v>
          </cell>
          <cell r="K970">
            <v>8141.6157711774113</v>
          </cell>
          <cell r="L970">
            <v>8141.6157711774113</v>
          </cell>
          <cell r="M970">
            <v>0.3444444444444445</v>
          </cell>
          <cell r="N970">
            <v>0.16</v>
          </cell>
          <cell r="O970">
            <v>0</v>
          </cell>
        </row>
        <row r="971">
          <cell r="D971" t="str">
            <v>SC</v>
          </cell>
          <cell r="E971" t="str">
            <v>Sul</v>
          </cell>
          <cell r="F971" t="str">
            <v>n</v>
          </cell>
          <cell r="G971">
            <v>9623</v>
          </cell>
          <cell r="H971">
            <v>9623</v>
          </cell>
          <cell r="I971">
            <v>0.69</v>
          </cell>
          <cell r="J971">
            <v>62924621.490000002</v>
          </cell>
          <cell r="K971">
            <v>6538.9817614049671</v>
          </cell>
          <cell r="L971">
            <v>6538.9817614049671</v>
          </cell>
          <cell r="M971">
            <v>0.58333333333333337</v>
          </cell>
          <cell r="N971">
            <v>0.1</v>
          </cell>
          <cell r="O971">
            <v>0</v>
          </cell>
        </row>
        <row r="972">
          <cell r="D972" t="str">
            <v>MG</v>
          </cell>
          <cell r="E972" t="str">
            <v>Sudeste</v>
          </cell>
          <cell r="F972" t="str">
            <v>n</v>
          </cell>
          <cell r="G972">
            <v>8466</v>
          </cell>
          <cell r="H972">
            <v>8466</v>
          </cell>
          <cell r="I972">
            <v>0.70599999999999996</v>
          </cell>
          <cell r="J972">
            <v>76562118.219999999</v>
          </cell>
          <cell r="K972">
            <v>9043.4819536971409</v>
          </cell>
          <cell r="L972">
            <v>9043.4819536971409</v>
          </cell>
          <cell r="M972">
            <v>0.7</v>
          </cell>
          <cell r="N972">
            <v>0.16</v>
          </cell>
          <cell r="O972">
            <v>2</v>
          </cell>
        </row>
        <row r="973">
          <cell r="D973" t="str">
            <v>BA</v>
          </cell>
          <cell r="E973" t="str">
            <v>Nordeste</v>
          </cell>
          <cell r="F973" t="str">
            <v>n</v>
          </cell>
          <cell r="G973">
            <v>71377</v>
          </cell>
          <cell r="H973">
            <v>71377</v>
          </cell>
          <cell r="I973">
            <v>0.58599999999999997</v>
          </cell>
          <cell r="J973">
            <v>351035629.60000002</v>
          </cell>
          <cell r="K973">
            <v>4918.049646244589</v>
          </cell>
          <cell r="L973">
            <v>4918.049646244589</v>
          </cell>
          <cell r="M973">
            <v>0.79444444444444451</v>
          </cell>
          <cell r="N973">
            <v>0.1</v>
          </cell>
          <cell r="O973">
            <v>1</v>
          </cell>
        </row>
        <row r="974">
          <cell r="D974" t="str">
            <v>AL</v>
          </cell>
          <cell r="E974" t="str">
            <v>Nordeste</v>
          </cell>
          <cell r="F974" t="str">
            <v>n</v>
          </cell>
          <cell r="G974">
            <v>8143</v>
          </cell>
          <cell r="H974">
            <v>8143</v>
          </cell>
          <cell r="I974">
            <v>0.52400000000000002</v>
          </cell>
          <cell r="K974">
            <v>5485</v>
          </cell>
          <cell r="L974">
            <v>5485</v>
          </cell>
          <cell r="M974">
            <v>0.33333333333333331</v>
          </cell>
          <cell r="N974">
            <v>0.2</v>
          </cell>
          <cell r="O974">
            <v>0</v>
          </cell>
        </row>
        <row r="975">
          <cell r="D975" t="str">
            <v>MS</v>
          </cell>
          <cell r="E975" t="str">
            <v>Centro-Oeste</v>
          </cell>
          <cell r="F975" t="str">
            <v>s</v>
          </cell>
          <cell r="G975">
            <v>898100</v>
          </cell>
          <cell r="H975">
            <v>200000</v>
          </cell>
          <cell r="I975">
            <v>0.78400000000000003</v>
          </cell>
          <cell r="J975">
            <v>5275676198.71</v>
          </cell>
          <cell r="K975">
            <v>5874.2636663066478</v>
          </cell>
          <cell r="L975">
            <v>5874.2636663066478</v>
          </cell>
          <cell r="M975">
            <v>1.0166666666666666</v>
          </cell>
          <cell r="N975">
            <v>0.54</v>
          </cell>
          <cell r="O975">
            <v>1051</v>
          </cell>
        </row>
        <row r="976">
          <cell r="D976" t="str">
            <v>PI</v>
          </cell>
          <cell r="E976" t="str">
            <v>Nordeste</v>
          </cell>
          <cell r="F976" t="str">
            <v>n</v>
          </cell>
          <cell r="G976">
            <v>6020</v>
          </cell>
          <cell r="H976">
            <v>6020</v>
          </cell>
          <cell r="I976">
            <v>0.56000000000000005</v>
          </cell>
          <cell r="J976">
            <v>29114970.390000001</v>
          </cell>
          <cell r="K976">
            <v>4836.3738189368769</v>
          </cell>
          <cell r="L976">
            <v>4836.3738189368769</v>
          </cell>
          <cell r="M976">
            <v>0.1388888888888889</v>
          </cell>
          <cell r="N976">
            <v>0.1</v>
          </cell>
          <cell r="O976">
            <v>0</v>
          </cell>
        </row>
        <row r="977">
          <cell r="D977" t="str">
            <v>PR</v>
          </cell>
          <cell r="E977" t="str">
            <v>Sul</v>
          </cell>
          <cell r="F977" t="str">
            <v>n</v>
          </cell>
          <cell r="G977">
            <v>136327</v>
          </cell>
          <cell r="H977">
            <v>136327</v>
          </cell>
          <cell r="I977">
            <v>0.745</v>
          </cell>
          <cell r="J977">
            <v>639338393.88</v>
          </cell>
          <cell r="K977">
            <v>4689.7415323450232</v>
          </cell>
          <cell r="L977">
            <v>4689.7415323450232</v>
          </cell>
          <cell r="M977">
            <v>0.3666666666666667</v>
          </cell>
          <cell r="N977">
            <v>0.24</v>
          </cell>
          <cell r="O977">
            <v>281</v>
          </cell>
        </row>
        <row r="978">
          <cell r="D978" t="str">
            <v>PI</v>
          </cell>
          <cell r="E978" t="str">
            <v>Nordeste</v>
          </cell>
          <cell r="F978" t="str">
            <v>n</v>
          </cell>
          <cell r="G978">
            <v>7419</v>
          </cell>
          <cell r="H978">
            <v>7419</v>
          </cell>
          <cell r="I978">
            <v>0.52800000000000002</v>
          </cell>
          <cell r="J978">
            <v>42969571.409999996</v>
          </cell>
          <cell r="K978">
            <v>5791.8279296401124</v>
          </cell>
          <cell r="L978">
            <v>5791.8279296401124</v>
          </cell>
          <cell r="M978">
            <v>0.15</v>
          </cell>
          <cell r="N978">
            <v>0.1</v>
          </cell>
          <cell r="O978">
            <v>0</v>
          </cell>
        </row>
        <row r="979">
          <cell r="D979" t="str">
            <v>GO</v>
          </cell>
          <cell r="E979" t="str">
            <v>Centro-Oeste</v>
          </cell>
          <cell r="F979" t="str">
            <v>n</v>
          </cell>
          <cell r="G979">
            <v>8081</v>
          </cell>
          <cell r="H979">
            <v>8081</v>
          </cell>
          <cell r="I979">
            <v>0.66100000000000003</v>
          </cell>
          <cell r="J979">
            <v>40136026.490000002</v>
          </cell>
          <cell r="K979">
            <v>4966.7153186486821</v>
          </cell>
          <cell r="L979">
            <v>4966.7153186486821</v>
          </cell>
          <cell r="M979">
            <v>0.23333333333333331</v>
          </cell>
          <cell r="N979">
            <v>0.16</v>
          </cell>
          <cell r="O979">
            <v>6</v>
          </cell>
        </row>
        <row r="980">
          <cell r="D980" t="str">
            <v>SP</v>
          </cell>
          <cell r="E980" t="str">
            <v>Sudeste</v>
          </cell>
          <cell r="F980" t="str">
            <v>n</v>
          </cell>
          <cell r="G980">
            <v>77632</v>
          </cell>
          <cell r="H980">
            <v>77632</v>
          </cell>
          <cell r="I980">
            <v>0.76900000000000002</v>
          </cell>
          <cell r="J980">
            <v>371121808.52999997</v>
          </cell>
          <cell r="K980">
            <v>4780.5261816003704</v>
          </cell>
          <cell r="L980">
            <v>4780.5261816003704</v>
          </cell>
          <cell r="M980">
            <v>1.0333333333333334</v>
          </cell>
          <cell r="N980">
            <v>0.2</v>
          </cell>
          <cell r="O980">
            <v>126</v>
          </cell>
        </row>
        <row r="981">
          <cell r="D981" t="str">
            <v>PR</v>
          </cell>
          <cell r="E981" t="str">
            <v>Sul</v>
          </cell>
          <cell r="F981" t="str">
            <v>n</v>
          </cell>
          <cell r="G981">
            <v>30160</v>
          </cell>
          <cell r="H981">
            <v>30160</v>
          </cell>
          <cell r="I981">
            <v>0.70099999999999996</v>
          </cell>
          <cell r="J981">
            <v>141941468.43000001</v>
          </cell>
          <cell r="K981">
            <v>4706.282109748011</v>
          </cell>
          <cell r="L981">
            <v>4706.282109748011</v>
          </cell>
          <cell r="M981">
            <v>0.2</v>
          </cell>
          <cell r="N981">
            <v>0.1</v>
          </cell>
          <cell r="O981">
            <v>8</v>
          </cell>
        </row>
        <row r="982">
          <cell r="D982" t="str">
            <v>PI</v>
          </cell>
          <cell r="E982" t="str">
            <v>Nordeste</v>
          </cell>
          <cell r="F982" t="str">
            <v>n</v>
          </cell>
          <cell r="G982">
            <v>45793</v>
          </cell>
          <cell r="H982">
            <v>45793</v>
          </cell>
          <cell r="I982">
            <v>0.65600000000000003</v>
          </cell>
          <cell r="J982">
            <v>228246365.78999999</v>
          </cell>
          <cell r="K982">
            <v>4984.3068982158848</v>
          </cell>
          <cell r="L982">
            <v>4984.3068982158848</v>
          </cell>
          <cell r="M982">
            <v>1.5333333333333334</v>
          </cell>
          <cell r="N982">
            <v>0.45999999999999996</v>
          </cell>
          <cell r="O982">
            <v>6</v>
          </cell>
        </row>
        <row r="983">
          <cell r="D983" t="str">
            <v>PR</v>
          </cell>
          <cell r="E983" t="str">
            <v>Sul</v>
          </cell>
          <cell r="F983" t="str">
            <v>n</v>
          </cell>
          <cell r="G983">
            <v>99432</v>
          </cell>
          <cell r="H983">
            <v>99432</v>
          </cell>
          <cell r="I983">
            <v>0.75700000000000001</v>
          </cell>
          <cell r="J983">
            <v>625039380.51999998</v>
          </cell>
          <cell r="K983">
            <v>6286.0988466489662</v>
          </cell>
          <cell r="L983">
            <v>6286.0988466489662</v>
          </cell>
          <cell r="M983">
            <v>0.65</v>
          </cell>
          <cell r="N983">
            <v>0.1</v>
          </cell>
          <cell r="O983">
            <v>197</v>
          </cell>
        </row>
        <row r="984">
          <cell r="D984" t="str">
            <v>RS</v>
          </cell>
          <cell r="E984" t="str">
            <v>Sul</v>
          </cell>
          <cell r="F984" t="str">
            <v>n</v>
          </cell>
          <cell r="G984">
            <v>4975</v>
          </cell>
          <cell r="H984">
            <v>4975</v>
          </cell>
          <cell r="I984">
            <v>0.70299999999999996</v>
          </cell>
          <cell r="J984">
            <v>37019208.729999997</v>
          </cell>
          <cell r="K984">
            <v>7441.0469809045217</v>
          </cell>
          <cell r="L984">
            <v>7441.0469809045217</v>
          </cell>
          <cell r="M984">
            <v>0.23333333333333339</v>
          </cell>
          <cell r="N984">
            <v>0.1</v>
          </cell>
          <cell r="O984">
            <v>11</v>
          </cell>
        </row>
        <row r="985">
          <cell r="D985" t="str">
            <v>RO</v>
          </cell>
          <cell r="E985" t="str">
            <v>Norte</v>
          </cell>
          <cell r="F985" t="str">
            <v>n</v>
          </cell>
          <cell r="G985">
            <v>8844</v>
          </cell>
          <cell r="H985">
            <v>8844</v>
          </cell>
          <cell r="I985">
            <v>0.59299999999999997</v>
          </cell>
          <cell r="J985">
            <v>82286219.349999994</v>
          </cell>
          <cell r="K985">
            <v>9304.1858152419718</v>
          </cell>
          <cell r="L985">
            <v>9304.1858152419718</v>
          </cell>
          <cell r="M985">
            <v>-8.8888888888888892E-2</v>
          </cell>
          <cell r="N985">
            <v>0.1</v>
          </cell>
          <cell r="O985">
            <v>0</v>
          </cell>
        </row>
        <row r="986">
          <cell r="D986" t="str">
            <v>MT</v>
          </cell>
          <cell r="E986" t="str">
            <v>Centro-Oeste</v>
          </cell>
          <cell r="F986" t="str">
            <v>n</v>
          </cell>
          <cell r="G986">
            <v>45899</v>
          </cell>
          <cell r="H986">
            <v>45899</v>
          </cell>
          <cell r="I986">
            <v>0.73399999999999999</v>
          </cell>
          <cell r="J986">
            <v>406926915.20999998</v>
          </cell>
          <cell r="K986">
            <v>8865.7032878711943</v>
          </cell>
          <cell r="L986">
            <v>8865.7032878711943</v>
          </cell>
          <cell r="M986">
            <v>0.86666666666666659</v>
          </cell>
          <cell r="N986">
            <v>0.1</v>
          </cell>
          <cell r="O986">
            <v>64</v>
          </cell>
        </row>
        <row r="987">
          <cell r="D987" t="str">
            <v>RN</v>
          </cell>
          <cell r="E987" t="str">
            <v>Nordeste</v>
          </cell>
          <cell r="F987" t="str">
            <v>n</v>
          </cell>
          <cell r="G987">
            <v>10215</v>
          </cell>
          <cell r="H987">
            <v>10215</v>
          </cell>
          <cell r="I987">
            <v>0.626</v>
          </cell>
          <cell r="J987">
            <v>55125265.670000002</v>
          </cell>
          <cell r="K987">
            <v>5396.5017787567303</v>
          </cell>
          <cell r="L987">
            <v>5396.5017787567303</v>
          </cell>
          <cell r="M987">
            <v>0.10000000000000002</v>
          </cell>
          <cell r="N987">
            <v>0.1</v>
          </cell>
          <cell r="O987">
            <v>0</v>
          </cell>
        </row>
        <row r="988">
          <cell r="D988" t="str">
            <v>MT</v>
          </cell>
          <cell r="E988" t="str">
            <v>Centro-Oeste</v>
          </cell>
          <cell r="F988" t="str">
            <v>n</v>
          </cell>
          <cell r="G988">
            <v>44585</v>
          </cell>
          <cell r="H988">
            <v>44585</v>
          </cell>
          <cell r="I988">
            <v>0.75</v>
          </cell>
          <cell r="J988">
            <v>372513761.92000002</v>
          </cell>
          <cell r="K988">
            <v>8355.1365239430306</v>
          </cell>
          <cell r="L988">
            <v>8355.1365239430306</v>
          </cell>
          <cell r="M988">
            <v>1.0111111111111111</v>
          </cell>
          <cell r="N988">
            <v>0.1</v>
          </cell>
          <cell r="O988">
            <v>33</v>
          </cell>
        </row>
        <row r="989">
          <cell r="D989" t="str">
            <v>MG</v>
          </cell>
          <cell r="E989" t="str">
            <v>Sudeste</v>
          </cell>
          <cell r="F989" t="str">
            <v>n</v>
          </cell>
          <cell r="G989">
            <v>12979</v>
          </cell>
          <cell r="H989">
            <v>12979</v>
          </cell>
          <cell r="I989">
            <v>0.70199999999999996</v>
          </cell>
          <cell r="J989">
            <v>85602471.689999998</v>
          </cell>
          <cell r="K989">
            <v>6595.4597187764848</v>
          </cell>
          <cell r="L989">
            <v>6595.4597187764848</v>
          </cell>
          <cell r="M989">
            <v>0.28888888888888886</v>
          </cell>
          <cell r="N989">
            <v>0.1</v>
          </cell>
          <cell r="O989">
            <v>6</v>
          </cell>
        </row>
        <row r="990">
          <cell r="D990" t="str">
            <v>GO</v>
          </cell>
          <cell r="E990" t="str">
            <v>Centro-Oeste</v>
          </cell>
          <cell r="F990" t="str">
            <v>n</v>
          </cell>
          <cell r="G990">
            <v>18108</v>
          </cell>
          <cell r="H990">
            <v>18108</v>
          </cell>
          <cell r="I990">
            <v>0.69199999999999995</v>
          </cell>
          <cell r="K990">
            <v>5485</v>
          </cell>
          <cell r="L990">
            <v>5485</v>
          </cell>
          <cell r="M990">
            <v>0.23888888888888893</v>
          </cell>
          <cell r="N990">
            <v>0.16</v>
          </cell>
          <cell r="O990">
            <v>0</v>
          </cell>
        </row>
        <row r="991">
          <cell r="D991" t="str">
            <v>RS</v>
          </cell>
          <cell r="E991" t="str">
            <v>Sul</v>
          </cell>
          <cell r="F991" t="str">
            <v>n</v>
          </cell>
          <cell r="G991">
            <v>3613</v>
          </cell>
          <cell r="H991">
            <v>3613</v>
          </cell>
          <cell r="I991">
            <v>0.70799999999999996</v>
          </cell>
          <cell r="J991">
            <v>37909463.469999999</v>
          </cell>
          <cell r="K991">
            <v>10492.516875172985</v>
          </cell>
          <cell r="L991">
            <v>10492.516875172985</v>
          </cell>
          <cell r="M991">
            <v>0.29444444444444445</v>
          </cell>
          <cell r="N991">
            <v>0.2</v>
          </cell>
          <cell r="O991">
            <v>1</v>
          </cell>
        </row>
        <row r="992">
          <cell r="D992" t="str">
            <v>MT</v>
          </cell>
          <cell r="E992" t="str">
            <v>Centro-Oeste</v>
          </cell>
          <cell r="F992" t="str">
            <v>n</v>
          </cell>
          <cell r="G992">
            <v>8822</v>
          </cell>
          <cell r="H992">
            <v>8822</v>
          </cell>
          <cell r="I992">
            <v>0.74399999999999999</v>
          </cell>
          <cell r="J992">
            <v>119076398.36</v>
          </cell>
          <cell r="K992">
            <v>13497.664742688732</v>
          </cell>
          <cell r="L992">
            <v>12739.39</v>
          </cell>
          <cell r="M992">
            <v>0.55000000000000004</v>
          </cell>
          <cell r="N992">
            <v>0.16</v>
          </cell>
          <cell r="O992">
            <v>1</v>
          </cell>
        </row>
        <row r="993">
          <cell r="D993" t="str">
            <v>SP</v>
          </cell>
          <cell r="E993" t="str">
            <v>Sudeste</v>
          </cell>
          <cell r="F993" t="str">
            <v>n</v>
          </cell>
          <cell r="G993">
            <v>46974</v>
          </cell>
          <cell r="H993">
            <v>46974</v>
          </cell>
          <cell r="I993">
            <v>0.749</v>
          </cell>
          <cell r="J993">
            <v>354096761.33999997</v>
          </cell>
          <cell r="K993">
            <v>7538.143682462638</v>
          </cell>
          <cell r="L993">
            <v>7538.143682462638</v>
          </cell>
          <cell r="M993">
            <v>0.75555555555555554</v>
          </cell>
          <cell r="N993">
            <v>0.2</v>
          </cell>
          <cell r="O993">
            <v>25</v>
          </cell>
        </row>
        <row r="994">
          <cell r="D994" t="str">
            <v>RJ</v>
          </cell>
          <cell r="E994" t="str">
            <v>Sudeste</v>
          </cell>
          <cell r="F994" t="str">
            <v>n</v>
          </cell>
          <cell r="G994">
            <v>483540</v>
          </cell>
          <cell r="H994">
            <v>200000</v>
          </cell>
          <cell r="I994">
            <v>0.71599999999999997</v>
          </cell>
          <cell r="J994">
            <v>2980047474.0900002</v>
          </cell>
          <cell r="K994">
            <v>6162.980258282666</v>
          </cell>
          <cell r="L994">
            <v>6162.980258282666</v>
          </cell>
          <cell r="M994">
            <v>1.1833333333333331</v>
          </cell>
          <cell r="N994">
            <v>0.16</v>
          </cell>
          <cell r="O994">
            <v>319</v>
          </cell>
        </row>
        <row r="995">
          <cell r="D995" t="str">
            <v>MG</v>
          </cell>
          <cell r="E995" t="str">
            <v>Sudeste</v>
          </cell>
          <cell r="F995" t="str">
            <v>n</v>
          </cell>
          <cell r="G995">
            <v>26105</v>
          </cell>
          <cell r="H995">
            <v>26105</v>
          </cell>
          <cell r="I995">
            <v>0.68200000000000005</v>
          </cell>
          <cell r="J995">
            <v>127842001.75</v>
          </cell>
          <cell r="K995">
            <v>4897.222821298602</v>
          </cell>
          <cell r="L995">
            <v>4897.222821298602</v>
          </cell>
          <cell r="M995">
            <v>0.18333333333333335</v>
          </cell>
          <cell r="N995">
            <v>0.1</v>
          </cell>
          <cell r="O995">
            <v>4</v>
          </cell>
        </row>
        <row r="996">
          <cell r="D996" t="str">
            <v>TO</v>
          </cell>
          <cell r="E996" t="str">
            <v>Norte</v>
          </cell>
          <cell r="F996" t="str">
            <v>n</v>
          </cell>
          <cell r="G996">
            <v>8653</v>
          </cell>
          <cell r="H996">
            <v>8653</v>
          </cell>
          <cell r="I996">
            <v>0.54400000000000004</v>
          </cell>
          <cell r="J996">
            <v>62207618.520000003</v>
          </cell>
          <cell r="K996">
            <v>7189.1388558881317</v>
          </cell>
          <cell r="L996">
            <v>7189.1388558881317</v>
          </cell>
          <cell r="M996">
            <v>0.92222222222222217</v>
          </cell>
          <cell r="N996">
            <v>0.1</v>
          </cell>
          <cell r="O996">
            <v>0</v>
          </cell>
        </row>
        <row r="997">
          <cell r="D997" t="str">
            <v>SC</v>
          </cell>
          <cell r="E997" t="str">
            <v>Sul</v>
          </cell>
          <cell r="F997" t="str">
            <v>n</v>
          </cell>
          <cell r="G997">
            <v>36932</v>
          </cell>
          <cell r="H997">
            <v>36932</v>
          </cell>
          <cell r="I997">
            <v>0.74199999999999999</v>
          </cell>
          <cell r="J997">
            <v>261072494.41999999</v>
          </cell>
          <cell r="K997">
            <v>7069.0050476551496</v>
          </cell>
          <cell r="L997">
            <v>7069.0050476551496</v>
          </cell>
          <cell r="M997">
            <v>1</v>
          </cell>
          <cell r="N997">
            <v>0.2</v>
          </cell>
          <cell r="O997">
            <v>4</v>
          </cell>
        </row>
        <row r="998">
          <cell r="D998" t="str">
            <v>SP</v>
          </cell>
          <cell r="E998" t="str">
            <v>Sudeste</v>
          </cell>
          <cell r="F998" t="str">
            <v>n</v>
          </cell>
          <cell r="G998">
            <v>4888</v>
          </cell>
          <cell r="H998">
            <v>4888</v>
          </cell>
          <cell r="I998">
            <v>0.70599999999999996</v>
          </cell>
          <cell r="J998">
            <v>47071268.119999997</v>
          </cell>
          <cell r="K998">
            <v>9629.9648363338783</v>
          </cell>
          <cell r="L998">
            <v>9629.9648363338783</v>
          </cell>
          <cell r="M998">
            <v>0.4333333333333334</v>
          </cell>
          <cell r="N998">
            <v>0.16</v>
          </cell>
          <cell r="O998">
            <v>4</v>
          </cell>
        </row>
        <row r="999">
          <cell r="D999" t="str">
            <v>CE</v>
          </cell>
          <cell r="E999" t="str">
            <v>Nordeste</v>
          </cell>
          <cell r="F999" t="str">
            <v>n</v>
          </cell>
          <cell r="G999">
            <v>25135</v>
          </cell>
          <cell r="H999">
            <v>25135</v>
          </cell>
          <cell r="I999">
            <v>0.63</v>
          </cell>
          <cell r="J999">
            <v>103976130.86</v>
          </cell>
          <cell r="K999">
            <v>4136.7070165108416</v>
          </cell>
          <cell r="L999">
            <v>4136.7070165108416</v>
          </cell>
          <cell r="M999">
            <v>0.37777777777777777</v>
          </cell>
          <cell r="N999">
            <v>0.2</v>
          </cell>
          <cell r="O999">
            <v>3</v>
          </cell>
        </row>
        <row r="1000">
          <cell r="D1000" t="str">
            <v>GO</v>
          </cell>
          <cell r="E1000" t="str">
            <v>Centro-Oeste</v>
          </cell>
          <cell r="F1000" t="str">
            <v>n</v>
          </cell>
          <cell r="G1000">
            <v>4005</v>
          </cell>
          <cell r="H1000">
            <v>4005</v>
          </cell>
          <cell r="I1000">
            <v>0.65400000000000003</v>
          </cell>
          <cell r="J1000">
            <v>35805583.409999996</v>
          </cell>
          <cell r="K1000">
            <v>8940.2205767790256</v>
          </cell>
          <cell r="L1000">
            <v>8940.2205767790256</v>
          </cell>
          <cell r="M1000">
            <v>0.45</v>
          </cell>
          <cell r="N1000">
            <v>0.1</v>
          </cell>
          <cell r="O1000">
            <v>0</v>
          </cell>
        </row>
        <row r="1001">
          <cell r="D1001" t="str">
            <v>PE</v>
          </cell>
          <cell r="E1001" t="str">
            <v>Nordeste</v>
          </cell>
          <cell r="F1001" t="str">
            <v>n</v>
          </cell>
          <cell r="G1001">
            <v>7750</v>
          </cell>
          <cell r="H1001">
            <v>7750</v>
          </cell>
          <cell r="I1001">
            <v>0.60599999999999998</v>
          </cell>
          <cell r="J1001">
            <v>51077831.009999998</v>
          </cell>
          <cell r="K1001">
            <v>6590.6878722580641</v>
          </cell>
          <cell r="L1001">
            <v>6590.6878722580641</v>
          </cell>
          <cell r="M1001">
            <v>0.75555555555555554</v>
          </cell>
          <cell r="N1001">
            <v>0.1</v>
          </cell>
          <cell r="O1001">
            <v>1</v>
          </cell>
        </row>
        <row r="1002">
          <cell r="D1002" t="str">
            <v>MG</v>
          </cell>
          <cell r="E1002" t="str">
            <v>Sudeste</v>
          </cell>
          <cell r="F1002" t="str">
            <v>n</v>
          </cell>
          <cell r="G1002">
            <v>5272</v>
          </cell>
          <cell r="H1002">
            <v>5272</v>
          </cell>
          <cell r="I1002">
            <v>0.65</v>
          </cell>
          <cell r="J1002">
            <v>35975804.82</v>
          </cell>
          <cell r="K1002">
            <v>6823.9386987860398</v>
          </cell>
          <cell r="L1002">
            <v>6823.9386987860398</v>
          </cell>
          <cell r="M1002">
            <v>0.28333333333333333</v>
          </cell>
          <cell r="N1002">
            <v>0.33999999999999997</v>
          </cell>
          <cell r="O1002">
            <v>1</v>
          </cell>
        </row>
        <row r="1003">
          <cell r="D1003" t="str">
            <v>MG</v>
          </cell>
          <cell r="E1003" t="str">
            <v>Sudeste</v>
          </cell>
          <cell r="F1003" t="str">
            <v>n</v>
          </cell>
          <cell r="G1003">
            <v>4715</v>
          </cell>
          <cell r="H1003">
            <v>4715</v>
          </cell>
          <cell r="I1003">
            <v>0.64900000000000002</v>
          </cell>
          <cell r="J1003">
            <v>30806995.25</v>
          </cell>
          <cell r="K1003">
            <v>6533.827200424178</v>
          </cell>
          <cell r="L1003">
            <v>6533.827200424178</v>
          </cell>
          <cell r="M1003">
            <v>0.55000000000000004</v>
          </cell>
          <cell r="N1003">
            <v>0.1</v>
          </cell>
          <cell r="O1003">
            <v>0</v>
          </cell>
        </row>
        <row r="1004">
          <cell r="D1004" t="str">
            <v>PA</v>
          </cell>
          <cell r="E1004" t="str">
            <v>Norte</v>
          </cell>
          <cell r="F1004" t="str">
            <v>n</v>
          </cell>
          <cell r="G1004">
            <v>77079</v>
          </cell>
          <cell r="H1004">
            <v>77079</v>
          </cell>
          <cell r="I1004">
            <v>0.67300000000000004</v>
          </cell>
          <cell r="J1004">
            <v>1968647258.5799999</v>
          </cell>
          <cell r="K1004">
            <v>25540.643477211692</v>
          </cell>
          <cell r="L1004">
            <v>12739.39</v>
          </cell>
          <cell r="M1004">
            <v>1.3777777777777778</v>
          </cell>
          <cell r="N1004">
            <v>0.16</v>
          </cell>
          <cell r="O1004">
            <v>99</v>
          </cell>
        </row>
        <row r="1005">
          <cell r="D1005" t="str">
            <v>MT</v>
          </cell>
          <cell r="E1005" t="str">
            <v>Centro-Oeste</v>
          </cell>
          <cell r="F1005" t="str">
            <v>n</v>
          </cell>
          <cell r="G1005">
            <v>4485</v>
          </cell>
          <cell r="H1005">
            <v>4485</v>
          </cell>
          <cell r="I1005">
            <v>0.66700000000000004</v>
          </cell>
          <cell r="J1005">
            <v>42012996.289999999</v>
          </cell>
          <cell r="K1005">
            <v>9367.4462185061311</v>
          </cell>
          <cell r="L1005">
            <v>9367.4462185061311</v>
          </cell>
          <cell r="M1005">
            <v>0.18333333333333332</v>
          </cell>
          <cell r="N1005">
            <v>0.1</v>
          </cell>
          <cell r="O1005">
            <v>0</v>
          </cell>
        </row>
        <row r="1006">
          <cell r="D1006" t="str">
            <v>SP</v>
          </cell>
          <cell r="E1006" t="str">
            <v>Sudeste</v>
          </cell>
          <cell r="F1006" t="str">
            <v>n</v>
          </cell>
          <cell r="G1006">
            <v>12289</v>
          </cell>
          <cell r="H1006">
            <v>12289</v>
          </cell>
          <cell r="I1006">
            <v>0.72</v>
          </cell>
          <cell r="J1006">
            <v>85886049.260000005</v>
          </cell>
          <cell r="K1006">
            <v>6988.8558271625034</v>
          </cell>
          <cell r="L1006">
            <v>6988.8558271625034</v>
          </cell>
          <cell r="M1006">
            <v>0.26666666666666672</v>
          </cell>
          <cell r="N1006">
            <v>0.16</v>
          </cell>
          <cell r="O1006">
            <v>20</v>
          </cell>
        </row>
        <row r="1007">
          <cell r="D1007" t="str">
            <v>AL</v>
          </cell>
          <cell r="E1007" t="str">
            <v>Nordeste</v>
          </cell>
          <cell r="F1007" t="str">
            <v>n</v>
          </cell>
          <cell r="G1007">
            <v>15559</v>
          </cell>
          <cell r="H1007">
            <v>15559</v>
          </cell>
          <cell r="I1007">
            <v>0.50600000000000001</v>
          </cell>
          <cell r="J1007">
            <v>133819653.93000001</v>
          </cell>
          <cell r="K1007">
            <v>8600.7875782505307</v>
          </cell>
          <cell r="L1007">
            <v>8600.7875782505307</v>
          </cell>
          <cell r="M1007">
            <v>0.28333333333333333</v>
          </cell>
          <cell r="N1007">
            <v>0.1</v>
          </cell>
          <cell r="O1007">
            <v>1</v>
          </cell>
        </row>
        <row r="1008">
          <cell r="D1008" t="str">
            <v>BA</v>
          </cell>
          <cell r="E1008" t="str">
            <v>Nordeste</v>
          </cell>
          <cell r="F1008" t="str">
            <v>n</v>
          </cell>
          <cell r="G1008">
            <v>10225</v>
          </cell>
          <cell r="H1008">
            <v>10225</v>
          </cell>
          <cell r="I1008">
            <v>0.56499999999999995</v>
          </cell>
          <cell r="J1008">
            <v>45952175.509999998</v>
          </cell>
          <cell r="K1008">
            <v>4494.1002943765279</v>
          </cell>
          <cell r="L1008">
            <v>4494.1002943765279</v>
          </cell>
          <cell r="M1008">
            <v>0.28888888888888886</v>
          </cell>
          <cell r="N1008">
            <v>0.1</v>
          </cell>
          <cell r="O1008">
            <v>0</v>
          </cell>
        </row>
        <row r="1009">
          <cell r="D1009" t="str">
            <v>MG</v>
          </cell>
          <cell r="E1009" t="str">
            <v>Sudeste</v>
          </cell>
          <cell r="F1009" t="str">
            <v>n</v>
          </cell>
          <cell r="G1009">
            <v>10608</v>
          </cell>
          <cell r="H1009">
            <v>10608</v>
          </cell>
          <cell r="I1009">
            <v>0.72199999999999998</v>
          </cell>
          <cell r="J1009">
            <v>68165606.219999999</v>
          </cell>
          <cell r="K1009">
            <v>6425.8678563348412</v>
          </cell>
          <cell r="L1009">
            <v>6425.8678563348412</v>
          </cell>
          <cell r="M1009">
            <v>0.47777777777777786</v>
          </cell>
          <cell r="N1009">
            <v>0.1</v>
          </cell>
          <cell r="O1009">
            <v>0</v>
          </cell>
        </row>
        <row r="1010">
          <cell r="D1010" t="str">
            <v>BA</v>
          </cell>
          <cell r="E1010" t="str">
            <v>Nordeste</v>
          </cell>
          <cell r="F1010" t="str">
            <v>n</v>
          </cell>
          <cell r="G1010">
            <v>24206</v>
          </cell>
          <cell r="H1010">
            <v>24206</v>
          </cell>
          <cell r="I1010">
            <v>0.58699999999999997</v>
          </cell>
          <cell r="J1010">
            <v>113420384.36</v>
          </cell>
          <cell r="K1010">
            <v>4685.6310154507146</v>
          </cell>
          <cell r="L1010">
            <v>4685.6310154507146</v>
          </cell>
          <cell r="M1010">
            <v>0.23333333333333334</v>
          </cell>
          <cell r="N1010">
            <v>0.1</v>
          </cell>
          <cell r="O1010">
            <v>0</v>
          </cell>
        </row>
        <row r="1011">
          <cell r="D1011" t="str">
            <v>MT</v>
          </cell>
          <cell r="E1011" t="str">
            <v>Centro-Oeste</v>
          </cell>
          <cell r="F1011" t="str">
            <v>n</v>
          </cell>
          <cell r="G1011">
            <v>25858</v>
          </cell>
          <cell r="H1011">
            <v>25858</v>
          </cell>
          <cell r="I1011">
            <v>0.69299999999999995</v>
          </cell>
          <cell r="J1011">
            <v>226164158.41</v>
          </cell>
          <cell r="K1011">
            <v>8746.3902239152285</v>
          </cell>
          <cell r="L1011">
            <v>8746.3902239152285</v>
          </cell>
          <cell r="M1011">
            <v>0.53888888888888897</v>
          </cell>
          <cell r="N1011">
            <v>0.26</v>
          </cell>
          <cell r="O1011">
            <v>1</v>
          </cell>
        </row>
        <row r="1012">
          <cell r="D1012" t="str">
            <v>SP</v>
          </cell>
          <cell r="E1012" t="str">
            <v>Sudeste</v>
          </cell>
          <cell r="F1012" t="str">
            <v>n</v>
          </cell>
          <cell r="G1012">
            <v>4931</v>
          </cell>
          <cell r="H1012">
            <v>4931</v>
          </cell>
          <cell r="I1012">
            <v>0.70399999999999996</v>
          </cell>
          <cell r="J1012">
            <v>35239970.170000002</v>
          </cell>
          <cell r="K1012">
            <v>7146.6173534779964</v>
          </cell>
          <cell r="L1012">
            <v>7146.6173534779964</v>
          </cell>
          <cell r="M1012">
            <v>1.1111111111111117E-2</v>
          </cell>
          <cell r="N1012">
            <v>0.1</v>
          </cell>
          <cell r="O1012">
            <v>5</v>
          </cell>
        </row>
        <row r="1013">
          <cell r="D1013" t="str">
            <v>PI</v>
          </cell>
          <cell r="E1013" t="str">
            <v>Nordeste</v>
          </cell>
          <cell r="F1013" t="str">
            <v>n</v>
          </cell>
          <cell r="G1013">
            <v>3414</v>
          </cell>
          <cell r="H1013">
            <v>3414</v>
          </cell>
          <cell r="I1013">
            <v>0.58299999999999996</v>
          </cell>
          <cell r="J1013">
            <v>26540179.969999999</v>
          </cell>
          <cell r="K1013">
            <v>7773.9250058582302</v>
          </cell>
          <cell r="L1013">
            <v>7773.9250058582302</v>
          </cell>
          <cell r="M1013">
            <v>0.26111111111111113</v>
          </cell>
          <cell r="N1013">
            <v>0.1</v>
          </cell>
          <cell r="O1013">
            <v>0</v>
          </cell>
        </row>
        <row r="1014">
          <cell r="D1014" t="str">
            <v>BA</v>
          </cell>
          <cell r="E1014" t="str">
            <v>Nordeste</v>
          </cell>
          <cell r="F1014" t="str">
            <v>n</v>
          </cell>
          <cell r="G1014">
            <v>32683</v>
          </cell>
          <cell r="H1014">
            <v>32683</v>
          </cell>
          <cell r="I1014">
            <v>0.59</v>
          </cell>
          <cell r="J1014">
            <v>124868600.56</v>
          </cell>
          <cell r="K1014">
            <v>3820.5978814674295</v>
          </cell>
          <cell r="L1014">
            <v>3820.5978814674295</v>
          </cell>
          <cell r="M1014">
            <v>0.53333333333333344</v>
          </cell>
          <cell r="N1014">
            <v>0.1</v>
          </cell>
          <cell r="O1014">
            <v>23</v>
          </cell>
        </row>
        <row r="1015">
          <cell r="D1015" t="str">
            <v>BA</v>
          </cell>
          <cell r="E1015" t="str">
            <v>Nordeste</v>
          </cell>
          <cell r="F1015" t="str">
            <v>n</v>
          </cell>
          <cell r="G1015">
            <v>7772</v>
          </cell>
          <cell r="H1015">
            <v>7772</v>
          </cell>
          <cell r="I1015">
            <v>0.58699999999999997</v>
          </cell>
          <cell r="J1015">
            <v>34052852.82</v>
          </cell>
          <cell r="K1015">
            <v>4381.4787467833248</v>
          </cell>
          <cell r="L1015">
            <v>4381.4787467833248</v>
          </cell>
          <cell r="M1015">
            <v>0.39444444444444449</v>
          </cell>
          <cell r="N1015">
            <v>0.36</v>
          </cell>
          <cell r="O1015">
            <v>0</v>
          </cell>
        </row>
        <row r="1016">
          <cell r="D1016" t="str">
            <v>BA</v>
          </cell>
          <cell r="E1016" t="str">
            <v>Nordeste</v>
          </cell>
          <cell r="F1016" t="str">
            <v>n</v>
          </cell>
          <cell r="G1016">
            <v>72382</v>
          </cell>
          <cell r="H1016">
            <v>72382</v>
          </cell>
          <cell r="I1016">
            <v>0.69099999999999995</v>
          </cell>
          <cell r="J1016">
            <v>607660045.01999998</v>
          </cell>
          <cell r="K1016">
            <v>8395.1817443563323</v>
          </cell>
          <cell r="L1016">
            <v>8395.1817443563323</v>
          </cell>
          <cell r="M1016">
            <v>0.42222222222222222</v>
          </cell>
          <cell r="N1016">
            <v>0.16</v>
          </cell>
          <cell r="O1016">
            <v>41</v>
          </cell>
        </row>
        <row r="1017">
          <cell r="D1017" t="str">
            <v>MG</v>
          </cell>
          <cell r="E1017" t="str">
            <v>Sudeste</v>
          </cell>
          <cell r="F1017" t="str">
            <v>n</v>
          </cell>
          <cell r="G1017">
            <v>14001</v>
          </cell>
          <cell r="H1017">
            <v>14001</v>
          </cell>
          <cell r="I1017">
            <v>0.67800000000000005</v>
          </cell>
          <cell r="J1017">
            <v>67632501.109999999</v>
          </cell>
          <cell r="K1017">
            <v>4830.5478972930505</v>
          </cell>
          <cell r="L1017">
            <v>4830.5478972930505</v>
          </cell>
          <cell r="M1017">
            <v>0.18888888888888883</v>
          </cell>
          <cell r="N1017">
            <v>0.1</v>
          </cell>
          <cell r="O1017">
            <v>5</v>
          </cell>
        </row>
        <row r="1018">
          <cell r="D1018" t="str">
            <v>RO</v>
          </cell>
          <cell r="E1018" t="str">
            <v>Norte</v>
          </cell>
          <cell r="F1018" t="str">
            <v>n</v>
          </cell>
          <cell r="G1018">
            <v>22310</v>
          </cell>
          <cell r="H1018">
            <v>22310</v>
          </cell>
          <cell r="I1018">
            <v>0.64900000000000002</v>
          </cell>
          <cell r="J1018">
            <v>103006338.59999999</v>
          </cell>
          <cell r="K1018">
            <v>4617.0478978036754</v>
          </cell>
          <cell r="L1018">
            <v>4617.0478978036754</v>
          </cell>
          <cell r="M1018">
            <v>0.27777777777777779</v>
          </cell>
          <cell r="N1018">
            <v>0.2</v>
          </cell>
          <cell r="O1018">
            <v>6</v>
          </cell>
        </row>
        <row r="1019">
          <cell r="D1019" t="str">
            <v>RS</v>
          </cell>
          <cell r="E1019" t="str">
            <v>Sul</v>
          </cell>
          <cell r="F1019" t="str">
            <v>n</v>
          </cell>
          <cell r="G1019">
            <v>28906</v>
          </cell>
          <cell r="H1019">
            <v>28906</v>
          </cell>
          <cell r="I1019">
            <v>0.67400000000000004</v>
          </cell>
          <cell r="J1019">
            <v>170277651.62</v>
          </cell>
          <cell r="K1019">
            <v>5890.7372732304711</v>
          </cell>
          <cell r="L1019">
            <v>5890.7372732304711</v>
          </cell>
          <cell r="M1019">
            <v>0.7222222222222221</v>
          </cell>
          <cell r="N1019">
            <v>0.1</v>
          </cell>
          <cell r="O1019">
            <v>12</v>
          </cell>
        </row>
        <row r="1020">
          <cell r="D1020" t="str">
            <v>BA</v>
          </cell>
          <cell r="E1020" t="str">
            <v>Nordeste</v>
          </cell>
          <cell r="F1020" t="str">
            <v>n</v>
          </cell>
          <cell r="G1020">
            <v>13016</v>
          </cell>
          <cell r="H1020">
            <v>13016</v>
          </cell>
          <cell r="I1020">
            <v>0.59099999999999997</v>
          </cell>
          <cell r="J1020">
            <v>58852849.340000004</v>
          </cell>
          <cell r="K1020">
            <v>4521.5772387830366</v>
          </cell>
          <cell r="L1020">
            <v>4521.5772387830366</v>
          </cell>
          <cell r="M1020">
            <v>0.21111111111111117</v>
          </cell>
          <cell r="N1020">
            <v>0.1</v>
          </cell>
          <cell r="O1020">
            <v>0</v>
          </cell>
        </row>
        <row r="1021">
          <cell r="D1021" t="str">
            <v>PR</v>
          </cell>
          <cell r="E1021" t="str">
            <v>Sul</v>
          </cell>
          <cell r="F1021" t="str">
            <v>n</v>
          </cell>
          <cell r="G1021">
            <v>15244</v>
          </cell>
          <cell r="H1021">
            <v>15244</v>
          </cell>
          <cell r="I1021">
            <v>0.629</v>
          </cell>
          <cell r="J1021">
            <v>82747520.170000002</v>
          </cell>
          <cell r="K1021">
            <v>5428.2025826554709</v>
          </cell>
          <cell r="L1021">
            <v>5428.2025826554709</v>
          </cell>
          <cell r="M1021">
            <v>0.83333333333333337</v>
          </cell>
          <cell r="N1021">
            <v>0.36</v>
          </cell>
          <cell r="O1021">
            <v>5</v>
          </cell>
        </row>
        <row r="1022">
          <cell r="D1022" t="str">
            <v>RS</v>
          </cell>
          <cell r="E1022" t="str">
            <v>Sul</v>
          </cell>
          <cell r="F1022" t="str">
            <v>n</v>
          </cell>
          <cell r="G1022">
            <v>6294</v>
          </cell>
          <cell r="H1022">
            <v>6294</v>
          </cell>
          <cell r="I1022">
            <v>0.72799999999999998</v>
          </cell>
          <cell r="J1022">
            <v>44891028.329999998</v>
          </cell>
          <cell r="K1022">
            <v>7132.3527693040987</v>
          </cell>
          <cell r="L1022">
            <v>7132.3527693040987</v>
          </cell>
          <cell r="M1022">
            <v>0.36111111111111116</v>
          </cell>
          <cell r="N1022">
            <v>0.1</v>
          </cell>
          <cell r="O1022">
            <v>0</v>
          </cell>
        </row>
        <row r="1023">
          <cell r="D1023" t="str">
            <v>MA</v>
          </cell>
          <cell r="E1023" t="str">
            <v>Nordeste</v>
          </cell>
          <cell r="F1023" t="str">
            <v>n</v>
          </cell>
          <cell r="G1023">
            <v>19932</v>
          </cell>
          <cell r="H1023">
            <v>19932</v>
          </cell>
          <cell r="I1023">
            <v>0.56100000000000005</v>
          </cell>
          <cell r="J1023">
            <v>115677023.09999999</v>
          </cell>
          <cell r="K1023">
            <v>5803.5833383503914</v>
          </cell>
          <cell r="L1023">
            <v>5803.5833383503914</v>
          </cell>
          <cell r="M1023">
            <v>0.30555555555555552</v>
          </cell>
          <cell r="N1023">
            <v>0.26</v>
          </cell>
          <cell r="O1023">
            <v>0</v>
          </cell>
        </row>
        <row r="1024">
          <cell r="D1024" t="str">
            <v>SP</v>
          </cell>
          <cell r="E1024" t="str">
            <v>Sudeste</v>
          </cell>
          <cell r="F1024" t="str">
            <v>n</v>
          </cell>
          <cell r="G1024">
            <v>29449</v>
          </cell>
          <cell r="H1024">
            <v>29449</v>
          </cell>
          <cell r="I1024">
            <v>0.747</v>
          </cell>
          <cell r="J1024">
            <v>178376168.88</v>
          </cell>
          <cell r="K1024">
            <v>6057.1214261944378</v>
          </cell>
          <cell r="L1024">
            <v>6057.1214261944378</v>
          </cell>
          <cell r="M1024">
            <v>0.37222222222222223</v>
          </cell>
          <cell r="N1024">
            <v>0.1</v>
          </cell>
          <cell r="O1024">
            <v>10</v>
          </cell>
        </row>
        <row r="1025">
          <cell r="D1025" t="str">
            <v>SP</v>
          </cell>
          <cell r="E1025" t="str">
            <v>Sudeste</v>
          </cell>
          <cell r="F1025" t="str">
            <v>n</v>
          </cell>
          <cell r="G1025">
            <v>2889</v>
          </cell>
          <cell r="H1025">
            <v>2889</v>
          </cell>
          <cell r="I1025">
            <v>0.78900000000000003</v>
          </cell>
          <cell r="J1025">
            <v>33199227.989999998</v>
          </cell>
          <cell r="K1025">
            <v>11491.598473520249</v>
          </cell>
          <cell r="L1025">
            <v>11491.598473520249</v>
          </cell>
          <cell r="M1025">
            <v>0.21666666666666665</v>
          </cell>
          <cell r="N1025">
            <v>0.1</v>
          </cell>
          <cell r="O1025">
            <v>1</v>
          </cell>
        </row>
        <row r="1026">
          <cell r="D1026" t="str">
            <v>BA</v>
          </cell>
          <cell r="E1026" t="str">
            <v>Nordeste</v>
          </cell>
          <cell r="F1026" t="str">
            <v>n</v>
          </cell>
          <cell r="G1026">
            <v>25247</v>
          </cell>
          <cell r="H1026">
            <v>25247</v>
          </cell>
          <cell r="I1026">
            <v>0.60099999999999998</v>
          </cell>
          <cell r="J1026">
            <v>102669412.45999999</v>
          </cell>
          <cell r="K1026">
            <v>4066.5985051689308</v>
          </cell>
          <cell r="L1026">
            <v>4066.5985051689308</v>
          </cell>
          <cell r="M1026">
            <v>0.3888888888888889</v>
          </cell>
          <cell r="N1026">
            <v>0.16</v>
          </cell>
          <cell r="O1026">
            <v>0</v>
          </cell>
        </row>
        <row r="1027">
          <cell r="D1027" t="str">
            <v>RS</v>
          </cell>
          <cell r="E1027" t="str">
            <v>Sul</v>
          </cell>
          <cell r="F1027" t="str">
            <v>n</v>
          </cell>
          <cell r="G1027">
            <v>10710</v>
          </cell>
          <cell r="H1027">
            <v>10710</v>
          </cell>
          <cell r="I1027">
            <v>0.69799999999999995</v>
          </cell>
          <cell r="J1027">
            <v>101010245.09999999</v>
          </cell>
          <cell r="K1027">
            <v>9431.395434173668</v>
          </cell>
          <cell r="L1027">
            <v>9431.395434173668</v>
          </cell>
          <cell r="M1027">
            <v>0.52222222222222225</v>
          </cell>
          <cell r="N1027">
            <v>0.1</v>
          </cell>
          <cell r="O1027">
            <v>0</v>
          </cell>
        </row>
        <row r="1028">
          <cell r="D1028" t="str">
            <v>PR</v>
          </cell>
          <cell r="E1028" t="str">
            <v>Sul</v>
          </cell>
          <cell r="F1028" t="str">
            <v>n</v>
          </cell>
          <cell r="G1028">
            <v>14973</v>
          </cell>
          <cell r="H1028">
            <v>14973</v>
          </cell>
          <cell r="I1028">
            <v>0.63500000000000001</v>
          </cell>
          <cell r="J1028">
            <v>111799777.52</v>
          </cell>
          <cell r="K1028">
            <v>7466.7586669338143</v>
          </cell>
          <cell r="L1028">
            <v>7466.7586669338143</v>
          </cell>
          <cell r="M1028">
            <v>0.27222222222222225</v>
          </cell>
          <cell r="N1028">
            <v>0.1</v>
          </cell>
          <cell r="O1028">
            <v>0</v>
          </cell>
        </row>
        <row r="1029">
          <cell r="D1029" t="str">
            <v>RS</v>
          </cell>
          <cell r="E1029" t="str">
            <v>Sul</v>
          </cell>
          <cell r="F1029" t="str">
            <v>n</v>
          </cell>
          <cell r="G1029">
            <v>48946</v>
          </cell>
          <cell r="H1029">
            <v>48946</v>
          </cell>
          <cell r="I1029">
            <v>0.748</v>
          </cell>
          <cell r="J1029">
            <v>291227515.75999999</v>
          </cell>
          <cell r="K1029">
            <v>5949.9758051730478</v>
          </cell>
          <cell r="L1029">
            <v>5949.9758051730478</v>
          </cell>
          <cell r="M1029">
            <v>0.58888888888888891</v>
          </cell>
          <cell r="N1029">
            <v>0.1</v>
          </cell>
          <cell r="O1029">
            <v>1</v>
          </cell>
        </row>
        <row r="1030">
          <cell r="D1030" t="str">
            <v>SC</v>
          </cell>
          <cell r="E1030" t="str">
            <v>Sul</v>
          </cell>
          <cell r="F1030" t="str">
            <v>n</v>
          </cell>
          <cell r="G1030">
            <v>12821</v>
          </cell>
          <cell r="H1030">
            <v>12821</v>
          </cell>
          <cell r="I1030">
            <v>0.69699999999999995</v>
          </cell>
          <cell r="J1030">
            <v>68470311.980000004</v>
          </cell>
          <cell r="K1030">
            <v>5340.4813961469472</v>
          </cell>
          <cell r="L1030">
            <v>5340.4813961469472</v>
          </cell>
          <cell r="M1030">
            <v>0.29444444444444445</v>
          </cell>
          <cell r="N1030">
            <v>0.1</v>
          </cell>
          <cell r="O1030">
            <v>4</v>
          </cell>
        </row>
        <row r="1031">
          <cell r="D1031" t="str">
            <v>RN</v>
          </cell>
          <cell r="E1031" t="str">
            <v>Nordeste</v>
          </cell>
          <cell r="F1031" t="str">
            <v>n</v>
          </cell>
          <cell r="G1031">
            <v>29668</v>
          </cell>
          <cell r="H1031">
            <v>29668</v>
          </cell>
          <cell r="I1031">
            <v>0.57899999999999996</v>
          </cell>
          <cell r="J1031">
            <v>145489642.50999999</v>
          </cell>
          <cell r="K1031">
            <v>4903.9248520291221</v>
          </cell>
          <cell r="L1031">
            <v>4903.9248520291221</v>
          </cell>
          <cell r="M1031">
            <v>0.37777777777777782</v>
          </cell>
          <cell r="N1031">
            <v>0.2</v>
          </cell>
          <cell r="O1031">
            <v>1</v>
          </cell>
        </row>
        <row r="1032">
          <cell r="D1032" t="str">
            <v>RS</v>
          </cell>
          <cell r="E1032" t="str">
            <v>Sul</v>
          </cell>
          <cell r="F1032" t="str">
            <v>n</v>
          </cell>
          <cell r="G1032">
            <v>49680</v>
          </cell>
          <cell r="H1032">
            <v>49680</v>
          </cell>
          <cell r="I1032">
            <v>0.65</v>
          </cell>
          <cell r="J1032">
            <v>262752808.78</v>
          </cell>
          <cell r="K1032">
            <v>5288.9051686795492</v>
          </cell>
          <cell r="L1032">
            <v>5288.9051686795492</v>
          </cell>
          <cell r="M1032">
            <v>0.77222222222222225</v>
          </cell>
          <cell r="N1032">
            <v>0.2</v>
          </cell>
          <cell r="O1032">
            <v>8</v>
          </cell>
        </row>
        <row r="1033">
          <cell r="D1033" t="str">
            <v>SE</v>
          </cell>
          <cell r="E1033" t="str">
            <v>Nordeste</v>
          </cell>
          <cell r="F1033" t="str">
            <v>n</v>
          </cell>
          <cell r="G1033">
            <v>3791</v>
          </cell>
          <cell r="H1033">
            <v>3791</v>
          </cell>
          <cell r="I1033">
            <v>0.56899999999999995</v>
          </cell>
          <cell r="J1033">
            <v>32374100.949999999</v>
          </cell>
          <cell r="K1033">
            <v>8539.7259166446838</v>
          </cell>
          <cell r="L1033">
            <v>8539.7259166446838</v>
          </cell>
          <cell r="M1033">
            <v>0</v>
          </cell>
          <cell r="N1033">
            <v>0.1</v>
          </cell>
          <cell r="O1033">
            <v>0</v>
          </cell>
        </row>
        <row r="1034">
          <cell r="D1034" t="str">
            <v>PE</v>
          </cell>
          <cell r="E1034" t="str">
            <v>Nordeste</v>
          </cell>
          <cell r="F1034" t="str">
            <v>n</v>
          </cell>
          <cell r="G1034">
            <v>24329</v>
          </cell>
          <cell r="H1034">
            <v>24329</v>
          </cell>
          <cell r="I1034">
            <v>0.54100000000000004</v>
          </cell>
          <cell r="J1034">
            <v>111031806.86</v>
          </cell>
          <cell r="K1034">
            <v>4563.7636918903363</v>
          </cell>
          <cell r="L1034">
            <v>4563.7636918903363</v>
          </cell>
          <cell r="M1034">
            <v>0.35555555555555551</v>
          </cell>
          <cell r="N1034">
            <v>0.16</v>
          </cell>
          <cell r="O1034">
            <v>3</v>
          </cell>
        </row>
        <row r="1035">
          <cell r="D1035" t="str">
            <v>CE</v>
          </cell>
          <cell r="E1035" t="str">
            <v>Nordeste</v>
          </cell>
          <cell r="F1035" t="str">
            <v>n</v>
          </cell>
          <cell r="G1035">
            <v>74174</v>
          </cell>
          <cell r="H1035">
            <v>74174</v>
          </cell>
          <cell r="I1035">
            <v>0.61199999999999999</v>
          </cell>
          <cell r="J1035">
            <v>349312271.86000001</v>
          </cell>
          <cell r="K1035">
            <v>4709.3627397740447</v>
          </cell>
          <cell r="L1035">
            <v>4709.3627397740447</v>
          </cell>
          <cell r="M1035">
            <v>0.61666666666666659</v>
          </cell>
          <cell r="N1035">
            <v>0.1</v>
          </cell>
          <cell r="O1035">
            <v>21</v>
          </cell>
        </row>
        <row r="1036">
          <cell r="D1036" t="str">
            <v>SE</v>
          </cell>
          <cell r="E1036" t="str">
            <v>Nordeste</v>
          </cell>
          <cell r="F1036" t="str">
            <v>n</v>
          </cell>
          <cell r="G1036">
            <v>26834</v>
          </cell>
          <cell r="H1036">
            <v>26834</v>
          </cell>
          <cell r="I1036">
            <v>0.56699999999999995</v>
          </cell>
          <cell r="J1036">
            <v>237179755.97</v>
          </cell>
          <cell r="K1036">
            <v>8838.7775199373937</v>
          </cell>
          <cell r="L1036">
            <v>8838.7775199373937</v>
          </cell>
          <cell r="M1036">
            <v>0.60555555555555551</v>
          </cell>
          <cell r="N1036">
            <v>0.1</v>
          </cell>
          <cell r="O1036">
            <v>2</v>
          </cell>
        </row>
        <row r="1037">
          <cell r="D1037" t="str">
            <v>SP</v>
          </cell>
          <cell r="E1037" t="str">
            <v>Sudeste</v>
          </cell>
          <cell r="F1037" t="str">
            <v>n</v>
          </cell>
          <cell r="G1037">
            <v>6283</v>
          </cell>
          <cell r="H1037">
            <v>6283</v>
          </cell>
          <cell r="I1037">
            <v>0.68</v>
          </cell>
          <cell r="J1037">
            <v>37641185.780000001</v>
          </cell>
          <cell r="K1037">
            <v>5990.9574693617697</v>
          </cell>
          <cell r="L1037">
            <v>5990.9574693617697</v>
          </cell>
          <cell r="M1037">
            <v>0.20555555555555555</v>
          </cell>
          <cell r="N1037">
            <v>0.1</v>
          </cell>
          <cell r="O1037">
            <v>4</v>
          </cell>
        </row>
        <row r="1038">
          <cell r="D1038" t="str">
            <v>RS</v>
          </cell>
          <cell r="E1038" t="str">
            <v>Sul</v>
          </cell>
          <cell r="F1038" t="str">
            <v>n</v>
          </cell>
          <cell r="G1038">
            <v>347657</v>
          </cell>
          <cell r="H1038">
            <v>200000</v>
          </cell>
          <cell r="I1038">
            <v>0.75</v>
          </cell>
          <cell r="J1038">
            <v>2087629123.75</v>
          </cell>
          <cell r="K1038">
            <v>6004.852839868031</v>
          </cell>
          <cell r="L1038">
            <v>6004.852839868031</v>
          </cell>
          <cell r="M1038">
            <v>1.2944444444444443</v>
          </cell>
          <cell r="N1038">
            <v>0.24</v>
          </cell>
          <cell r="O1038">
            <v>213</v>
          </cell>
        </row>
        <row r="1039">
          <cell r="D1039" t="str">
            <v>SC</v>
          </cell>
          <cell r="E1039" t="str">
            <v>Sul</v>
          </cell>
          <cell r="F1039" t="str">
            <v>n</v>
          </cell>
          <cell r="G1039">
            <v>55016</v>
          </cell>
          <cell r="H1039">
            <v>55016</v>
          </cell>
          <cell r="I1039">
            <v>0.75700000000000001</v>
          </cell>
          <cell r="J1039">
            <v>276847329.91000003</v>
          </cell>
          <cell r="K1039">
            <v>5032.1239259488157</v>
          </cell>
          <cell r="L1039">
            <v>5032.1239259488157</v>
          </cell>
          <cell r="M1039">
            <v>1.3</v>
          </cell>
          <cell r="N1039">
            <v>0.1</v>
          </cell>
          <cell r="O1039">
            <v>32</v>
          </cell>
        </row>
        <row r="1040">
          <cell r="D1040" t="str">
            <v>BA</v>
          </cell>
          <cell r="E1040" t="str">
            <v>Nordeste</v>
          </cell>
          <cell r="F1040" t="str">
            <v>n</v>
          </cell>
          <cell r="G1040">
            <v>37439</v>
          </cell>
          <cell r="H1040">
            <v>37439</v>
          </cell>
          <cell r="I1040">
            <v>0.55700000000000005</v>
          </cell>
          <cell r="J1040">
            <v>226438490.28999999</v>
          </cell>
          <cell r="K1040">
            <v>6048.1981433798974</v>
          </cell>
          <cell r="L1040">
            <v>6048.1981433798974</v>
          </cell>
          <cell r="M1040">
            <v>0.13333333333333336</v>
          </cell>
          <cell r="N1040">
            <v>0.2</v>
          </cell>
          <cell r="O1040">
            <v>1</v>
          </cell>
        </row>
        <row r="1041">
          <cell r="D1041" t="str">
            <v>RR</v>
          </cell>
          <cell r="E1041" t="str">
            <v>Norte</v>
          </cell>
          <cell r="F1041" t="str">
            <v>n</v>
          </cell>
          <cell r="G1041">
            <v>18682</v>
          </cell>
          <cell r="H1041">
            <v>18682</v>
          </cell>
          <cell r="I1041">
            <v>0.61899999999999999</v>
          </cell>
          <cell r="J1041">
            <v>78786419.140000001</v>
          </cell>
          <cell r="K1041">
            <v>4217.236866502516</v>
          </cell>
          <cell r="L1041">
            <v>4217.236866502516</v>
          </cell>
          <cell r="M1041">
            <v>0.44444444444444448</v>
          </cell>
          <cell r="N1041">
            <v>0.36</v>
          </cell>
          <cell r="O1041">
            <v>0</v>
          </cell>
        </row>
        <row r="1042">
          <cell r="D1042" t="str">
            <v>MG</v>
          </cell>
          <cell r="E1042" t="str">
            <v>Sudeste</v>
          </cell>
          <cell r="F1042" t="str">
            <v>n</v>
          </cell>
          <cell r="G1042">
            <v>3974</v>
          </cell>
          <cell r="H1042">
            <v>3974</v>
          </cell>
          <cell r="I1042">
            <v>0.63100000000000001</v>
          </cell>
          <cell r="J1042">
            <v>36107252.159999996</v>
          </cell>
          <cell r="K1042">
            <v>9085.8712028183181</v>
          </cell>
          <cell r="L1042">
            <v>9085.8712028183181</v>
          </cell>
          <cell r="M1042">
            <v>0.68333333333333335</v>
          </cell>
          <cell r="N1042">
            <v>0.26</v>
          </cell>
          <cell r="O1042">
            <v>0</v>
          </cell>
        </row>
        <row r="1043">
          <cell r="D1043" t="str">
            <v>RJ</v>
          </cell>
          <cell r="E1043" t="str">
            <v>Sudeste</v>
          </cell>
          <cell r="F1043" t="str">
            <v>n</v>
          </cell>
          <cell r="G1043">
            <v>19390</v>
          </cell>
          <cell r="H1043">
            <v>19390</v>
          </cell>
          <cell r="I1043">
            <v>0.70899999999999996</v>
          </cell>
          <cell r="J1043">
            <v>164384339.62</v>
          </cell>
          <cell r="K1043">
            <v>8477.7895626611662</v>
          </cell>
          <cell r="L1043">
            <v>8477.7895626611662</v>
          </cell>
          <cell r="M1043">
            <v>1.0722222222222224</v>
          </cell>
          <cell r="N1043">
            <v>0.1</v>
          </cell>
          <cell r="O1043">
            <v>0</v>
          </cell>
        </row>
        <row r="1044">
          <cell r="D1044" t="str">
            <v>PR</v>
          </cell>
          <cell r="E1044" t="str">
            <v>Sul</v>
          </cell>
          <cell r="F1044" t="str">
            <v>n</v>
          </cell>
          <cell r="G1044">
            <v>10933</v>
          </cell>
          <cell r="H1044">
            <v>10933</v>
          </cell>
          <cell r="I1044">
            <v>0.63500000000000001</v>
          </cell>
          <cell r="K1044">
            <v>5485</v>
          </cell>
          <cell r="L1044">
            <v>5485</v>
          </cell>
          <cell r="M1044">
            <v>0.12777777777777774</v>
          </cell>
          <cell r="N1044">
            <v>0.1</v>
          </cell>
          <cell r="O1044">
            <v>0</v>
          </cell>
        </row>
        <row r="1045">
          <cell r="D1045" t="str">
            <v>MA</v>
          </cell>
          <cell r="E1045" t="str">
            <v>Nordeste</v>
          </cell>
          <cell r="F1045" t="str">
            <v>n</v>
          </cell>
          <cell r="G1045">
            <v>24303</v>
          </cell>
          <cell r="H1045">
            <v>24303</v>
          </cell>
          <cell r="I1045">
            <v>0.56499999999999995</v>
          </cell>
          <cell r="J1045">
            <v>109812029.66</v>
          </cell>
          <cell r="K1045">
            <v>4518.45573221413</v>
          </cell>
          <cell r="L1045">
            <v>4518.45573221413</v>
          </cell>
          <cell r="M1045">
            <v>0.26666666666666666</v>
          </cell>
          <cell r="N1045">
            <v>0.1</v>
          </cell>
          <cell r="O1045">
            <v>2</v>
          </cell>
        </row>
        <row r="1046">
          <cell r="D1046" t="str">
            <v>PI</v>
          </cell>
          <cell r="E1046" t="str">
            <v>Nordeste</v>
          </cell>
          <cell r="F1046" t="str">
            <v>n</v>
          </cell>
          <cell r="G1046">
            <v>19365</v>
          </cell>
          <cell r="H1046">
            <v>19365</v>
          </cell>
          <cell r="I1046">
            <v>0.57599999999999996</v>
          </cell>
          <cell r="J1046">
            <v>92194198.890000001</v>
          </cell>
          <cell r="K1046">
            <v>4760.8674872192096</v>
          </cell>
          <cell r="L1046">
            <v>4760.8674872192096</v>
          </cell>
          <cell r="M1046">
            <v>0.96111111111111103</v>
          </cell>
          <cell r="N1046">
            <v>0.1</v>
          </cell>
          <cell r="O1046">
            <v>0</v>
          </cell>
        </row>
        <row r="1047">
          <cell r="D1047" t="str">
            <v>BA</v>
          </cell>
          <cell r="E1047" t="str">
            <v>Nordeste</v>
          </cell>
          <cell r="F1047" t="str">
            <v>n</v>
          </cell>
          <cell r="G1047">
            <v>16105</v>
          </cell>
          <cell r="H1047">
            <v>16105</v>
          </cell>
          <cell r="I1047">
            <v>0.56200000000000006</v>
          </cell>
          <cell r="J1047">
            <v>89930435.799999997</v>
          </cell>
          <cell r="K1047">
            <v>5584.0071903135668</v>
          </cell>
          <cell r="L1047">
            <v>5584.0071903135668</v>
          </cell>
          <cell r="M1047">
            <v>0.40555555555555556</v>
          </cell>
          <cell r="N1047">
            <v>0.26</v>
          </cell>
          <cell r="O1047">
            <v>0</v>
          </cell>
        </row>
        <row r="1048">
          <cell r="D1048" t="str">
            <v>RS</v>
          </cell>
          <cell r="E1048" t="str">
            <v>Sul</v>
          </cell>
          <cell r="F1048" t="str">
            <v>n</v>
          </cell>
          <cell r="G1048">
            <v>1656</v>
          </cell>
          <cell r="H1048">
            <v>1656</v>
          </cell>
          <cell r="I1048">
            <v>0.71299999999999997</v>
          </cell>
          <cell r="J1048">
            <v>26118682.829999998</v>
          </cell>
          <cell r="K1048">
            <v>15772.151467391303</v>
          </cell>
          <cell r="L1048">
            <v>12739.39</v>
          </cell>
          <cell r="M1048">
            <v>0.50555555555555554</v>
          </cell>
          <cell r="N1048">
            <v>0.16</v>
          </cell>
          <cell r="O1048">
            <v>0</v>
          </cell>
        </row>
        <row r="1049">
          <cell r="D1049" t="str">
            <v>AM</v>
          </cell>
          <cell r="E1049" t="str">
            <v>Norte</v>
          </cell>
          <cell r="F1049" t="str">
            <v>n</v>
          </cell>
          <cell r="G1049">
            <v>16869</v>
          </cell>
          <cell r="H1049">
            <v>16869</v>
          </cell>
          <cell r="I1049">
            <v>0.53</v>
          </cell>
          <cell r="J1049">
            <v>75375296.670000002</v>
          </cell>
          <cell r="K1049">
            <v>4468.2729663880491</v>
          </cell>
          <cell r="L1049">
            <v>4468.2729663880491</v>
          </cell>
          <cell r="M1049">
            <v>0.25555555555555554</v>
          </cell>
          <cell r="N1049">
            <v>0.1</v>
          </cell>
          <cell r="O1049">
            <v>0</v>
          </cell>
        </row>
        <row r="1050">
          <cell r="D1050" t="str">
            <v>PA</v>
          </cell>
          <cell r="E1050" t="str">
            <v>Norte</v>
          </cell>
          <cell r="F1050" t="str">
            <v>n</v>
          </cell>
          <cell r="G1050">
            <v>70394</v>
          </cell>
          <cell r="H1050">
            <v>70394</v>
          </cell>
          <cell r="I1050">
            <v>0.65500000000000003</v>
          </cell>
          <cell r="J1050">
            <v>221564175.87</v>
          </cell>
          <cell r="K1050">
            <v>3147.4866589482058</v>
          </cell>
          <cell r="L1050">
            <v>3147.4866589482058</v>
          </cell>
          <cell r="M1050">
            <v>0.61111111111111116</v>
          </cell>
          <cell r="N1050">
            <v>0.1</v>
          </cell>
          <cell r="O1050">
            <v>69</v>
          </cell>
        </row>
        <row r="1051">
          <cell r="D1051" t="str">
            <v>PR</v>
          </cell>
          <cell r="E1051" t="str">
            <v>Sul</v>
          </cell>
          <cell r="F1051" t="str">
            <v>n</v>
          </cell>
          <cell r="G1051">
            <v>20481</v>
          </cell>
          <cell r="H1051">
            <v>20481</v>
          </cell>
          <cell r="I1051">
            <v>0.70599999999999996</v>
          </cell>
          <cell r="J1051">
            <v>116636283.08</v>
          </cell>
          <cell r="K1051">
            <v>5694.8529407743763</v>
          </cell>
          <cell r="L1051">
            <v>5694.8529407743763</v>
          </cell>
          <cell r="M1051">
            <v>0.38333333333333336</v>
          </cell>
          <cell r="N1051">
            <v>0.2</v>
          </cell>
          <cell r="O1051">
            <v>0</v>
          </cell>
        </row>
        <row r="1052">
          <cell r="D1052" t="str">
            <v>SC</v>
          </cell>
          <cell r="E1052" t="str">
            <v>Sul</v>
          </cell>
          <cell r="F1052" t="str">
            <v>n</v>
          </cell>
          <cell r="G1052">
            <v>2625</v>
          </cell>
          <cell r="H1052">
            <v>2625</v>
          </cell>
          <cell r="I1052">
            <v>0.65400000000000003</v>
          </cell>
          <cell r="J1052">
            <v>39122559.469999999</v>
          </cell>
          <cell r="K1052">
            <v>14903.832179047618</v>
          </cell>
          <cell r="L1052">
            <v>12739.39</v>
          </cell>
          <cell r="M1052">
            <v>9.444444444444447E-2</v>
          </cell>
          <cell r="N1052">
            <v>0.1</v>
          </cell>
          <cell r="O1052">
            <v>4</v>
          </cell>
        </row>
        <row r="1053">
          <cell r="D1053" t="str">
            <v>SP</v>
          </cell>
          <cell r="E1053" t="str">
            <v>Sudeste</v>
          </cell>
          <cell r="F1053" t="str">
            <v>n</v>
          </cell>
          <cell r="G1053">
            <v>46337</v>
          </cell>
          <cell r="H1053">
            <v>46337</v>
          </cell>
          <cell r="I1053">
            <v>0.72099999999999997</v>
          </cell>
          <cell r="J1053">
            <v>266111118.38</v>
          </cell>
          <cell r="K1053">
            <v>5742.9509545287783</v>
          </cell>
          <cell r="L1053">
            <v>5742.9509545287783</v>
          </cell>
          <cell r="M1053">
            <v>1.0333333333333334</v>
          </cell>
          <cell r="N1053">
            <v>0.1</v>
          </cell>
          <cell r="O1053">
            <v>33</v>
          </cell>
        </row>
        <row r="1054">
          <cell r="D1054" t="str">
            <v>RS</v>
          </cell>
          <cell r="E1054" t="str">
            <v>Sul</v>
          </cell>
          <cell r="F1054" t="str">
            <v>n</v>
          </cell>
          <cell r="G1054">
            <v>1733</v>
          </cell>
          <cell r="H1054">
            <v>1733</v>
          </cell>
          <cell r="I1054">
            <v>0.63700000000000001</v>
          </cell>
          <cell r="J1054">
            <v>36590214.869999997</v>
          </cell>
          <cell r="K1054">
            <v>21113.799694171954</v>
          </cell>
          <cell r="L1054">
            <v>12739.39</v>
          </cell>
          <cell r="M1054">
            <v>0.4</v>
          </cell>
          <cell r="N1054">
            <v>0.1</v>
          </cell>
          <cell r="O1054">
            <v>1</v>
          </cell>
        </row>
        <row r="1055">
          <cell r="D1055" t="str">
            <v>RS</v>
          </cell>
          <cell r="E1055" t="str">
            <v>Sul</v>
          </cell>
          <cell r="F1055" t="str">
            <v>n</v>
          </cell>
          <cell r="G1055">
            <v>63594</v>
          </cell>
          <cell r="H1055">
            <v>63594</v>
          </cell>
          <cell r="I1055">
            <v>0.74299999999999999</v>
          </cell>
          <cell r="J1055">
            <v>510476715.76999998</v>
          </cell>
          <cell r="K1055">
            <v>8027.1207310438085</v>
          </cell>
          <cell r="L1055">
            <v>8027.1207310438085</v>
          </cell>
          <cell r="M1055">
            <v>0.57222222222222219</v>
          </cell>
          <cell r="N1055">
            <v>0.1</v>
          </cell>
          <cell r="O1055">
            <v>150</v>
          </cell>
        </row>
        <row r="1056">
          <cell r="D1056" t="str">
            <v>RS</v>
          </cell>
          <cell r="E1056" t="str">
            <v>Sul</v>
          </cell>
          <cell r="F1056" t="str">
            <v>n</v>
          </cell>
          <cell r="G1056">
            <v>3119</v>
          </cell>
          <cell r="H1056">
            <v>3119</v>
          </cell>
          <cell r="I1056">
            <v>0.67200000000000004</v>
          </cell>
          <cell r="J1056">
            <v>45017675.18</v>
          </cell>
          <cell r="K1056">
            <v>14433.368124398845</v>
          </cell>
          <cell r="L1056">
            <v>12739.39</v>
          </cell>
          <cell r="M1056">
            <v>0.11666666666666667</v>
          </cell>
          <cell r="N1056">
            <v>0.1</v>
          </cell>
          <cell r="O1056">
            <v>0</v>
          </cell>
        </row>
        <row r="1057">
          <cell r="D1057" t="str">
            <v>RS</v>
          </cell>
          <cell r="E1057" t="str">
            <v>Sul</v>
          </cell>
          <cell r="F1057" t="str">
            <v>n</v>
          </cell>
          <cell r="G1057">
            <v>26487</v>
          </cell>
          <cell r="H1057">
            <v>26487</v>
          </cell>
          <cell r="I1057">
            <v>0.63700000000000001</v>
          </cell>
          <cell r="J1057">
            <v>116399004.56999999</v>
          </cell>
          <cell r="K1057">
            <v>4394.5710941216439</v>
          </cell>
          <cell r="L1057">
            <v>4394.5710941216439</v>
          </cell>
          <cell r="M1057">
            <v>0.70555555555555549</v>
          </cell>
          <cell r="N1057">
            <v>0.2</v>
          </cell>
          <cell r="O1057">
            <v>2</v>
          </cell>
        </row>
        <row r="1058">
          <cell r="D1058" t="str">
            <v>MG</v>
          </cell>
          <cell r="E1058" t="str">
            <v>Sudeste</v>
          </cell>
          <cell r="F1058" t="str">
            <v>n</v>
          </cell>
          <cell r="G1058">
            <v>5048</v>
          </cell>
          <cell r="H1058">
            <v>5048</v>
          </cell>
          <cell r="I1058">
            <v>0.624</v>
          </cell>
          <cell r="J1058">
            <v>33339913.530000001</v>
          </cell>
          <cell r="K1058">
            <v>6604.5787500000006</v>
          </cell>
          <cell r="L1058">
            <v>6604.5787500000006</v>
          </cell>
          <cell r="M1058">
            <v>0.27777777777777779</v>
          </cell>
          <cell r="N1058">
            <v>0.26</v>
          </cell>
          <cell r="O1058">
            <v>0</v>
          </cell>
        </row>
        <row r="1059">
          <cell r="D1059" t="str">
            <v>AL</v>
          </cell>
          <cell r="E1059" t="str">
            <v>Nordeste</v>
          </cell>
          <cell r="F1059" t="str">
            <v>n</v>
          </cell>
          <cell r="G1059">
            <v>15032</v>
          </cell>
          <cell r="H1059">
            <v>15032</v>
          </cell>
          <cell r="I1059">
            <v>0.57299999999999995</v>
          </cell>
          <cell r="J1059">
            <v>95414010.719999999</v>
          </cell>
          <cell r="K1059">
            <v>6347.392943054816</v>
          </cell>
          <cell r="L1059">
            <v>6347.392943054816</v>
          </cell>
          <cell r="M1059">
            <v>0.41111111111111115</v>
          </cell>
          <cell r="N1059">
            <v>0.1</v>
          </cell>
          <cell r="O1059">
            <v>1</v>
          </cell>
        </row>
        <row r="1060">
          <cell r="D1060" t="str">
            <v>SE</v>
          </cell>
          <cell r="E1060" t="str">
            <v>Nordeste</v>
          </cell>
          <cell r="F1060" t="str">
            <v>n</v>
          </cell>
          <cell r="G1060">
            <v>31645</v>
          </cell>
          <cell r="H1060">
            <v>31645</v>
          </cell>
          <cell r="I1060">
            <v>0.61499999999999999</v>
          </cell>
          <cell r="J1060">
            <v>181938174.03999999</v>
          </cell>
          <cell r="K1060">
            <v>5749.3497879601828</v>
          </cell>
          <cell r="L1060">
            <v>5749.3497879601828</v>
          </cell>
          <cell r="M1060">
            <v>0.23888888888888887</v>
          </cell>
          <cell r="N1060">
            <v>0.1</v>
          </cell>
          <cell r="O1060">
            <v>0</v>
          </cell>
        </row>
        <row r="1061">
          <cell r="D1061" t="str">
            <v>RS</v>
          </cell>
          <cell r="E1061" t="str">
            <v>Sul</v>
          </cell>
          <cell r="F1061" t="str">
            <v>n</v>
          </cell>
          <cell r="G1061">
            <v>11159</v>
          </cell>
          <cell r="H1061">
            <v>11159</v>
          </cell>
          <cell r="I1061">
            <v>0.66100000000000003</v>
          </cell>
          <cell r="J1061">
            <v>59902953.579999998</v>
          </cell>
          <cell r="K1061">
            <v>5368.1291854108786</v>
          </cell>
          <cell r="L1061">
            <v>5368.1291854108786</v>
          </cell>
          <cell r="M1061">
            <v>0.16111111111111112</v>
          </cell>
          <cell r="N1061">
            <v>0.16</v>
          </cell>
          <cell r="O1061">
            <v>1</v>
          </cell>
        </row>
        <row r="1062">
          <cell r="D1062" t="str">
            <v>SP</v>
          </cell>
          <cell r="E1062" t="str">
            <v>Sudeste</v>
          </cell>
          <cell r="F1062" t="str">
            <v>n</v>
          </cell>
          <cell r="G1062">
            <v>22866</v>
          </cell>
          <cell r="H1062">
            <v>22866</v>
          </cell>
          <cell r="I1062">
            <v>0.69899999999999995</v>
          </cell>
          <cell r="J1062">
            <v>113103049.29000001</v>
          </cell>
          <cell r="K1062">
            <v>4946.3416990291262</v>
          </cell>
          <cell r="L1062">
            <v>4946.3416990291262</v>
          </cell>
          <cell r="M1062">
            <v>5.5555555555555559E-2</v>
          </cell>
          <cell r="N1062">
            <v>0.1</v>
          </cell>
          <cell r="O1062">
            <v>13</v>
          </cell>
        </row>
        <row r="1063">
          <cell r="D1063" t="str">
            <v>BA</v>
          </cell>
          <cell r="E1063" t="str">
            <v>Nordeste</v>
          </cell>
          <cell r="F1063" t="str">
            <v>n</v>
          </cell>
          <cell r="G1063">
            <v>10744</v>
          </cell>
          <cell r="H1063">
            <v>10744</v>
          </cell>
          <cell r="I1063">
            <v>0.59899999999999998</v>
          </cell>
          <cell r="J1063">
            <v>62805532.719999999</v>
          </cell>
          <cell r="K1063">
            <v>5845.6378183172001</v>
          </cell>
          <cell r="L1063">
            <v>5845.6378183172001</v>
          </cell>
          <cell r="M1063">
            <v>0.18888888888888891</v>
          </cell>
          <cell r="N1063">
            <v>0.16</v>
          </cell>
          <cell r="O1063">
            <v>0</v>
          </cell>
        </row>
        <row r="1064">
          <cell r="D1064" t="str">
            <v>MG</v>
          </cell>
          <cell r="E1064" t="str">
            <v>Sudeste</v>
          </cell>
          <cell r="F1064" t="str">
            <v>n</v>
          </cell>
          <cell r="G1064">
            <v>4362</v>
          </cell>
          <cell r="H1064">
            <v>4362</v>
          </cell>
          <cell r="I1064">
            <v>0.64800000000000002</v>
          </cell>
          <cell r="J1064">
            <v>26145988.469999999</v>
          </cell>
          <cell r="K1064">
            <v>5994.0367881705633</v>
          </cell>
          <cell r="L1064">
            <v>5994.0367881705633</v>
          </cell>
          <cell r="M1064">
            <v>0.28333333333333333</v>
          </cell>
          <cell r="N1064">
            <v>0.1</v>
          </cell>
          <cell r="O1064">
            <v>0</v>
          </cell>
        </row>
        <row r="1065">
          <cell r="D1065" t="str">
            <v>MG</v>
          </cell>
          <cell r="E1065" t="str">
            <v>Sudeste</v>
          </cell>
          <cell r="F1065" t="str">
            <v>n</v>
          </cell>
          <cell r="G1065">
            <v>39626</v>
          </cell>
          <cell r="H1065">
            <v>39626</v>
          </cell>
          <cell r="I1065">
            <v>0.65300000000000002</v>
          </cell>
          <cell r="J1065">
            <v>155698239.53999999</v>
          </cell>
          <cell r="K1065">
            <v>3929.1939519507391</v>
          </cell>
          <cell r="L1065">
            <v>3929.1939519507391</v>
          </cell>
          <cell r="M1065">
            <v>0.82222222222222219</v>
          </cell>
          <cell r="N1065">
            <v>0.1</v>
          </cell>
          <cell r="O1065">
            <v>1</v>
          </cell>
        </row>
        <row r="1066">
          <cell r="D1066" t="str">
            <v>MG</v>
          </cell>
          <cell r="E1066" t="str">
            <v>Sudeste</v>
          </cell>
          <cell r="F1066" t="str">
            <v>n</v>
          </cell>
          <cell r="G1066">
            <v>6562</v>
          </cell>
          <cell r="H1066">
            <v>6562</v>
          </cell>
          <cell r="I1066">
            <v>0.67500000000000004</v>
          </cell>
          <cell r="J1066">
            <v>37314797.560000002</v>
          </cell>
          <cell r="K1066">
            <v>5686.4976470588235</v>
          </cell>
          <cell r="L1066">
            <v>5686.4976470588235</v>
          </cell>
          <cell r="M1066">
            <v>0.2166666666666667</v>
          </cell>
          <cell r="N1066">
            <v>0.16</v>
          </cell>
          <cell r="O1066">
            <v>5</v>
          </cell>
        </row>
        <row r="1067">
          <cell r="D1067" t="str">
            <v>PB</v>
          </cell>
          <cell r="E1067" t="str">
            <v>Nordeste</v>
          </cell>
          <cell r="F1067" t="str">
            <v>n</v>
          </cell>
          <cell r="G1067">
            <v>6970</v>
          </cell>
          <cell r="H1067">
            <v>6970</v>
          </cell>
          <cell r="I1067">
            <v>0.53300000000000003</v>
          </cell>
          <cell r="J1067">
            <v>38961647.899999999</v>
          </cell>
          <cell r="K1067">
            <v>5589.9064418938306</v>
          </cell>
          <cell r="L1067">
            <v>5589.9064418938306</v>
          </cell>
          <cell r="M1067">
            <v>0.35000000000000003</v>
          </cell>
          <cell r="N1067">
            <v>0.16</v>
          </cell>
          <cell r="O1067">
            <v>0</v>
          </cell>
        </row>
        <row r="1068">
          <cell r="D1068" t="str">
            <v>MG</v>
          </cell>
          <cell r="E1068" t="str">
            <v>Sudeste</v>
          </cell>
          <cell r="F1068" t="str">
            <v>n</v>
          </cell>
          <cell r="G1068">
            <v>10663</v>
          </cell>
          <cell r="H1068">
            <v>10663</v>
          </cell>
          <cell r="I1068">
            <v>0.69499999999999995</v>
          </cell>
          <cell r="J1068">
            <v>50552214.869999997</v>
          </cell>
          <cell r="K1068">
            <v>4740.8998283785049</v>
          </cell>
          <cell r="L1068">
            <v>4740.8998283785049</v>
          </cell>
          <cell r="M1068">
            <v>0.33333333333333337</v>
          </cell>
          <cell r="N1068">
            <v>0.26</v>
          </cell>
          <cell r="O1068">
            <v>0</v>
          </cell>
        </row>
        <row r="1069">
          <cell r="D1069" t="str">
            <v>BA</v>
          </cell>
          <cell r="E1069" t="str">
            <v>Nordeste</v>
          </cell>
          <cell r="F1069" t="str">
            <v>n</v>
          </cell>
          <cell r="G1069">
            <v>33235</v>
          </cell>
          <cell r="H1069">
            <v>33235</v>
          </cell>
          <cell r="I1069">
            <v>0.621</v>
          </cell>
          <cell r="J1069">
            <v>134869688.03999999</v>
          </cell>
          <cell r="K1069">
            <v>4058.0619238754321</v>
          </cell>
          <cell r="L1069">
            <v>4058.0619238754321</v>
          </cell>
          <cell r="M1069">
            <v>0.73333333333333339</v>
          </cell>
          <cell r="N1069">
            <v>0.1</v>
          </cell>
          <cell r="O1069">
            <v>3</v>
          </cell>
        </row>
        <row r="1070">
          <cell r="D1070" t="str">
            <v>MG</v>
          </cell>
          <cell r="E1070" t="str">
            <v>Sudeste</v>
          </cell>
          <cell r="F1070" t="str">
            <v>n</v>
          </cell>
          <cell r="G1070">
            <v>14655</v>
          </cell>
          <cell r="H1070">
            <v>14655</v>
          </cell>
          <cell r="I1070">
            <v>0.72299999999999998</v>
          </cell>
          <cell r="J1070">
            <v>95758413.819999993</v>
          </cell>
          <cell r="K1070">
            <v>6534.1804039576928</v>
          </cell>
          <cell r="L1070">
            <v>6534.1804039576928</v>
          </cell>
          <cell r="M1070">
            <v>0.51111111111111118</v>
          </cell>
          <cell r="N1070">
            <v>0.1</v>
          </cell>
          <cell r="O1070">
            <v>3</v>
          </cell>
        </row>
        <row r="1071">
          <cell r="D1071" t="str">
            <v>SC</v>
          </cell>
          <cell r="E1071" t="str">
            <v>Sul</v>
          </cell>
          <cell r="F1071" t="str">
            <v>n</v>
          </cell>
          <cell r="G1071">
            <v>23314</v>
          </cell>
          <cell r="H1071">
            <v>23314</v>
          </cell>
          <cell r="I1071">
            <v>0.752</v>
          </cell>
          <cell r="J1071">
            <v>151190802.78</v>
          </cell>
          <cell r="K1071">
            <v>6484.9791018272281</v>
          </cell>
          <cell r="L1071">
            <v>6484.9791018272281</v>
          </cell>
          <cell r="M1071">
            <v>0.31666666666666671</v>
          </cell>
          <cell r="N1071">
            <v>0.16</v>
          </cell>
          <cell r="O1071">
            <v>17</v>
          </cell>
        </row>
        <row r="1072">
          <cell r="D1072" t="str">
            <v>MA</v>
          </cell>
          <cell r="E1072" t="str">
            <v>Nordeste</v>
          </cell>
          <cell r="F1072" t="str">
            <v>n</v>
          </cell>
          <cell r="G1072">
            <v>11374</v>
          </cell>
          <cell r="H1072">
            <v>11374</v>
          </cell>
          <cell r="I1072">
            <v>0.53700000000000003</v>
          </cell>
          <cell r="J1072">
            <v>66252252.890000001</v>
          </cell>
          <cell r="K1072">
            <v>5824.8859583260064</v>
          </cell>
          <cell r="L1072">
            <v>5824.8859583260064</v>
          </cell>
          <cell r="M1072">
            <v>0.31111111111111112</v>
          </cell>
          <cell r="N1072">
            <v>0.2</v>
          </cell>
          <cell r="O1072">
            <v>0</v>
          </cell>
        </row>
        <row r="1073">
          <cell r="D1073" t="str">
            <v>CE</v>
          </cell>
          <cell r="E1073" t="str">
            <v>Nordeste</v>
          </cell>
          <cell r="F1073" t="str">
            <v>n</v>
          </cell>
          <cell r="G1073">
            <v>17254</v>
          </cell>
          <cell r="H1073">
            <v>17254</v>
          </cell>
          <cell r="I1073">
            <v>0.61099999999999999</v>
          </cell>
          <cell r="J1073">
            <v>86270160.680000007</v>
          </cell>
          <cell r="K1073">
            <v>5000.0093126231604</v>
          </cell>
          <cell r="L1073">
            <v>5000.0093126231604</v>
          </cell>
          <cell r="M1073">
            <v>0.81666666666666676</v>
          </cell>
          <cell r="N1073">
            <v>0.3</v>
          </cell>
          <cell r="O1073">
            <v>2</v>
          </cell>
        </row>
        <row r="1074">
          <cell r="D1074" t="str">
            <v>RS</v>
          </cell>
          <cell r="E1074" t="str">
            <v>Sul</v>
          </cell>
          <cell r="F1074" t="str">
            <v>n</v>
          </cell>
          <cell r="G1074">
            <v>2921</v>
          </cell>
          <cell r="H1074">
            <v>2921</v>
          </cell>
          <cell r="I1074">
            <v>0.746</v>
          </cell>
          <cell r="J1074">
            <v>36606697.310000002</v>
          </cell>
          <cell r="K1074">
            <v>12532.248308798358</v>
          </cell>
          <cell r="L1074">
            <v>12532.248308798358</v>
          </cell>
          <cell r="M1074">
            <v>0.25</v>
          </cell>
          <cell r="N1074">
            <v>0.16</v>
          </cell>
          <cell r="O1074">
            <v>0</v>
          </cell>
        </row>
        <row r="1075">
          <cell r="D1075" t="str">
            <v>MG</v>
          </cell>
          <cell r="E1075" t="str">
            <v>Sudeste</v>
          </cell>
          <cell r="F1075" t="str">
            <v>n</v>
          </cell>
          <cell r="G1075">
            <v>4585</v>
          </cell>
          <cell r="H1075">
            <v>4585</v>
          </cell>
          <cell r="I1075">
            <v>0.624</v>
          </cell>
          <cell r="J1075">
            <v>32866240.850000001</v>
          </cell>
          <cell r="K1075">
            <v>7168.2095637949842</v>
          </cell>
          <cell r="L1075">
            <v>7168.2095637949842</v>
          </cell>
          <cell r="M1075">
            <v>0.41111111111111109</v>
          </cell>
          <cell r="N1075">
            <v>0.1</v>
          </cell>
          <cell r="O1075">
            <v>0</v>
          </cell>
        </row>
        <row r="1076">
          <cell r="D1076" t="str">
            <v>PI</v>
          </cell>
          <cell r="E1076" t="str">
            <v>Nordeste</v>
          </cell>
          <cell r="F1076" t="str">
            <v>n</v>
          </cell>
          <cell r="G1076">
            <v>11100</v>
          </cell>
          <cell r="H1076">
            <v>11100</v>
          </cell>
          <cell r="I1076">
            <v>0.58299999999999996</v>
          </cell>
          <cell r="J1076">
            <v>66411701.32</v>
          </cell>
          <cell r="K1076">
            <v>5983.0361549549552</v>
          </cell>
          <cell r="L1076">
            <v>5983.0361549549552</v>
          </cell>
          <cell r="M1076">
            <v>0.35</v>
          </cell>
          <cell r="N1076">
            <v>0.3</v>
          </cell>
          <cell r="O1076">
            <v>0</v>
          </cell>
        </row>
        <row r="1077">
          <cell r="D1077" t="str">
            <v>MG</v>
          </cell>
          <cell r="E1077" t="str">
            <v>Sudeste</v>
          </cell>
          <cell r="F1077" t="str">
            <v>n</v>
          </cell>
          <cell r="G1077">
            <v>14108</v>
          </cell>
          <cell r="H1077">
            <v>14108</v>
          </cell>
          <cell r="I1077">
            <v>0.63900000000000001</v>
          </cell>
          <cell r="J1077">
            <v>72160519.480000004</v>
          </cell>
          <cell r="K1077">
            <v>5114.8652877799832</v>
          </cell>
          <cell r="L1077">
            <v>5114.8652877799832</v>
          </cell>
          <cell r="M1077">
            <v>0.20555555555555555</v>
          </cell>
          <cell r="N1077">
            <v>0.16</v>
          </cell>
          <cell r="O1077">
            <v>1</v>
          </cell>
        </row>
        <row r="1078">
          <cell r="D1078" t="str">
            <v>PI</v>
          </cell>
          <cell r="E1078" t="str">
            <v>Nordeste</v>
          </cell>
          <cell r="F1078" t="str">
            <v>n</v>
          </cell>
          <cell r="G1078">
            <v>3974</v>
          </cell>
          <cell r="H1078">
            <v>3974</v>
          </cell>
          <cell r="I1078">
            <v>0.55300000000000005</v>
          </cell>
          <cell r="J1078">
            <v>2457383.94</v>
          </cell>
          <cell r="K1078">
            <v>618.36535983895317</v>
          </cell>
          <cell r="L1078">
            <v>618.36535983895317</v>
          </cell>
          <cell r="M1078">
            <v>0.76111111111111129</v>
          </cell>
          <cell r="N1078">
            <v>0.16</v>
          </cell>
          <cell r="O1078">
            <v>0</v>
          </cell>
        </row>
        <row r="1079">
          <cell r="D1079" t="str">
            <v>PR</v>
          </cell>
          <cell r="E1079" t="str">
            <v>Sul</v>
          </cell>
          <cell r="F1079" t="str">
            <v>n</v>
          </cell>
          <cell r="G1079">
            <v>14648</v>
          </cell>
          <cell r="H1079">
            <v>14648</v>
          </cell>
          <cell r="I1079">
            <v>0.71599999999999997</v>
          </cell>
          <cell r="J1079">
            <v>93452899.510000005</v>
          </cell>
          <cell r="K1079">
            <v>6379.9084864827964</v>
          </cell>
          <cell r="L1079">
            <v>6379.9084864827964</v>
          </cell>
          <cell r="M1079">
            <v>0.4333333333333334</v>
          </cell>
          <cell r="N1079">
            <v>0.16</v>
          </cell>
          <cell r="O1079">
            <v>0</v>
          </cell>
        </row>
        <row r="1080">
          <cell r="D1080" t="str">
            <v>PA</v>
          </cell>
          <cell r="E1080" t="str">
            <v>Norte</v>
          </cell>
          <cell r="F1080" t="str">
            <v>n</v>
          </cell>
          <cell r="G1080">
            <v>56506</v>
          </cell>
          <cell r="H1080">
            <v>56506</v>
          </cell>
          <cell r="I1080">
            <v>0.54800000000000004</v>
          </cell>
          <cell r="J1080">
            <v>168176729.55000001</v>
          </cell>
          <cell r="K1080">
            <v>2976.2632207199235</v>
          </cell>
          <cell r="L1080">
            <v>2976.2632207199235</v>
          </cell>
          <cell r="M1080">
            <v>0.32222222222222224</v>
          </cell>
          <cell r="N1080">
            <v>0.16</v>
          </cell>
          <cell r="O1080">
            <v>3</v>
          </cell>
        </row>
        <row r="1081">
          <cell r="D1081" t="str">
            <v>MG</v>
          </cell>
          <cell r="E1081" t="str">
            <v>Sudeste</v>
          </cell>
          <cell r="F1081" t="str">
            <v>n</v>
          </cell>
          <cell r="G1081">
            <v>10380</v>
          </cell>
          <cell r="H1081">
            <v>10380</v>
          </cell>
          <cell r="I1081">
            <v>0.71</v>
          </cell>
          <cell r="J1081">
            <v>74205747.640000001</v>
          </cell>
          <cell r="K1081">
            <v>7148.9159576107904</v>
          </cell>
          <cell r="L1081">
            <v>7148.9159576107904</v>
          </cell>
          <cell r="M1081">
            <v>0.17222222222222222</v>
          </cell>
          <cell r="N1081">
            <v>0.1</v>
          </cell>
          <cell r="O1081">
            <v>1</v>
          </cell>
        </row>
        <row r="1082">
          <cell r="D1082" t="str">
            <v>SP</v>
          </cell>
          <cell r="E1082" t="str">
            <v>Sudeste</v>
          </cell>
          <cell r="F1082" t="str">
            <v>n</v>
          </cell>
          <cell r="G1082">
            <v>50068</v>
          </cell>
          <cell r="H1082">
            <v>50068</v>
          </cell>
          <cell r="I1082">
            <v>0.75</v>
          </cell>
          <cell r="J1082">
            <v>339007877.69999999</v>
          </cell>
          <cell r="K1082">
            <v>6770.9490632739471</v>
          </cell>
          <cell r="L1082">
            <v>6770.9490632739471</v>
          </cell>
          <cell r="M1082">
            <v>0.53333333333333333</v>
          </cell>
          <cell r="N1082">
            <v>0.26</v>
          </cell>
          <cell r="O1082">
            <v>34</v>
          </cell>
        </row>
        <row r="1083">
          <cell r="D1083" t="str">
            <v>SC</v>
          </cell>
          <cell r="E1083" t="str">
            <v>Sul</v>
          </cell>
          <cell r="F1083" t="str">
            <v>n</v>
          </cell>
          <cell r="G1083">
            <v>23975</v>
          </cell>
          <cell r="H1083">
            <v>23975</v>
          </cell>
          <cell r="I1083">
            <v>0.76700000000000002</v>
          </cell>
          <cell r="J1083">
            <v>133633458.14</v>
          </cell>
          <cell r="K1083">
            <v>5573.8668671532851</v>
          </cell>
          <cell r="L1083">
            <v>5573.8668671532851</v>
          </cell>
          <cell r="M1083">
            <v>0.15000000000000002</v>
          </cell>
          <cell r="N1083">
            <v>0.1</v>
          </cell>
          <cell r="O1083">
            <v>24</v>
          </cell>
        </row>
        <row r="1084">
          <cell r="D1084" t="str">
            <v>RS</v>
          </cell>
          <cell r="E1084" t="str">
            <v>Sul</v>
          </cell>
          <cell r="F1084" t="str">
            <v>n</v>
          </cell>
          <cell r="G1084">
            <v>3991</v>
          </cell>
          <cell r="H1084">
            <v>3991</v>
          </cell>
          <cell r="I1084">
            <v>0.76600000000000001</v>
          </cell>
          <cell r="J1084">
            <v>43504547.530000001</v>
          </cell>
          <cell r="K1084">
            <v>10900.663375093962</v>
          </cell>
          <cell r="L1084">
            <v>10900.663375093962</v>
          </cell>
          <cell r="M1084">
            <v>0.3</v>
          </cell>
          <cell r="N1084">
            <v>0.1</v>
          </cell>
          <cell r="O1084">
            <v>1</v>
          </cell>
        </row>
        <row r="1085">
          <cell r="D1085" t="str">
            <v>AC</v>
          </cell>
          <cell r="E1085" t="str">
            <v>Norte</v>
          </cell>
          <cell r="F1085" t="str">
            <v>n</v>
          </cell>
          <cell r="G1085">
            <v>10392</v>
          </cell>
          <cell r="H1085">
            <v>10392</v>
          </cell>
          <cell r="I1085">
            <v>0.57499999999999996</v>
          </cell>
          <cell r="J1085">
            <v>55128378.119999997</v>
          </cell>
          <cell r="K1085">
            <v>5304.8862702078522</v>
          </cell>
          <cell r="L1085">
            <v>5304.8862702078522</v>
          </cell>
          <cell r="M1085">
            <v>0.1388888888888889</v>
          </cell>
          <cell r="N1085">
            <v>0.1</v>
          </cell>
          <cell r="O1085">
            <v>0</v>
          </cell>
        </row>
        <row r="1086">
          <cell r="D1086" t="str">
            <v>PE</v>
          </cell>
          <cell r="E1086" t="str">
            <v>Nordeste</v>
          </cell>
          <cell r="F1086" t="str">
            <v>n</v>
          </cell>
          <cell r="G1086">
            <v>18338</v>
          </cell>
          <cell r="H1086">
            <v>18338</v>
          </cell>
          <cell r="I1086">
            <v>0.54900000000000004</v>
          </cell>
          <cell r="J1086">
            <v>93945577.709999993</v>
          </cell>
          <cell r="K1086">
            <v>5123.0002023121388</v>
          </cell>
          <cell r="L1086">
            <v>5123.0002023121388</v>
          </cell>
          <cell r="M1086">
            <v>0</v>
          </cell>
          <cell r="N1086">
            <v>0.1</v>
          </cell>
          <cell r="O1086">
            <v>1</v>
          </cell>
        </row>
        <row r="1087">
          <cell r="D1087" t="str">
            <v>MG</v>
          </cell>
          <cell r="E1087" t="str">
            <v>Sudeste</v>
          </cell>
          <cell r="F1087" t="str">
            <v>n</v>
          </cell>
          <cell r="G1087">
            <v>8936</v>
          </cell>
          <cell r="H1087">
            <v>8936</v>
          </cell>
          <cell r="I1087">
            <v>0.61499999999999999</v>
          </cell>
          <cell r="J1087">
            <v>44436134.07</v>
          </cell>
          <cell r="K1087">
            <v>4972.7097213518355</v>
          </cell>
          <cell r="L1087">
            <v>4972.7097213518355</v>
          </cell>
          <cell r="M1087">
            <v>0.26111111111111113</v>
          </cell>
          <cell r="N1087">
            <v>0.1</v>
          </cell>
          <cell r="O1087">
            <v>0</v>
          </cell>
        </row>
        <row r="1088">
          <cell r="D1088" t="str">
            <v>RS</v>
          </cell>
          <cell r="E1088" t="str">
            <v>Sul</v>
          </cell>
          <cell r="F1088" t="str">
            <v>n</v>
          </cell>
          <cell r="G1088">
            <v>7394</v>
          </cell>
          <cell r="H1088">
            <v>7394</v>
          </cell>
          <cell r="I1088">
            <v>0.65200000000000002</v>
          </cell>
          <cell r="J1088">
            <v>49315814.960000001</v>
          </cell>
          <cell r="K1088">
            <v>6669.7071896132002</v>
          </cell>
          <cell r="L1088">
            <v>6669.7071896132002</v>
          </cell>
          <cell r="M1088">
            <v>0.20555555555555557</v>
          </cell>
          <cell r="N1088">
            <v>0.1</v>
          </cell>
          <cell r="O1088">
            <v>0</v>
          </cell>
        </row>
        <row r="1089">
          <cell r="D1089" t="str">
            <v>RR</v>
          </cell>
          <cell r="E1089" t="str">
            <v>Norte</v>
          </cell>
          <cell r="F1089" t="str">
            <v>n</v>
          </cell>
          <cell r="G1089">
            <v>20957</v>
          </cell>
          <cell r="H1089">
            <v>20957</v>
          </cell>
          <cell r="I1089">
            <v>0.624</v>
          </cell>
          <cell r="J1089">
            <v>112335500.29000001</v>
          </cell>
          <cell r="K1089">
            <v>5360.2853600229046</v>
          </cell>
          <cell r="L1089">
            <v>5360.2853600229046</v>
          </cell>
          <cell r="M1089">
            <v>0.37222222222222223</v>
          </cell>
          <cell r="N1089">
            <v>0.2</v>
          </cell>
          <cell r="O1089">
            <v>1</v>
          </cell>
        </row>
        <row r="1090">
          <cell r="D1090" t="str">
            <v>PI</v>
          </cell>
          <cell r="E1090" t="str">
            <v>Nordeste</v>
          </cell>
          <cell r="F1090" t="str">
            <v>n</v>
          </cell>
          <cell r="G1090">
            <v>10318</v>
          </cell>
          <cell r="H1090">
            <v>10318</v>
          </cell>
          <cell r="I1090">
            <v>0.55200000000000005</v>
          </cell>
          <cell r="J1090">
            <v>60438729.759999998</v>
          </cell>
          <cell r="K1090">
            <v>5857.6012560573754</v>
          </cell>
          <cell r="L1090">
            <v>5857.6012560573754</v>
          </cell>
          <cell r="M1090">
            <v>0</v>
          </cell>
          <cell r="N1090">
            <v>0.16</v>
          </cell>
          <cell r="O1090">
            <v>0</v>
          </cell>
        </row>
        <row r="1091">
          <cell r="D1091" t="str">
            <v>MS</v>
          </cell>
          <cell r="E1091" t="str">
            <v>Centro-Oeste</v>
          </cell>
          <cell r="F1091" t="str">
            <v>n</v>
          </cell>
          <cell r="G1091">
            <v>5036</v>
          </cell>
          <cell r="H1091">
            <v>5036</v>
          </cell>
          <cell r="I1091">
            <v>0.64700000000000002</v>
          </cell>
          <cell r="J1091">
            <v>59068170.5</v>
          </cell>
          <cell r="K1091">
            <v>11729.183975377284</v>
          </cell>
          <cell r="L1091">
            <v>11729.183975377284</v>
          </cell>
          <cell r="M1091">
            <v>0.38333333333333341</v>
          </cell>
          <cell r="N1091">
            <v>0.4</v>
          </cell>
          <cell r="O1091">
            <v>0</v>
          </cell>
        </row>
        <row r="1092">
          <cell r="D1092" t="str">
            <v>SP</v>
          </cell>
          <cell r="E1092" t="str">
            <v>Sudeste</v>
          </cell>
          <cell r="F1092" t="str">
            <v>n</v>
          </cell>
          <cell r="G1092">
            <v>134873</v>
          </cell>
          <cell r="H1092">
            <v>134873</v>
          </cell>
          <cell r="I1092">
            <v>0.75900000000000001</v>
          </cell>
          <cell r="J1092">
            <v>1072498111.28</v>
          </cell>
          <cell r="K1092">
            <v>7951.9111407027349</v>
          </cell>
          <cell r="L1092">
            <v>7951.9111407027349</v>
          </cell>
          <cell r="M1092">
            <v>0.74444444444444446</v>
          </cell>
          <cell r="N1092">
            <v>0.1</v>
          </cell>
          <cell r="O1092">
            <v>581</v>
          </cell>
        </row>
        <row r="1093">
          <cell r="D1093" t="str">
            <v>MG</v>
          </cell>
          <cell r="E1093" t="str">
            <v>Sudeste</v>
          </cell>
          <cell r="F1093" t="str">
            <v>n</v>
          </cell>
          <cell r="G1093">
            <v>19548</v>
          </cell>
          <cell r="H1093">
            <v>19548</v>
          </cell>
          <cell r="I1093">
            <v>0.55800000000000005</v>
          </cell>
          <cell r="J1093">
            <v>81988082.379999995</v>
          </cell>
          <cell r="K1093">
            <v>4194.1928780437893</v>
          </cell>
          <cell r="L1093">
            <v>4194.1928780437893</v>
          </cell>
          <cell r="M1093">
            <v>0.30555555555555558</v>
          </cell>
          <cell r="N1093">
            <v>0.1</v>
          </cell>
          <cell r="O1093">
            <v>1</v>
          </cell>
        </row>
        <row r="1094">
          <cell r="D1094" t="str">
            <v>BA</v>
          </cell>
          <cell r="E1094" t="str">
            <v>Nordeste</v>
          </cell>
          <cell r="F1094" t="str">
            <v>n</v>
          </cell>
          <cell r="G1094">
            <v>9940</v>
          </cell>
          <cell r="H1094">
            <v>9940</v>
          </cell>
          <cell r="I1094">
            <v>0.55500000000000005</v>
          </cell>
          <cell r="K1094">
            <v>5485</v>
          </cell>
          <cell r="L1094">
            <v>5485</v>
          </cell>
          <cell r="M1094">
            <v>0.36666666666666664</v>
          </cell>
          <cell r="N1094">
            <v>0.1</v>
          </cell>
          <cell r="O1094">
            <v>0</v>
          </cell>
        </row>
        <row r="1095">
          <cell r="D1095" t="str">
            <v>PR</v>
          </cell>
          <cell r="E1095" t="str">
            <v>Sul</v>
          </cell>
          <cell r="F1095" t="str">
            <v>n</v>
          </cell>
          <cell r="G1095">
            <v>23283</v>
          </cell>
          <cell r="H1095">
            <v>23283</v>
          </cell>
          <cell r="I1095">
            <v>0.72799999999999998</v>
          </cell>
          <cell r="J1095">
            <v>166608124.53999999</v>
          </cell>
          <cell r="K1095">
            <v>7155.7842434394188</v>
          </cell>
          <cell r="L1095">
            <v>7155.7842434394188</v>
          </cell>
          <cell r="M1095">
            <v>0.60555555555555551</v>
          </cell>
          <cell r="N1095">
            <v>0.1</v>
          </cell>
          <cell r="O1095">
            <v>18</v>
          </cell>
        </row>
        <row r="1096">
          <cell r="D1096" t="str">
            <v>MG</v>
          </cell>
          <cell r="E1096" t="str">
            <v>Sudeste</v>
          </cell>
          <cell r="F1096" t="str">
            <v>n</v>
          </cell>
          <cell r="G1096">
            <v>2933</v>
          </cell>
          <cell r="H1096">
            <v>2933</v>
          </cell>
          <cell r="I1096">
            <v>0.63400000000000001</v>
          </cell>
          <cell r="J1096">
            <v>28558731.489999998</v>
          </cell>
          <cell r="K1096">
            <v>9737.0376713262867</v>
          </cell>
          <cell r="L1096">
            <v>9737.0376713262867</v>
          </cell>
          <cell r="M1096">
            <v>0.34444444444444444</v>
          </cell>
          <cell r="N1096">
            <v>0.16</v>
          </cell>
          <cell r="O1096">
            <v>0</v>
          </cell>
        </row>
        <row r="1097">
          <cell r="D1097" t="str">
            <v>MG</v>
          </cell>
          <cell r="E1097" t="str">
            <v>Sudeste</v>
          </cell>
          <cell r="F1097" t="str">
            <v>n</v>
          </cell>
          <cell r="G1097">
            <v>23812</v>
          </cell>
          <cell r="H1097">
            <v>23812</v>
          </cell>
          <cell r="I1097">
            <v>0.69699999999999995</v>
          </cell>
          <cell r="J1097">
            <v>121581186.06</v>
          </cell>
          <cell r="K1097">
            <v>5105.8788031244749</v>
          </cell>
          <cell r="L1097">
            <v>5105.8788031244749</v>
          </cell>
          <cell r="M1097">
            <v>0.3666666666666667</v>
          </cell>
          <cell r="N1097">
            <v>0.1</v>
          </cell>
          <cell r="O1097">
            <v>24</v>
          </cell>
        </row>
        <row r="1098">
          <cell r="D1098" t="str">
            <v>MG</v>
          </cell>
          <cell r="E1098" t="str">
            <v>Sudeste</v>
          </cell>
          <cell r="F1098" t="str">
            <v>n</v>
          </cell>
          <cell r="G1098">
            <v>31240</v>
          </cell>
          <cell r="H1098">
            <v>31240</v>
          </cell>
          <cell r="I1098">
            <v>0.69499999999999995</v>
          </cell>
          <cell r="J1098">
            <v>133560148.56</v>
          </cell>
          <cell r="K1098">
            <v>4275.2928476312418</v>
          </cell>
          <cell r="L1098">
            <v>4275.2928476312418</v>
          </cell>
          <cell r="M1098">
            <v>1.0333333333333334</v>
          </cell>
          <cell r="N1098">
            <v>0.2</v>
          </cell>
          <cell r="O1098">
            <v>29</v>
          </cell>
        </row>
        <row r="1099">
          <cell r="D1099" t="str">
            <v>RJ</v>
          </cell>
          <cell r="E1099" t="str">
            <v>Sudeste</v>
          </cell>
          <cell r="F1099" t="str">
            <v>n</v>
          </cell>
          <cell r="G1099">
            <v>13847</v>
          </cell>
          <cell r="H1099">
            <v>13847</v>
          </cell>
          <cell r="I1099">
            <v>0.71299999999999997</v>
          </cell>
          <cell r="K1099">
            <v>5485</v>
          </cell>
          <cell r="L1099">
            <v>5485</v>
          </cell>
          <cell r="M1099">
            <v>0.29444444444444445</v>
          </cell>
          <cell r="N1099">
            <v>0.1</v>
          </cell>
          <cell r="O1099">
            <v>0</v>
          </cell>
        </row>
        <row r="1100">
          <cell r="D1100" t="str">
            <v>SP</v>
          </cell>
          <cell r="E1100" t="str">
            <v>Sudeste</v>
          </cell>
          <cell r="F1100" t="str">
            <v>n</v>
          </cell>
          <cell r="G1100">
            <v>386984</v>
          </cell>
          <cell r="H1100">
            <v>200000</v>
          </cell>
          <cell r="I1100">
            <v>0.749</v>
          </cell>
          <cell r="J1100">
            <v>866989140.71000004</v>
          </cell>
          <cell r="K1100">
            <v>2240.3746426467246</v>
          </cell>
          <cell r="L1100">
            <v>2240.3746426467246</v>
          </cell>
          <cell r="M1100">
            <v>0.88888888888888895</v>
          </cell>
          <cell r="N1100">
            <v>0.2</v>
          </cell>
          <cell r="O1100">
            <v>472</v>
          </cell>
        </row>
        <row r="1101">
          <cell r="D1101" t="str">
            <v>MG</v>
          </cell>
          <cell r="E1101" t="str">
            <v>Sudeste</v>
          </cell>
          <cell r="F1101" t="str">
            <v>n</v>
          </cell>
          <cell r="G1101">
            <v>87360</v>
          </cell>
          <cell r="H1101">
            <v>87360</v>
          </cell>
          <cell r="I1101">
            <v>0.70599999999999996</v>
          </cell>
          <cell r="J1101">
            <v>418633053.37</v>
          </cell>
          <cell r="K1101">
            <v>4792.0450248397437</v>
          </cell>
          <cell r="L1101">
            <v>4792.0450248397437</v>
          </cell>
          <cell r="M1101">
            <v>0.96666666666666656</v>
          </cell>
          <cell r="N1101">
            <v>0.1</v>
          </cell>
          <cell r="O1101">
            <v>120</v>
          </cell>
        </row>
        <row r="1102">
          <cell r="D1102" t="str">
            <v>AM</v>
          </cell>
          <cell r="E1102" t="str">
            <v>Norte</v>
          </cell>
          <cell r="F1102" t="str">
            <v>n</v>
          </cell>
          <cell r="G1102">
            <v>28742</v>
          </cell>
          <cell r="H1102">
            <v>28742</v>
          </cell>
          <cell r="I1102">
            <v>0.54900000000000004</v>
          </cell>
          <cell r="J1102">
            <v>136177641.21000001</v>
          </cell>
          <cell r="K1102">
            <v>4737.9319883793751</v>
          </cell>
          <cell r="L1102">
            <v>4737.9319883793751</v>
          </cell>
          <cell r="M1102">
            <v>0.1388888888888889</v>
          </cell>
          <cell r="N1102">
            <v>0.1</v>
          </cell>
          <cell r="O1102">
            <v>0</v>
          </cell>
        </row>
        <row r="1103">
          <cell r="D1103" t="str">
            <v>RN</v>
          </cell>
          <cell r="E1103" t="str">
            <v>Nordeste</v>
          </cell>
          <cell r="F1103" t="str">
            <v>n</v>
          </cell>
          <cell r="G1103">
            <v>19727</v>
          </cell>
          <cell r="H1103">
            <v>19727</v>
          </cell>
          <cell r="I1103">
            <v>0.63800000000000001</v>
          </cell>
          <cell r="J1103">
            <v>101291401.17</v>
          </cell>
          <cell r="K1103">
            <v>5134.6581421402143</v>
          </cell>
          <cell r="L1103">
            <v>5134.6581421402143</v>
          </cell>
          <cell r="M1103">
            <v>0.2944444444444444</v>
          </cell>
          <cell r="N1103">
            <v>0.1</v>
          </cell>
          <cell r="O1103">
            <v>1</v>
          </cell>
        </row>
        <row r="1104">
          <cell r="D1104" t="str">
            <v>PB</v>
          </cell>
          <cell r="E1104" t="str">
            <v>Nordeste</v>
          </cell>
          <cell r="F1104" t="str">
            <v>n</v>
          </cell>
          <cell r="G1104">
            <v>3944</v>
          </cell>
          <cell r="H1104">
            <v>3944</v>
          </cell>
          <cell r="I1104">
            <v>0.58499999999999996</v>
          </cell>
          <cell r="J1104">
            <v>27724505.66</v>
          </cell>
          <cell r="K1104">
            <v>7029.5399746450303</v>
          </cell>
          <cell r="L1104">
            <v>7029.5399746450303</v>
          </cell>
          <cell r="M1104">
            <v>0.53333333333333344</v>
          </cell>
          <cell r="N1104">
            <v>0.2</v>
          </cell>
          <cell r="O1104">
            <v>0</v>
          </cell>
        </row>
        <row r="1105">
          <cell r="D1105" t="str">
            <v>PI</v>
          </cell>
          <cell r="E1105" t="str">
            <v>Nordeste</v>
          </cell>
          <cell r="F1105" t="str">
            <v>n</v>
          </cell>
          <cell r="G1105">
            <v>5630</v>
          </cell>
          <cell r="H1105">
            <v>5630</v>
          </cell>
          <cell r="I1105">
            <v>0.505</v>
          </cell>
          <cell r="J1105">
            <v>32026861.719999999</v>
          </cell>
          <cell r="K1105">
            <v>5688.6077655417403</v>
          </cell>
          <cell r="L1105">
            <v>5688.6077655417403</v>
          </cell>
          <cell r="M1105">
            <v>0.33333333333333331</v>
          </cell>
          <cell r="N1105">
            <v>0.1</v>
          </cell>
          <cell r="O1105">
            <v>0</v>
          </cell>
        </row>
        <row r="1106">
          <cell r="D1106" t="str">
            <v>BA</v>
          </cell>
          <cell r="E1106" t="str">
            <v>Nordeste</v>
          </cell>
          <cell r="F1106" t="str">
            <v>n</v>
          </cell>
          <cell r="G1106">
            <v>20580</v>
          </cell>
          <cell r="H1106">
            <v>20580</v>
          </cell>
          <cell r="I1106">
            <v>0.61599999999999999</v>
          </cell>
          <cell r="J1106">
            <v>120003962.39</v>
          </cell>
          <cell r="K1106">
            <v>5831.0963260447033</v>
          </cell>
          <cell r="L1106">
            <v>5831.0963260447033</v>
          </cell>
          <cell r="M1106">
            <v>0.17777777777777776</v>
          </cell>
          <cell r="N1106">
            <v>0.16</v>
          </cell>
          <cell r="O1106">
            <v>2</v>
          </cell>
        </row>
        <row r="1107">
          <cell r="D1107" t="str">
            <v>RS</v>
          </cell>
          <cell r="E1107" t="str">
            <v>Sul</v>
          </cell>
          <cell r="F1107" t="str">
            <v>n</v>
          </cell>
          <cell r="G1107">
            <v>61804</v>
          </cell>
          <cell r="H1107">
            <v>61804</v>
          </cell>
          <cell r="I1107">
            <v>0.76600000000000001</v>
          </cell>
          <cell r="J1107">
            <v>393742527.32999998</v>
          </cell>
          <cell r="K1107">
            <v>6370.8259551161736</v>
          </cell>
          <cell r="L1107">
            <v>6370.8259551161736</v>
          </cell>
          <cell r="M1107">
            <v>0.95555555555555571</v>
          </cell>
          <cell r="N1107">
            <v>0.1</v>
          </cell>
          <cell r="O1107">
            <v>40</v>
          </cell>
        </row>
        <row r="1108">
          <cell r="D1108" t="str">
            <v>MG</v>
          </cell>
          <cell r="E1108" t="str">
            <v>Sudeste</v>
          </cell>
          <cell r="F1108" t="str">
            <v>n</v>
          </cell>
          <cell r="G1108">
            <v>8512</v>
          </cell>
          <cell r="H1108">
            <v>8512</v>
          </cell>
          <cell r="I1108">
            <v>0.63800000000000001</v>
          </cell>
          <cell r="J1108">
            <v>43721399.380000003</v>
          </cell>
          <cell r="K1108">
            <v>5136.4425963345866</v>
          </cell>
          <cell r="L1108">
            <v>5136.4425963345866</v>
          </cell>
          <cell r="M1108">
            <v>0.3611111111111111</v>
          </cell>
          <cell r="N1108">
            <v>0.16</v>
          </cell>
          <cell r="O1108">
            <v>0</v>
          </cell>
        </row>
        <row r="1109">
          <cell r="D1109" t="str">
            <v>BA</v>
          </cell>
          <cell r="E1109" t="str">
            <v>Nordeste</v>
          </cell>
          <cell r="F1109" t="str">
            <v>n</v>
          </cell>
          <cell r="G1109">
            <v>8365</v>
          </cell>
          <cell r="H1109">
            <v>8365</v>
          </cell>
          <cell r="I1109">
            <v>0.55200000000000005</v>
          </cell>
          <cell r="J1109">
            <v>59804159.380000003</v>
          </cell>
          <cell r="K1109">
            <v>7149.3316652719668</v>
          </cell>
          <cell r="L1109">
            <v>7149.3316652719668</v>
          </cell>
          <cell r="M1109">
            <v>0.37777777777777782</v>
          </cell>
          <cell r="N1109">
            <v>0.1</v>
          </cell>
          <cell r="O1109">
            <v>0</v>
          </cell>
        </row>
        <row r="1110">
          <cell r="D1110" t="str">
            <v>SP</v>
          </cell>
          <cell r="E1110" t="str">
            <v>Sudeste</v>
          </cell>
          <cell r="F1110" t="str">
            <v>n</v>
          </cell>
          <cell r="G1110">
            <v>11345</v>
          </cell>
          <cell r="H1110">
            <v>11345</v>
          </cell>
          <cell r="I1110">
            <v>0.72199999999999998</v>
          </cell>
          <cell r="J1110">
            <v>78505468.560000002</v>
          </cell>
          <cell r="K1110">
            <v>6919.8297540766862</v>
          </cell>
          <cell r="L1110">
            <v>6919.8297540766862</v>
          </cell>
          <cell r="M1110">
            <v>0.35000000000000009</v>
          </cell>
          <cell r="N1110">
            <v>0.1</v>
          </cell>
          <cell r="O1110">
            <v>1</v>
          </cell>
        </row>
        <row r="1111">
          <cell r="D1111" t="str">
            <v>RJ</v>
          </cell>
          <cell r="E1111" t="str">
            <v>Sudeste</v>
          </cell>
          <cell r="F1111" t="str">
            <v>n</v>
          </cell>
          <cell r="G1111">
            <v>12958</v>
          </cell>
          <cell r="H1111">
            <v>12958</v>
          </cell>
          <cell r="I1111">
            <v>0.64800000000000002</v>
          </cell>
          <cell r="J1111">
            <v>84104420.939999998</v>
          </cell>
          <cell r="K1111">
            <v>6490.5402793640997</v>
          </cell>
          <cell r="L1111">
            <v>6490.5402793640997</v>
          </cell>
          <cell r="M1111">
            <v>0.25555555555555554</v>
          </cell>
          <cell r="N1111">
            <v>0.2</v>
          </cell>
          <cell r="O1111">
            <v>0</v>
          </cell>
        </row>
        <row r="1112">
          <cell r="D1112" t="str">
            <v>MG</v>
          </cell>
          <cell r="E1112" t="str">
            <v>Sudeste</v>
          </cell>
          <cell r="F1112" t="str">
            <v>n</v>
          </cell>
          <cell r="G1112">
            <v>6816</v>
          </cell>
          <cell r="H1112">
            <v>6816</v>
          </cell>
          <cell r="I1112">
            <v>0.68300000000000005</v>
          </cell>
          <cell r="J1112">
            <v>38444255.68</v>
          </cell>
          <cell r="K1112">
            <v>5640.2957276995303</v>
          </cell>
          <cell r="L1112">
            <v>5640.2957276995303</v>
          </cell>
          <cell r="M1112">
            <v>0.25555555555555554</v>
          </cell>
          <cell r="N1112">
            <v>0.26</v>
          </cell>
          <cell r="O1112">
            <v>0</v>
          </cell>
        </row>
        <row r="1113">
          <cell r="D1113" t="str">
            <v>AM</v>
          </cell>
          <cell r="E1113" t="str">
            <v>Norte</v>
          </cell>
          <cell r="F1113" t="str">
            <v>n</v>
          </cell>
          <cell r="G1113">
            <v>30792</v>
          </cell>
          <cell r="H1113">
            <v>30792</v>
          </cell>
          <cell r="I1113">
            <v>0.55700000000000005</v>
          </cell>
          <cell r="J1113">
            <v>197550172.72</v>
          </cell>
          <cell r="K1113">
            <v>6415.6330449467396</v>
          </cell>
          <cell r="L1113">
            <v>6415.6330449467396</v>
          </cell>
          <cell r="M1113">
            <v>0.35555555555555557</v>
          </cell>
          <cell r="N1113">
            <v>0.1</v>
          </cell>
          <cell r="O1113">
            <v>0</v>
          </cell>
        </row>
        <row r="1114">
          <cell r="D1114" t="str">
            <v>AM</v>
          </cell>
          <cell r="E1114" t="str">
            <v>Norte</v>
          </cell>
          <cell r="F1114" t="str">
            <v>n</v>
          </cell>
          <cell r="G1114">
            <v>19637</v>
          </cell>
          <cell r="H1114">
            <v>19637</v>
          </cell>
          <cell r="I1114">
            <v>0.56799999999999995</v>
          </cell>
          <cell r="J1114">
            <v>99852669.930000007</v>
          </cell>
          <cell r="K1114">
            <v>5084.9248831287878</v>
          </cell>
          <cell r="L1114">
            <v>5084.9248831287878</v>
          </cell>
          <cell r="M1114">
            <v>0.48333333333333339</v>
          </cell>
          <cell r="N1114">
            <v>0.4</v>
          </cell>
          <cell r="O1114">
            <v>0</v>
          </cell>
        </row>
        <row r="1115">
          <cell r="D1115" t="str">
            <v>ES</v>
          </cell>
          <cell r="E1115" t="str">
            <v>Sudeste</v>
          </cell>
          <cell r="F1115" t="str">
            <v>n</v>
          </cell>
          <cell r="G1115">
            <v>353491</v>
          </cell>
          <cell r="H1115">
            <v>200000</v>
          </cell>
          <cell r="I1115">
            <v>0.71799999999999997</v>
          </cell>
          <cell r="J1115">
            <v>1413927095.55</v>
          </cell>
          <cell r="K1115">
            <v>3999.8956000294206</v>
          </cell>
          <cell r="L1115">
            <v>3999.8956000294206</v>
          </cell>
          <cell r="M1115">
            <v>1.1222222222222222</v>
          </cell>
          <cell r="N1115">
            <v>0.4</v>
          </cell>
          <cell r="O1115">
            <v>234</v>
          </cell>
        </row>
        <row r="1116">
          <cell r="D1116" t="str">
            <v>CE</v>
          </cell>
          <cell r="E1116" t="str">
            <v>Nordeste</v>
          </cell>
          <cell r="F1116" t="str">
            <v>n</v>
          </cell>
          <cell r="G1116">
            <v>16377</v>
          </cell>
          <cell r="H1116">
            <v>16377</v>
          </cell>
          <cell r="I1116">
            <v>0.59199999999999997</v>
          </cell>
          <cell r="J1116">
            <v>110325836.09999999</v>
          </cell>
          <cell r="K1116">
            <v>6736.6328448433778</v>
          </cell>
          <cell r="L1116">
            <v>6736.6328448433778</v>
          </cell>
          <cell r="M1116">
            <v>0.57777777777777783</v>
          </cell>
          <cell r="N1116">
            <v>0.16</v>
          </cell>
          <cell r="O1116">
            <v>6</v>
          </cell>
        </row>
        <row r="1117">
          <cell r="D1117" t="str">
            <v>PI</v>
          </cell>
          <cell r="E1117" t="str">
            <v>Nordeste</v>
          </cell>
          <cell r="F1117" t="str">
            <v>n</v>
          </cell>
          <cell r="G1117">
            <v>5033</v>
          </cell>
          <cell r="H1117">
            <v>5033</v>
          </cell>
          <cell r="I1117">
            <v>0.54100000000000004</v>
          </cell>
          <cell r="J1117">
            <v>49676552.289999999</v>
          </cell>
          <cell r="K1117">
            <v>9870.1673534671172</v>
          </cell>
          <cell r="L1117">
            <v>9870.1673534671172</v>
          </cell>
          <cell r="M1117">
            <v>0.52777777777777779</v>
          </cell>
          <cell r="N1117">
            <v>0.2</v>
          </cell>
          <cell r="O1117">
            <v>0</v>
          </cell>
        </row>
        <row r="1118">
          <cell r="D1118" t="str">
            <v>BA</v>
          </cell>
          <cell r="E1118" t="str">
            <v>Nordeste</v>
          </cell>
          <cell r="F1118" t="str">
            <v>n</v>
          </cell>
          <cell r="G1118">
            <v>28869</v>
          </cell>
          <cell r="H1118">
            <v>28869</v>
          </cell>
          <cell r="I1118">
            <v>0.57599999999999996</v>
          </cell>
          <cell r="J1118">
            <v>159545309.77000001</v>
          </cell>
          <cell r="K1118">
            <v>5526.5270625930934</v>
          </cell>
          <cell r="L1118">
            <v>5526.5270625930934</v>
          </cell>
          <cell r="M1118">
            <v>0.48888888888888893</v>
          </cell>
          <cell r="N1118">
            <v>0.2</v>
          </cell>
          <cell r="O1118">
            <v>6</v>
          </cell>
        </row>
        <row r="1119">
          <cell r="D1119" t="str">
            <v>SE</v>
          </cell>
          <cell r="E1119" t="str">
            <v>Nordeste</v>
          </cell>
          <cell r="F1119" t="str">
            <v>n</v>
          </cell>
          <cell r="G1119">
            <v>19939</v>
          </cell>
          <cell r="H1119">
            <v>19939</v>
          </cell>
          <cell r="I1119">
            <v>0.58799999999999997</v>
          </cell>
          <cell r="J1119">
            <v>92674836.569999993</v>
          </cell>
          <cell r="K1119">
            <v>4647.9179783339177</v>
          </cell>
          <cell r="L1119">
            <v>4647.9179783339177</v>
          </cell>
          <cell r="M1119">
            <v>0.19444444444444445</v>
          </cell>
          <cell r="N1119">
            <v>0.2</v>
          </cell>
          <cell r="O1119">
            <v>0</v>
          </cell>
        </row>
        <row r="1120">
          <cell r="D1120" t="str">
            <v>CE</v>
          </cell>
          <cell r="E1120" t="str">
            <v>Nordeste</v>
          </cell>
          <cell r="F1120" t="str">
            <v>n</v>
          </cell>
          <cell r="G1120">
            <v>17632</v>
          </cell>
          <cell r="H1120">
            <v>17632</v>
          </cell>
          <cell r="I1120">
            <v>0.59599999999999997</v>
          </cell>
          <cell r="J1120">
            <v>98525962.219999999</v>
          </cell>
          <cell r="K1120">
            <v>5587.9062057622505</v>
          </cell>
          <cell r="L1120">
            <v>5587.9062057622505</v>
          </cell>
          <cell r="M1120">
            <v>1.2166666666666666</v>
          </cell>
          <cell r="N1120">
            <v>0.1</v>
          </cell>
          <cell r="O1120">
            <v>3</v>
          </cell>
        </row>
        <row r="1121">
          <cell r="D1121" t="str">
            <v>TO</v>
          </cell>
          <cell r="E1121" t="str">
            <v>Norte</v>
          </cell>
          <cell r="F1121" t="str">
            <v>n</v>
          </cell>
          <cell r="G1121">
            <v>4007</v>
          </cell>
          <cell r="H1121">
            <v>4007</v>
          </cell>
          <cell r="I1121">
            <v>0.66200000000000003</v>
          </cell>
          <cell r="J1121">
            <v>26198372.699999999</v>
          </cell>
          <cell r="K1121">
            <v>6538.151410032443</v>
          </cell>
          <cell r="L1121">
            <v>6538.151410032443</v>
          </cell>
          <cell r="M1121">
            <v>-6.1111111111111137E-2</v>
          </cell>
          <cell r="N1121">
            <v>0.1</v>
          </cell>
          <cell r="O1121">
            <v>3</v>
          </cell>
        </row>
        <row r="1122">
          <cell r="D1122" t="str">
            <v>CE</v>
          </cell>
          <cell r="E1122" t="str">
            <v>Nordeste</v>
          </cell>
          <cell r="F1122" t="str">
            <v>n</v>
          </cell>
          <cell r="G1122">
            <v>26320</v>
          </cell>
          <cell r="H1122">
            <v>26320</v>
          </cell>
          <cell r="I1122">
            <v>0.57799999999999996</v>
          </cell>
          <cell r="J1122">
            <v>128974147.61</v>
          </cell>
          <cell r="K1122">
            <v>4900.2335718085105</v>
          </cell>
          <cell r="L1122">
            <v>4900.2335718085105</v>
          </cell>
          <cell r="M1122">
            <v>0.66666666666666674</v>
          </cell>
          <cell r="N1122">
            <v>0.1</v>
          </cell>
          <cell r="O1122">
            <v>1</v>
          </cell>
        </row>
        <row r="1123">
          <cell r="D1123" t="str">
            <v>CE</v>
          </cell>
          <cell r="E1123" t="str">
            <v>Nordeste</v>
          </cell>
          <cell r="F1123" t="str">
            <v>n</v>
          </cell>
          <cell r="G1123">
            <v>17015</v>
          </cell>
          <cell r="H1123">
            <v>17015</v>
          </cell>
          <cell r="I1123">
            <v>0.59699999999999998</v>
          </cell>
          <cell r="J1123">
            <v>83669810.209999993</v>
          </cell>
          <cell r="K1123">
            <v>4917.4146464883925</v>
          </cell>
          <cell r="L1123">
            <v>4917.4146464883925</v>
          </cell>
          <cell r="M1123">
            <v>0.75555555555555565</v>
          </cell>
          <cell r="N1123">
            <v>0.26</v>
          </cell>
          <cell r="O1123">
            <v>2</v>
          </cell>
        </row>
        <row r="1124">
          <cell r="D1124" t="str">
            <v>MT</v>
          </cell>
          <cell r="E1124" t="str">
            <v>Centro-Oeste</v>
          </cell>
          <cell r="F1124" t="str">
            <v>n</v>
          </cell>
          <cell r="G1124">
            <v>10332</v>
          </cell>
          <cell r="H1124">
            <v>10332</v>
          </cell>
          <cell r="I1124">
            <v>0.66500000000000004</v>
          </cell>
          <cell r="J1124">
            <v>60499652.229999997</v>
          </cell>
          <cell r="K1124">
            <v>5855.5606107239637</v>
          </cell>
          <cell r="L1124">
            <v>5855.5606107239637</v>
          </cell>
          <cell r="M1124">
            <v>0.16111111111111112</v>
          </cell>
          <cell r="N1124">
            <v>0.1</v>
          </cell>
          <cell r="O1124">
            <v>0</v>
          </cell>
        </row>
        <row r="1125">
          <cell r="D1125" t="str">
            <v>PR</v>
          </cell>
          <cell r="E1125" t="str">
            <v>Sul</v>
          </cell>
          <cell r="F1125" t="str">
            <v>n</v>
          </cell>
          <cell r="G1125">
            <v>16905</v>
          </cell>
          <cell r="H1125">
            <v>16905</v>
          </cell>
          <cell r="I1125">
            <v>0.71299999999999997</v>
          </cell>
          <cell r="J1125">
            <v>79821916.060000002</v>
          </cell>
          <cell r="K1125">
            <v>4721.79331913635</v>
          </cell>
          <cell r="L1125">
            <v>4721.79331913635</v>
          </cell>
          <cell r="M1125">
            <v>1.0833333333333335</v>
          </cell>
          <cell r="N1125">
            <v>0.1</v>
          </cell>
          <cell r="O1125">
            <v>7</v>
          </cell>
        </row>
        <row r="1126">
          <cell r="D1126" t="str">
            <v>RS</v>
          </cell>
          <cell r="E1126" t="str">
            <v>Sul</v>
          </cell>
          <cell r="F1126" t="str">
            <v>n</v>
          </cell>
          <cell r="G1126">
            <v>30420</v>
          </cell>
          <cell r="H1126">
            <v>30420</v>
          </cell>
          <cell r="I1126">
            <v>0.79600000000000004</v>
          </cell>
          <cell r="J1126">
            <v>261835450.53999999</v>
          </cell>
          <cell r="K1126">
            <v>8607.345514135437</v>
          </cell>
          <cell r="L1126">
            <v>8607.345514135437</v>
          </cell>
          <cell r="M1126">
            <v>0.40555555555555556</v>
          </cell>
          <cell r="N1126">
            <v>0.1</v>
          </cell>
          <cell r="O1126">
            <v>0</v>
          </cell>
        </row>
        <row r="1127">
          <cell r="D1127" t="str">
            <v>MG</v>
          </cell>
          <cell r="E1127" t="str">
            <v>Sudeste</v>
          </cell>
          <cell r="F1127" t="str">
            <v>n</v>
          </cell>
          <cell r="G1127">
            <v>18615</v>
          </cell>
          <cell r="H1127">
            <v>18615</v>
          </cell>
          <cell r="I1127">
            <v>0.64800000000000002</v>
          </cell>
          <cell r="J1127">
            <v>99877560.579999998</v>
          </cell>
          <cell r="K1127">
            <v>5365.4343583131886</v>
          </cell>
          <cell r="L1127">
            <v>5365.4343583131886</v>
          </cell>
          <cell r="M1127">
            <v>0.63333333333333341</v>
          </cell>
          <cell r="N1127">
            <v>0.16</v>
          </cell>
          <cell r="O1127">
            <v>5</v>
          </cell>
        </row>
        <row r="1128">
          <cell r="D1128" t="str">
            <v>RS</v>
          </cell>
          <cell r="E1128" t="str">
            <v>Sul</v>
          </cell>
          <cell r="F1128" t="str">
            <v>n</v>
          </cell>
          <cell r="G1128">
            <v>1368</v>
          </cell>
          <cell r="H1128">
            <v>1368</v>
          </cell>
          <cell r="I1128">
            <v>0.73899999999999999</v>
          </cell>
          <cell r="J1128">
            <v>24963288</v>
          </cell>
          <cell r="K1128">
            <v>18248.017543859649</v>
          </cell>
          <cell r="L1128">
            <v>12739.39</v>
          </cell>
          <cell r="M1128">
            <v>0.12222222222222223</v>
          </cell>
          <cell r="N1128">
            <v>0.2</v>
          </cell>
          <cell r="O1128">
            <v>0</v>
          </cell>
        </row>
        <row r="1129">
          <cell r="D1129" t="str">
            <v>MG</v>
          </cell>
          <cell r="E1129" t="str">
            <v>Sudeste</v>
          </cell>
          <cell r="F1129" t="str">
            <v>n</v>
          </cell>
          <cell r="G1129">
            <v>2605</v>
          </cell>
          <cell r="H1129">
            <v>2605</v>
          </cell>
          <cell r="I1129">
            <v>0.65</v>
          </cell>
          <cell r="J1129">
            <v>33658521.299999997</v>
          </cell>
          <cell r="K1129">
            <v>12920.73754318618</v>
          </cell>
          <cell r="L1129">
            <v>12739.39</v>
          </cell>
          <cell r="M1129">
            <v>0.71666666666666667</v>
          </cell>
          <cell r="N1129">
            <v>0.1</v>
          </cell>
          <cell r="O1129">
            <v>1</v>
          </cell>
        </row>
        <row r="1130">
          <cell r="D1130" t="str">
            <v>RJ</v>
          </cell>
          <cell r="E1130" t="str">
            <v>Sudeste</v>
          </cell>
          <cell r="F1130" t="str">
            <v>n</v>
          </cell>
          <cell r="G1130">
            <v>17198</v>
          </cell>
          <cell r="H1130">
            <v>17198</v>
          </cell>
          <cell r="I1130">
            <v>0.69599999999999995</v>
          </cell>
          <cell r="K1130">
            <v>5485</v>
          </cell>
          <cell r="L1130">
            <v>5485</v>
          </cell>
          <cell r="M1130">
            <v>0.75555555555555554</v>
          </cell>
          <cell r="N1130">
            <v>0.16</v>
          </cell>
          <cell r="O1130">
            <v>3</v>
          </cell>
        </row>
        <row r="1131">
          <cell r="D1131" t="str">
            <v>MG</v>
          </cell>
          <cell r="E1131" t="str">
            <v>Sudeste</v>
          </cell>
          <cell r="F1131" t="str">
            <v>n</v>
          </cell>
          <cell r="G1131">
            <v>11547</v>
          </cell>
          <cell r="H1131">
            <v>11547</v>
          </cell>
          <cell r="I1131">
            <v>0.65500000000000003</v>
          </cell>
          <cell r="J1131">
            <v>58092367.289999999</v>
          </cell>
          <cell r="K1131">
            <v>5030.9489295921021</v>
          </cell>
          <cell r="L1131">
            <v>5030.9489295921021</v>
          </cell>
          <cell r="M1131">
            <v>0.05</v>
          </cell>
          <cell r="N1131">
            <v>0.1</v>
          </cell>
          <cell r="O1131">
            <v>21</v>
          </cell>
        </row>
        <row r="1132">
          <cell r="D1132" t="str">
            <v>MG</v>
          </cell>
          <cell r="E1132" t="str">
            <v>Sudeste</v>
          </cell>
          <cell r="F1132" t="str">
            <v>n</v>
          </cell>
          <cell r="G1132">
            <v>11019</v>
          </cell>
          <cell r="H1132">
            <v>11019</v>
          </cell>
          <cell r="I1132">
            <v>0.68899999999999995</v>
          </cell>
          <cell r="J1132">
            <v>58150838.109999999</v>
          </cell>
          <cell r="K1132">
            <v>5277.3244495870767</v>
          </cell>
          <cell r="L1132">
            <v>5277.3244495870767</v>
          </cell>
          <cell r="M1132">
            <v>0.27222222222222225</v>
          </cell>
          <cell r="N1132">
            <v>0.16</v>
          </cell>
          <cell r="O1132">
            <v>0</v>
          </cell>
        </row>
        <row r="1133">
          <cell r="D1133" t="str">
            <v>MG</v>
          </cell>
          <cell r="E1133" t="str">
            <v>Sudeste</v>
          </cell>
          <cell r="F1133" t="str">
            <v>n</v>
          </cell>
          <cell r="G1133">
            <v>13797</v>
          </cell>
          <cell r="H1133">
            <v>13797</v>
          </cell>
          <cell r="I1133">
            <v>0.68200000000000005</v>
          </cell>
          <cell r="J1133">
            <v>67225483.060000002</v>
          </cell>
          <cell r="K1133">
            <v>4872.4710487787206</v>
          </cell>
          <cell r="L1133">
            <v>4872.4710487787206</v>
          </cell>
          <cell r="M1133">
            <v>0.45555555555555555</v>
          </cell>
          <cell r="N1133">
            <v>0.1</v>
          </cell>
          <cell r="O1133">
            <v>2</v>
          </cell>
        </row>
        <row r="1134">
          <cell r="D1134" t="str">
            <v>MG</v>
          </cell>
          <cell r="E1134" t="str">
            <v>Sudeste</v>
          </cell>
          <cell r="F1134" t="str">
            <v>n</v>
          </cell>
          <cell r="G1134">
            <v>23479</v>
          </cell>
          <cell r="H1134">
            <v>23479</v>
          </cell>
          <cell r="I1134">
            <v>0.71</v>
          </cell>
          <cell r="J1134">
            <v>106571883.05</v>
          </cell>
          <cell r="K1134">
            <v>4539.0299011882962</v>
          </cell>
          <cell r="L1134">
            <v>4539.0299011882962</v>
          </cell>
          <cell r="M1134">
            <v>0.91666666666666663</v>
          </cell>
          <cell r="N1134">
            <v>0.1</v>
          </cell>
          <cell r="O1134">
            <v>9</v>
          </cell>
        </row>
        <row r="1135">
          <cell r="D1135" t="str">
            <v>MG</v>
          </cell>
          <cell r="E1135" t="str">
            <v>Sudeste</v>
          </cell>
          <cell r="F1135" t="str">
            <v>n</v>
          </cell>
          <cell r="G1135">
            <v>29011</v>
          </cell>
          <cell r="H1135">
            <v>29011</v>
          </cell>
          <cell r="I1135">
            <v>0.70499999999999996</v>
          </cell>
          <cell r="J1135">
            <v>167001458.5</v>
          </cell>
          <cell r="K1135">
            <v>5756.4874875047399</v>
          </cell>
          <cell r="L1135">
            <v>5756.4874875047399</v>
          </cell>
          <cell r="M1135">
            <v>0.28888888888888892</v>
          </cell>
          <cell r="N1135">
            <v>0.26</v>
          </cell>
          <cell r="O1135">
            <v>18</v>
          </cell>
        </row>
        <row r="1136">
          <cell r="D1136" t="str">
            <v>MG</v>
          </cell>
          <cell r="E1136" t="str">
            <v>Sudeste</v>
          </cell>
          <cell r="F1136" t="str">
            <v>n</v>
          </cell>
          <cell r="G1136">
            <v>20954</v>
          </cell>
          <cell r="H1136">
            <v>20954</v>
          </cell>
          <cell r="I1136">
            <v>0.73299999999999998</v>
          </cell>
          <cell r="J1136">
            <v>103678492.47</v>
          </cell>
          <cell r="K1136">
            <v>4947.9093476185926</v>
          </cell>
          <cell r="L1136">
            <v>4947.9093476185926</v>
          </cell>
          <cell r="M1136">
            <v>0.18888888888888888</v>
          </cell>
          <cell r="N1136">
            <v>0.1</v>
          </cell>
          <cell r="O1136">
            <v>1</v>
          </cell>
        </row>
        <row r="1137">
          <cell r="D1137" t="str">
            <v>GO</v>
          </cell>
          <cell r="E1137" t="str">
            <v>Centro-Oeste</v>
          </cell>
          <cell r="F1137" t="str">
            <v>n</v>
          </cell>
          <cell r="G1137">
            <v>9710</v>
          </cell>
          <cell r="H1137">
            <v>9710</v>
          </cell>
          <cell r="I1137">
            <v>0.71299999999999997</v>
          </cell>
          <cell r="J1137">
            <v>55611947</v>
          </cell>
          <cell r="K1137">
            <v>5727.285993820803</v>
          </cell>
          <cell r="L1137">
            <v>5727.285993820803</v>
          </cell>
          <cell r="M1137">
            <v>0.51111111111111107</v>
          </cell>
          <cell r="N1137">
            <v>0.1</v>
          </cell>
          <cell r="O1137">
            <v>0</v>
          </cell>
        </row>
        <row r="1138">
          <cell r="D1138" t="str">
            <v>TO</v>
          </cell>
          <cell r="E1138" t="str">
            <v>Norte</v>
          </cell>
          <cell r="F1138" t="str">
            <v>n</v>
          </cell>
          <cell r="G1138">
            <v>2201</v>
          </cell>
          <cell r="H1138">
            <v>2201</v>
          </cell>
          <cell r="I1138">
            <v>0.64</v>
          </cell>
          <cell r="K1138">
            <v>5485</v>
          </cell>
          <cell r="L1138">
            <v>5485</v>
          </cell>
          <cell r="M1138">
            <v>6.666666666666668E-2</v>
          </cell>
          <cell r="N1138">
            <v>0.1</v>
          </cell>
          <cell r="O1138">
            <v>0</v>
          </cell>
        </row>
        <row r="1139">
          <cell r="D1139" t="str">
            <v>SE</v>
          </cell>
          <cell r="E1139" t="str">
            <v>Nordeste</v>
          </cell>
          <cell r="F1139" t="str">
            <v>n</v>
          </cell>
          <cell r="G1139">
            <v>13853</v>
          </cell>
          <cell r="H1139">
            <v>13853</v>
          </cell>
          <cell r="I1139">
            <v>0.64300000000000002</v>
          </cell>
          <cell r="J1139">
            <v>94413413.879999995</v>
          </cell>
          <cell r="K1139">
            <v>6815.3767328376525</v>
          </cell>
          <cell r="L1139">
            <v>6815.3767328376525</v>
          </cell>
          <cell r="M1139">
            <v>0.33888888888888891</v>
          </cell>
          <cell r="N1139">
            <v>0.1</v>
          </cell>
          <cell r="O1139">
            <v>6</v>
          </cell>
        </row>
        <row r="1140">
          <cell r="D1140" t="str">
            <v>MG</v>
          </cell>
          <cell r="E1140" t="str">
            <v>Sudeste</v>
          </cell>
          <cell r="F1140" t="str">
            <v>n</v>
          </cell>
          <cell r="G1140">
            <v>18003</v>
          </cell>
          <cell r="H1140">
            <v>18003</v>
          </cell>
          <cell r="I1140">
            <v>0.7</v>
          </cell>
          <cell r="J1140">
            <v>95823700.329999998</v>
          </cell>
          <cell r="K1140">
            <v>5322.6517985891242</v>
          </cell>
          <cell r="L1140">
            <v>5322.6517985891242</v>
          </cell>
          <cell r="M1140">
            <v>0.46111111111111114</v>
          </cell>
          <cell r="N1140">
            <v>0.1</v>
          </cell>
          <cell r="O1140">
            <v>3</v>
          </cell>
        </row>
        <row r="1141">
          <cell r="D1141" t="str">
            <v>PE</v>
          </cell>
          <cell r="E1141" t="str">
            <v>Nordeste</v>
          </cell>
          <cell r="F1141" t="str">
            <v>n</v>
          </cell>
          <cell r="G1141">
            <v>18644</v>
          </cell>
          <cell r="H1141">
            <v>18644</v>
          </cell>
          <cell r="I1141">
            <v>0.58299999999999996</v>
          </cell>
          <cell r="J1141">
            <v>100433588.31999999</v>
          </cell>
          <cell r="K1141">
            <v>5386.9120532074658</v>
          </cell>
          <cell r="L1141">
            <v>5386.9120532074658</v>
          </cell>
          <cell r="M1141">
            <v>0.77222222222222214</v>
          </cell>
          <cell r="N1141">
            <v>0.2</v>
          </cell>
          <cell r="O1141">
            <v>0</v>
          </cell>
        </row>
        <row r="1142">
          <cell r="D1142" t="str">
            <v>RN</v>
          </cell>
          <cell r="E1142" t="str">
            <v>Nordeste</v>
          </cell>
          <cell r="F1142" t="str">
            <v>n</v>
          </cell>
          <cell r="G1142">
            <v>7992</v>
          </cell>
          <cell r="H1142">
            <v>7992</v>
          </cell>
          <cell r="I1142">
            <v>0.65900000000000003</v>
          </cell>
          <cell r="J1142">
            <v>37472022.420000002</v>
          </cell>
          <cell r="K1142">
            <v>4688.6914939939943</v>
          </cell>
          <cell r="L1142">
            <v>4688.6914939939943</v>
          </cell>
          <cell r="M1142">
            <v>0.48333333333333328</v>
          </cell>
          <cell r="N1142">
            <v>0.36</v>
          </cell>
          <cell r="O1142">
            <v>1</v>
          </cell>
        </row>
        <row r="1143">
          <cell r="D1143" t="str">
            <v>RN</v>
          </cell>
          <cell r="E1143" t="str">
            <v>Nordeste</v>
          </cell>
          <cell r="F1143" t="str">
            <v>n</v>
          </cell>
          <cell r="G1143">
            <v>9714</v>
          </cell>
          <cell r="H1143">
            <v>9714</v>
          </cell>
          <cell r="I1143">
            <v>0.58899999999999997</v>
          </cell>
          <cell r="J1143">
            <v>65170405.25</v>
          </cell>
          <cell r="K1143">
            <v>6708.915508544369</v>
          </cell>
          <cell r="L1143">
            <v>6708.915508544369</v>
          </cell>
          <cell r="M1143">
            <v>0.60555555555555551</v>
          </cell>
          <cell r="N1143">
            <v>0.16</v>
          </cell>
          <cell r="O1143">
            <v>0</v>
          </cell>
        </row>
        <row r="1144">
          <cell r="D1144" t="str">
            <v>CE</v>
          </cell>
          <cell r="E1144" t="str">
            <v>Nordeste</v>
          </cell>
          <cell r="F1144" t="str">
            <v>n</v>
          </cell>
          <cell r="G1144">
            <v>17210</v>
          </cell>
          <cell r="H1144">
            <v>17210</v>
          </cell>
          <cell r="I1144">
            <v>0.59299999999999997</v>
          </cell>
          <cell r="J1144">
            <v>86313985.040000007</v>
          </cell>
          <cell r="K1144">
            <v>5015.3390493898896</v>
          </cell>
          <cell r="L1144">
            <v>5015.3390493898896</v>
          </cell>
          <cell r="M1144">
            <v>0.8</v>
          </cell>
          <cell r="N1144">
            <v>0.16</v>
          </cell>
          <cell r="O1144">
            <v>0</v>
          </cell>
        </row>
        <row r="1145">
          <cell r="D1145" t="str">
            <v>PE</v>
          </cell>
          <cell r="E1145" t="str">
            <v>Nordeste</v>
          </cell>
          <cell r="F1145" t="str">
            <v>n</v>
          </cell>
          <cell r="G1145">
            <v>12239</v>
          </cell>
          <cell r="H1145">
            <v>12239</v>
          </cell>
          <cell r="I1145">
            <v>0.57299999999999995</v>
          </cell>
          <cell r="J1145">
            <v>53017157.920000002</v>
          </cell>
          <cell r="K1145">
            <v>4331.8210572759217</v>
          </cell>
          <cell r="L1145">
            <v>4331.8210572759217</v>
          </cell>
          <cell r="M1145">
            <v>0.35555555555555562</v>
          </cell>
          <cell r="N1145">
            <v>0.16</v>
          </cell>
          <cell r="O1145">
            <v>0</v>
          </cell>
        </row>
        <row r="1146">
          <cell r="D1146" t="str">
            <v>MG</v>
          </cell>
          <cell r="E1146" t="str">
            <v>Sudeste</v>
          </cell>
          <cell r="F1146" t="str">
            <v>n</v>
          </cell>
          <cell r="G1146">
            <v>9422</v>
          </cell>
          <cell r="H1146">
            <v>9422</v>
          </cell>
          <cell r="I1146">
            <v>0.74099999999999999</v>
          </cell>
          <cell r="J1146">
            <v>74977980.760000005</v>
          </cell>
          <cell r="K1146">
            <v>7957.7563956697095</v>
          </cell>
          <cell r="L1146">
            <v>7957.7563956697095</v>
          </cell>
          <cell r="M1146">
            <v>0.1388888888888889</v>
          </cell>
          <cell r="N1146">
            <v>0.1</v>
          </cell>
          <cell r="O1146">
            <v>0</v>
          </cell>
        </row>
        <row r="1147">
          <cell r="D1147" t="str">
            <v>AL</v>
          </cell>
          <cell r="E1147" t="str">
            <v>Nordeste</v>
          </cell>
          <cell r="F1147" t="str">
            <v>n</v>
          </cell>
          <cell r="G1147">
            <v>8999</v>
          </cell>
          <cell r="H1147">
            <v>8999</v>
          </cell>
          <cell r="I1147">
            <v>0.52600000000000002</v>
          </cell>
          <cell r="J1147">
            <v>54749013.100000001</v>
          </cell>
          <cell r="K1147">
            <v>6083.8996666296252</v>
          </cell>
          <cell r="L1147">
            <v>6083.8996666296252</v>
          </cell>
          <cell r="M1147">
            <v>0.3666666666666667</v>
          </cell>
          <cell r="N1147">
            <v>0.1</v>
          </cell>
          <cell r="O1147">
            <v>0</v>
          </cell>
        </row>
        <row r="1148">
          <cell r="D1148" t="str">
            <v>RR</v>
          </cell>
          <cell r="E1148" t="str">
            <v>Norte</v>
          </cell>
          <cell r="F1148" t="str">
            <v>n</v>
          </cell>
          <cell r="G1148">
            <v>10656</v>
          </cell>
          <cell r="H1148">
            <v>10656</v>
          </cell>
          <cell r="I1148">
            <v>0.63900000000000001</v>
          </cell>
          <cell r="J1148">
            <v>49799045.670000002</v>
          </cell>
          <cell r="K1148">
            <v>4673.3338654279278</v>
          </cell>
          <cell r="L1148">
            <v>4673.3338654279278</v>
          </cell>
          <cell r="M1148">
            <v>0.25</v>
          </cell>
          <cell r="N1148">
            <v>0.1</v>
          </cell>
          <cell r="O1148">
            <v>3</v>
          </cell>
        </row>
        <row r="1149">
          <cell r="D1149" t="str">
            <v>MA</v>
          </cell>
          <cell r="E1149" t="str">
            <v>Nordeste</v>
          </cell>
          <cell r="F1149" t="str">
            <v>n</v>
          </cell>
          <cell r="G1149">
            <v>24062</v>
          </cell>
          <cell r="H1149">
            <v>24062</v>
          </cell>
          <cell r="I1149">
            <v>0.63400000000000001</v>
          </cell>
          <cell r="J1149">
            <v>118128380.61</v>
          </cell>
          <cell r="K1149">
            <v>4909.3334140969164</v>
          </cell>
          <cell r="L1149">
            <v>4909.3334140969164</v>
          </cell>
          <cell r="M1149">
            <v>0.15555555555555553</v>
          </cell>
          <cell r="N1149">
            <v>0.26</v>
          </cell>
          <cell r="O1149">
            <v>0</v>
          </cell>
        </row>
        <row r="1150">
          <cell r="D1150" t="str">
            <v>PE</v>
          </cell>
          <cell r="E1150" t="str">
            <v>Nordeste</v>
          </cell>
          <cell r="F1150" t="str">
            <v>n</v>
          </cell>
          <cell r="G1150">
            <v>79293</v>
          </cell>
          <cell r="H1150">
            <v>79293</v>
          </cell>
          <cell r="I1150">
            <v>0.68</v>
          </cell>
          <cell r="J1150">
            <v>295556917.95999998</v>
          </cell>
          <cell r="K1150">
            <v>3727.402393149458</v>
          </cell>
          <cell r="L1150">
            <v>3727.402393149458</v>
          </cell>
          <cell r="M1150">
            <v>0.33333333333333337</v>
          </cell>
          <cell r="N1150">
            <v>0.1</v>
          </cell>
          <cell r="O1150">
            <v>14</v>
          </cell>
        </row>
        <row r="1151">
          <cell r="D1151" t="str">
            <v>MG</v>
          </cell>
          <cell r="E1151" t="str">
            <v>Sudeste</v>
          </cell>
          <cell r="F1151" t="str">
            <v>n</v>
          </cell>
          <cell r="G1151">
            <v>4049</v>
          </cell>
          <cell r="H1151">
            <v>4049</v>
          </cell>
          <cell r="I1151">
            <v>0.72499999999999998</v>
          </cell>
          <cell r="J1151">
            <v>35032266.100000001</v>
          </cell>
          <cell r="K1151">
            <v>8652.0785626080524</v>
          </cell>
          <cell r="L1151">
            <v>8652.0785626080524</v>
          </cell>
          <cell r="M1151">
            <v>0.11666666666666667</v>
          </cell>
          <cell r="N1151">
            <v>0.1</v>
          </cell>
          <cell r="O1151">
            <v>0</v>
          </cell>
        </row>
        <row r="1152">
          <cell r="D1152" t="str">
            <v>PB</v>
          </cell>
          <cell r="E1152" t="str">
            <v>Nordeste</v>
          </cell>
          <cell r="F1152" t="str">
            <v>n</v>
          </cell>
          <cell r="G1152">
            <v>2312</v>
          </cell>
          <cell r="H1152">
            <v>2312</v>
          </cell>
          <cell r="I1152">
            <v>0.60299999999999998</v>
          </cell>
          <cell r="J1152">
            <v>28573316.010000002</v>
          </cell>
          <cell r="K1152">
            <v>12358.700696366783</v>
          </cell>
          <cell r="L1152">
            <v>12358.700696366783</v>
          </cell>
          <cell r="M1152">
            <v>0.65555555555555567</v>
          </cell>
          <cell r="N1152">
            <v>0.16</v>
          </cell>
          <cell r="O1152">
            <v>0</v>
          </cell>
        </row>
        <row r="1153">
          <cell r="D1153" t="str">
            <v>TO</v>
          </cell>
          <cell r="E1153" t="str">
            <v>Norte</v>
          </cell>
          <cell r="F1153" t="str">
            <v>n</v>
          </cell>
          <cell r="G1153">
            <v>3318</v>
          </cell>
          <cell r="H1153">
            <v>3318</v>
          </cell>
          <cell r="I1153">
            <v>0.59399999999999997</v>
          </cell>
          <cell r="J1153">
            <v>26796731.800000001</v>
          </cell>
          <cell r="K1153">
            <v>8076.1699216395418</v>
          </cell>
          <cell r="L1153">
            <v>8076.1699216395418</v>
          </cell>
          <cell r="M1153">
            <v>0.35</v>
          </cell>
          <cell r="N1153">
            <v>0.2</v>
          </cell>
          <cell r="O1153">
            <v>0</v>
          </cell>
        </row>
        <row r="1154">
          <cell r="D1154" t="str">
            <v>PE</v>
          </cell>
          <cell r="E1154" t="str">
            <v>Nordeste</v>
          </cell>
          <cell r="F1154" t="str">
            <v>n</v>
          </cell>
          <cell r="G1154">
            <v>378048</v>
          </cell>
          <cell r="H1154">
            <v>200000</v>
          </cell>
          <cell r="I1154">
            <v>0.67700000000000005</v>
          </cell>
          <cell r="J1154">
            <v>1277697289.0599999</v>
          </cell>
          <cell r="K1154">
            <v>3379.7223872629929</v>
          </cell>
          <cell r="L1154">
            <v>3379.7223872629929</v>
          </cell>
          <cell r="M1154">
            <v>1.0222222222222221</v>
          </cell>
          <cell r="N1154">
            <v>0.2</v>
          </cell>
          <cell r="O1154">
            <v>502</v>
          </cell>
        </row>
        <row r="1155">
          <cell r="D1155" t="str">
            <v>MA</v>
          </cell>
          <cell r="E1155" t="str">
            <v>Nordeste</v>
          </cell>
          <cell r="F1155" t="str">
            <v>n</v>
          </cell>
          <cell r="G1155">
            <v>24238</v>
          </cell>
          <cell r="H1155">
            <v>24238</v>
          </cell>
          <cell r="I1155">
            <v>0.57399999999999995</v>
          </cell>
          <cell r="J1155">
            <v>97924748.709999993</v>
          </cell>
          <cell r="K1155">
            <v>4040.1332085980689</v>
          </cell>
          <cell r="L1155">
            <v>4040.1332085980689</v>
          </cell>
          <cell r="M1155">
            <v>0.65555555555555556</v>
          </cell>
          <cell r="N1155">
            <v>0.16</v>
          </cell>
          <cell r="O1155">
            <v>0</v>
          </cell>
        </row>
        <row r="1156">
          <cell r="D1156" t="str">
            <v>MG</v>
          </cell>
          <cell r="E1156" t="str">
            <v>Sudeste</v>
          </cell>
          <cell r="F1156" t="str">
            <v>n</v>
          </cell>
          <cell r="G1156">
            <v>3341</v>
          </cell>
          <cell r="H1156">
            <v>3341</v>
          </cell>
          <cell r="I1156">
            <v>0.72399999999999998</v>
          </cell>
          <cell r="J1156">
            <v>29888599.77</v>
          </cell>
          <cell r="K1156">
            <v>8946.0041215205019</v>
          </cell>
          <cell r="L1156">
            <v>8946.0041215205019</v>
          </cell>
          <cell r="M1156">
            <v>0</v>
          </cell>
          <cell r="N1156">
            <v>0.2</v>
          </cell>
          <cell r="O1156">
            <v>0</v>
          </cell>
        </row>
        <row r="1157">
          <cell r="D1157" t="str">
            <v>MG</v>
          </cell>
          <cell r="E1157" t="str">
            <v>Sudeste</v>
          </cell>
          <cell r="F1157" t="str">
            <v>n</v>
          </cell>
          <cell r="G1157">
            <v>4422</v>
          </cell>
          <cell r="H1157">
            <v>4422</v>
          </cell>
          <cell r="I1157">
            <v>0.64600000000000002</v>
          </cell>
          <cell r="J1157">
            <v>28408994.059999999</v>
          </cell>
          <cell r="K1157">
            <v>6424.467222976029</v>
          </cell>
          <cell r="L1157">
            <v>6424.467222976029</v>
          </cell>
          <cell r="M1157">
            <v>0.56666666666666665</v>
          </cell>
          <cell r="N1157">
            <v>0.1</v>
          </cell>
          <cell r="O1157">
            <v>0</v>
          </cell>
        </row>
        <row r="1158">
          <cell r="D1158" t="str">
            <v>SP</v>
          </cell>
          <cell r="E1158" t="str">
            <v>Sudeste</v>
          </cell>
          <cell r="F1158" t="str">
            <v>n</v>
          </cell>
          <cell r="G1158">
            <v>28083</v>
          </cell>
          <cell r="H1158">
            <v>28083</v>
          </cell>
          <cell r="I1158">
            <v>0.73</v>
          </cell>
          <cell r="J1158">
            <v>169503103.44999999</v>
          </cell>
          <cell r="K1158">
            <v>6035.7904586404584</v>
          </cell>
          <cell r="L1158">
            <v>6035.7904586404584</v>
          </cell>
          <cell r="M1158">
            <v>1.45</v>
          </cell>
          <cell r="N1158">
            <v>0.4</v>
          </cell>
          <cell r="O1158">
            <v>34</v>
          </cell>
        </row>
        <row r="1159">
          <cell r="D1159" t="str">
            <v>MG</v>
          </cell>
          <cell r="E1159" t="str">
            <v>Sudeste</v>
          </cell>
          <cell r="F1159" t="str">
            <v>n</v>
          </cell>
          <cell r="G1159">
            <v>2214</v>
          </cell>
          <cell r="H1159">
            <v>2214</v>
          </cell>
          <cell r="I1159">
            <v>0.65200000000000002</v>
          </cell>
          <cell r="J1159">
            <v>25724719.870000001</v>
          </cell>
          <cell r="K1159">
            <v>11619.114665763325</v>
          </cell>
          <cell r="L1159">
            <v>11619.114665763325</v>
          </cell>
          <cell r="M1159">
            <v>0.64444444444444449</v>
          </cell>
          <cell r="N1159">
            <v>0.1</v>
          </cell>
          <cell r="O1159">
            <v>0</v>
          </cell>
        </row>
        <row r="1160">
          <cell r="D1160" t="str">
            <v>BA</v>
          </cell>
          <cell r="E1160" t="str">
            <v>Nordeste</v>
          </cell>
          <cell r="F1160" t="str">
            <v>n</v>
          </cell>
          <cell r="G1160">
            <v>72086</v>
          </cell>
          <cell r="H1160">
            <v>72086</v>
          </cell>
          <cell r="I1160">
            <v>0.56999999999999995</v>
          </cell>
          <cell r="J1160">
            <v>256371858.97</v>
          </cell>
          <cell r="K1160">
            <v>3556.4722549454818</v>
          </cell>
          <cell r="L1160">
            <v>3556.4722549454818</v>
          </cell>
          <cell r="M1160">
            <v>0.35555555555555551</v>
          </cell>
          <cell r="N1160">
            <v>0.16</v>
          </cell>
          <cell r="O1160">
            <v>15</v>
          </cell>
        </row>
        <row r="1161">
          <cell r="D1161" t="str">
            <v>RS</v>
          </cell>
          <cell r="E1161" t="str">
            <v>Sul</v>
          </cell>
          <cell r="F1161" t="str">
            <v>n</v>
          </cell>
          <cell r="G1161">
            <v>9465</v>
          </cell>
          <cell r="H1161">
            <v>9465</v>
          </cell>
          <cell r="I1161">
            <v>0.78500000000000003</v>
          </cell>
          <cell r="J1161">
            <v>58641803.880000003</v>
          </cell>
          <cell r="K1161">
            <v>6195.6475309033285</v>
          </cell>
          <cell r="L1161">
            <v>6195.6475309033285</v>
          </cell>
          <cell r="M1161">
            <v>1.6666666666666663E-2</v>
          </cell>
          <cell r="N1161">
            <v>0.16</v>
          </cell>
          <cell r="O1161">
            <v>1</v>
          </cell>
        </row>
        <row r="1162">
          <cell r="D1162" t="str">
            <v>MG</v>
          </cell>
          <cell r="E1162" t="str">
            <v>Sudeste</v>
          </cell>
          <cell r="F1162" t="str">
            <v>n</v>
          </cell>
          <cell r="G1162">
            <v>2712</v>
          </cell>
          <cell r="H1162">
            <v>2712</v>
          </cell>
          <cell r="I1162">
            <v>0.72099999999999997</v>
          </cell>
          <cell r="J1162">
            <v>34911333.590000004</v>
          </cell>
          <cell r="K1162">
            <v>12872.910615781711</v>
          </cell>
          <cell r="L1162">
            <v>12739.39</v>
          </cell>
          <cell r="M1162">
            <v>-1.1111111111111117E-2</v>
          </cell>
          <cell r="N1162">
            <v>0.1</v>
          </cell>
          <cell r="O1162">
            <v>0</v>
          </cell>
        </row>
        <row r="1163">
          <cell r="D1163" t="str">
            <v>CE</v>
          </cell>
          <cell r="E1163" t="str">
            <v>Nordeste</v>
          </cell>
          <cell r="F1163" t="str">
            <v>n</v>
          </cell>
          <cell r="G1163">
            <v>72720</v>
          </cell>
          <cell r="H1163">
            <v>72720</v>
          </cell>
          <cell r="I1163">
            <v>0.64600000000000002</v>
          </cell>
          <cell r="J1163">
            <v>326294122.20999998</v>
          </cell>
          <cell r="K1163">
            <v>4486.9928796754675</v>
          </cell>
          <cell r="L1163">
            <v>4486.9928796754675</v>
          </cell>
          <cell r="M1163">
            <v>0.5</v>
          </cell>
          <cell r="N1163">
            <v>0.16</v>
          </cell>
          <cell r="O1163">
            <v>49</v>
          </cell>
        </row>
        <row r="1164">
          <cell r="D1164" t="str">
            <v>PR</v>
          </cell>
          <cell r="E1164" t="str">
            <v>Sul</v>
          </cell>
          <cell r="F1164" t="str">
            <v>n</v>
          </cell>
          <cell r="G1164">
            <v>348051</v>
          </cell>
          <cell r="H1164">
            <v>200000</v>
          </cell>
          <cell r="I1164">
            <v>0.78200000000000003</v>
          </cell>
          <cell r="J1164">
            <v>1739640971.3900001</v>
          </cell>
          <cell r="K1164">
            <v>4998.2358085165679</v>
          </cell>
          <cell r="L1164">
            <v>4998.2358085165679</v>
          </cell>
          <cell r="M1164">
            <v>0.44444444444444448</v>
          </cell>
          <cell r="N1164">
            <v>0.2</v>
          </cell>
          <cell r="O1164">
            <v>555</v>
          </cell>
        </row>
        <row r="1165">
          <cell r="D1165" t="str">
            <v>TO</v>
          </cell>
          <cell r="E1165" t="str">
            <v>Norte</v>
          </cell>
          <cell r="F1165" t="str">
            <v>n</v>
          </cell>
          <cell r="G1165">
            <v>4847</v>
          </cell>
          <cell r="H1165">
            <v>4847</v>
          </cell>
          <cell r="I1165">
            <v>0.65800000000000003</v>
          </cell>
          <cell r="J1165">
            <v>43927198.979999997</v>
          </cell>
          <cell r="K1165">
            <v>9062.7602599546099</v>
          </cell>
          <cell r="L1165">
            <v>9062.7602599546099</v>
          </cell>
          <cell r="M1165">
            <v>0.52222222222222225</v>
          </cell>
          <cell r="N1165">
            <v>0.16</v>
          </cell>
          <cell r="O1165">
            <v>0</v>
          </cell>
        </row>
        <row r="1166">
          <cell r="D1166" t="str">
            <v>RS</v>
          </cell>
          <cell r="E1166" t="str">
            <v>Sul</v>
          </cell>
          <cell r="F1166" t="str">
            <v>n</v>
          </cell>
          <cell r="G1166">
            <v>3000</v>
          </cell>
          <cell r="H1166">
            <v>3000</v>
          </cell>
          <cell r="I1166">
            <v>0.70299999999999996</v>
          </cell>
          <cell r="J1166">
            <v>37285446.369999997</v>
          </cell>
          <cell r="K1166">
            <v>12428.482123333333</v>
          </cell>
          <cell r="L1166">
            <v>12428.482123333333</v>
          </cell>
          <cell r="M1166">
            <v>0.42777777777777776</v>
          </cell>
          <cell r="N1166">
            <v>0.1</v>
          </cell>
          <cell r="O1166">
            <v>0</v>
          </cell>
        </row>
        <row r="1167">
          <cell r="D1167" t="str">
            <v>RJ</v>
          </cell>
          <cell r="E1167" t="str">
            <v>Sudeste</v>
          </cell>
          <cell r="F1167" t="str">
            <v>n</v>
          </cell>
          <cell r="G1167">
            <v>46110</v>
          </cell>
          <cell r="H1167">
            <v>46110</v>
          </cell>
          <cell r="I1167">
            <v>0.72599999999999998</v>
          </cell>
          <cell r="J1167">
            <v>568308435.10000002</v>
          </cell>
          <cell r="K1167">
            <v>12325.05823248753</v>
          </cell>
          <cell r="L1167">
            <v>12325.05823248753</v>
          </cell>
          <cell r="M1167">
            <v>0.56111111111111112</v>
          </cell>
          <cell r="N1167">
            <v>0.1</v>
          </cell>
          <cell r="O1167">
            <v>20</v>
          </cell>
        </row>
        <row r="1168">
          <cell r="D1168" t="str">
            <v>PE</v>
          </cell>
          <cell r="E1168" t="str">
            <v>Nordeste</v>
          </cell>
          <cell r="F1168" t="str">
            <v>n</v>
          </cell>
          <cell r="G1168">
            <v>12967</v>
          </cell>
          <cell r="H1168">
            <v>12967</v>
          </cell>
          <cell r="I1168">
            <v>0.56699999999999995</v>
          </cell>
          <cell r="J1168">
            <v>76948100.129999995</v>
          </cell>
          <cell r="K1168">
            <v>5934.1482324361841</v>
          </cell>
          <cell r="L1168">
            <v>5934.1482324361841</v>
          </cell>
          <cell r="M1168">
            <v>0.48333333333333328</v>
          </cell>
          <cell r="N1168">
            <v>0.5</v>
          </cell>
          <cell r="O1168">
            <v>0</v>
          </cell>
        </row>
        <row r="1169">
          <cell r="D1169" t="str">
            <v>PB</v>
          </cell>
          <cell r="E1169" t="str">
            <v>Nordeste</v>
          </cell>
          <cell r="F1169" t="str">
            <v>n</v>
          </cell>
          <cell r="G1169">
            <v>6889</v>
          </cell>
          <cell r="H1169">
            <v>6889</v>
          </cell>
          <cell r="I1169">
            <v>0.51400000000000001</v>
          </cell>
          <cell r="J1169">
            <v>35975261.32</v>
          </cell>
          <cell r="K1169">
            <v>5222.1311249818555</v>
          </cell>
          <cell r="L1169">
            <v>5222.1311249818555</v>
          </cell>
          <cell r="M1169">
            <v>-0.12222222222222219</v>
          </cell>
          <cell r="N1169">
            <v>0.1</v>
          </cell>
          <cell r="O1169">
            <v>0</v>
          </cell>
        </row>
        <row r="1170">
          <cell r="D1170" t="str">
            <v>MG</v>
          </cell>
          <cell r="E1170" t="str">
            <v>Sudeste</v>
          </cell>
          <cell r="F1170" t="str">
            <v>n</v>
          </cell>
          <cell r="G1170">
            <v>17155</v>
          </cell>
          <cell r="H1170">
            <v>17155</v>
          </cell>
          <cell r="I1170">
            <v>0.70399999999999996</v>
          </cell>
          <cell r="J1170">
            <v>86153073.579999998</v>
          </cell>
          <cell r="K1170">
            <v>5022.0386814339845</v>
          </cell>
          <cell r="L1170">
            <v>5022.0386814339845</v>
          </cell>
          <cell r="M1170">
            <v>0.53333333333333344</v>
          </cell>
          <cell r="N1170">
            <v>0.16</v>
          </cell>
          <cell r="O1170">
            <v>37</v>
          </cell>
        </row>
        <row r="1171">
          <cell r="D1171" t="str">
            <v>SP</v>
          </cell>
          <cell r="E1171" t="str">
            <v>Sudeste</v>
          </cell>
          <cell r="F1171" t="str">
            <v>n</v>
          </cell>
          <cell r="G1171">
            <v>2799</v>
          </cell>
          <cell r="H1171">
            <v>2799</v>
          </cell>
          <cell r="I1171">
            <v>0.73399999999999999</v>
          </cell>
          <cell r="J1171">
            <v>29833332.77</v>
          </cell>
          <cell r="K1171">
            <v>10658.568335119686</v>
          </cell>
          <cell r="L1171">
            <v>10658.568335119686</v>
          </cell>
          <cell r="M1171">
            <v>0</v>
          </cell>
          <cell r="N1171">
            <v>0.1</v>
          </cell>
          <cell r="O1171">
            <v>1</v>
          </cell>
        </row>
        <row r="1172">
          <cell r="D1172" t="str">
            <v>MS</v>
          </cell>
          <cell r="E1172" t="str">
            <v>Centro-Oeste</v>
          </cell>
          <cell r="F1172" t="str">
            <v>n</v>
          </cell>
          <cell r="G1172">
            <v>20988</v>
          </cell>
          <cell r="H1172">
            <v>20988</v>
          </cell>
          <cell r="I1172">
            <v>0.72699999999999998</v>
          </cell>
          <cell r="J1172">
            <v>174024333.71000001</v>
          </cell>
          <cell r="K1172">
            <v>8291.6110972936913</v>
          </cell>
          <cell r="L1172">
            <v>8291.6110972936913</v>
          </cell>
          <cell r="M1172">
            <v>0.44444444444444448</v>
          </cell>
          <cell r="N1172">
            <v>0.1</v>
          </cell>
          <cell r="O1172">
            <v>54</v>
          </cell>
        </row>
        <row r="1173">
          <cell r="D1173" t="str">
            <v>PA</v>
          </cell>
          <cell r="E1173" t="str">
            <v>Norte</v>
          </cell>
          <cell r="F1173" t="str">
            <v>n</v>
          </cell>
          <cell r="G1173">
            <v>192256</v>
          </cell>
          <cell r="H1173">
            <v>192256</v>
          </cell>
          <cell r="I1173">
            <v>0.67300000000000004</v>
          </cell>
          <cell r="J1173">
            <v>716915875.14999998</v>
          </cell>
          <cell r="K1173">
            <v>3728.9648965441911</v>
          </cell>
          <cell r="L1173">
            <v>3728.9648965441911</v>
          </cell>
          <cell r="M1173">
            <v>0.75</v>
          </cell>
          <cell r="N1173">
            <v>0.1</v>
          </cell>
          <cell r="O1173">
            <v>287</v>
          </cell>
        </row>
        <row r="1174">
          <cell r="D1174" t="str">
            <v>MT</v>
          </cell>
          <cell r="E1174" t="str">
            <v>Centro-Oeste</v>
          </cell>
          <cell r="F1174" t="str">
            <v>n</v>
          </cell>
          <cell r="G1174">
            <v>7506</v>
          </cell>
          <cell r="H1174">
            <v>7506</v>
          </cell>
          <cell r="I1174">
            <v>0.66500000000000004</v>
          </cell>
          <cell r="J1174">
            <v>50708426.130000003</v>
          </cell>
          <cell r="K1174">
            <v>6755.7189088729019</v>
          </cell>
          <cell r="L1174">
            <v>6755.7189088729019</v>
          </cell>
          <cell r="M1174">
            <v>0.3666666666666667</v>
          </cell>
          <cell r="N1174">
            <v>0.16</v>
          </cell>
          <cell r="O1174">
            <v>0</v>
          </cell>
        </row>
        <row r="1175">
          <cell r="D1175" t="str">
            <v>RO</v>
          </cell>
          <cell r="E1175" t="str">
            <v>Norte</v>
          </cell>
          <cell r="F1175" t="str">
            <v>n</v>
          </cell>
          <cell r="G1175">
            <v>3233</v>
          </cell>
          <cell r="H1175">
            <v>3233</v>
          </cell>
          <cell r="I1175">
            <v>0.65800000000000003</v>
          </cell>
          <cell r="J1175">
            <v>35845283.939999998</v>
          </cell>
          <cell r="K1175">
            <v>11087.313312712649</v>
          </cell>
          <cell r="L1175">
            <v>11087.313312712649</v>
          </cell>
          <cell r="M1175">
            <v>0.12222222222222223</v>
          </cell>
          <cell r="N1175">
            <v>0.1</v>
          </cell>
          <cell r="O1175">
            <v>0</v>
          </cell>
        </row>
        <row r="1176">
          <cell r="D1176" t="str">
            <v>GO</v>
          </cell>
          <cell r="E1176" t="str">
            <v>Centro-Oeste</v>
          </cell>
          <cell r="F1176" t="str">
            <v>n</v>
          </cell>
          <cell r="G1176">
            <v>2985</v>
          </cell>
          <cell r="H1176">
            <v>2985</v>
          </cell>
          <cell r="I1176">
            <v>0.70099999999999996</v>
          </cell>
          <cell r="J1176">
            <v>34375536.359999999</v>
          </cell>
          <cell r="K1176">
            <v>11516.092582914573</v>
          </cell>
          <cell r="L1176">
            <v>11516.092582914573</v>
          </cell>
          <cell r="M1176">
            <v>0.51111111111111107</v>
          </cell>
          <cell r="N1176">
            <v>0.1</v>
          </cell>
          <cell r="O1176">
            <v>0</v>
          </cell>
        </row>
        <row r="1177">
          <cell r="D1177" t="str">
            <v>ES</v>
          </cell>
          <cell r="E1177" t="str">
            <v>Sudeste</v>
          </cell>
          <cell r="F1177" t="str">
            <v>n</v>
          </cell>
          <cell r="G1177">
            <v>36930</v>
          </cell>
          <cell r="H1177">
            <v>36930</v>
          </cell>
          <cell r="I1177">
            <v>0.72599999999999998</v>
          </cell>
          <cell r="J1177">
            <v>183837526.71000001</v>
          </cell>
          <cell r="K1177">
            <v>4977.9996401299759</v>
          </cell>
          <cell r="L1177">
            <v>4977.9996401299759</v>
          </cell>
          <cell r="M1177">
            <v>0.44444444444444448</v>
          </cell>
          <cell r="N1177">
            <v>0.1</v>
          </cell>
          <cell r="O1177">
            <v>36</v>
          </cell>
        </row>
        <row r="1178">
          <cell r="D1178" t="str">
            <v>PI</v>
          </cell>
          <cell r="E1178" t="str">
            <v>Nordeste</v>
          </cell>
          <cell r="F1178" t="str">
            <v>n</v>
          </cell>
          <cell r="G1178">
            <v>19288</v>
          </cell>
          <cell r="H1178">
            <v>19288</v>
          </cell>
          <cell r="I1178">
            <v>0.58699999999999997</v>
          </cell>
          <cell r="J1178">
            <v>95785626.599999994</v>
          </cell>
          <cell r="K1178">
            <v>4966.0735483201988</v>
          </cell>
          <cell r="L1178">
            <v>4966.0735483201988</v>
          </cell>
          <cell r="M1178">
            <v>0.19444444444444445</v>
          </cell>
          <cell r="N1178">
            <v>0.1</v>
          </cell>
          <cell r="O1178">
            <v>0</v>
          </cell>
        </row>
        <row r="1179">
          <cell r="D1179" t="str">
            <v>SP</v>
          </cell>
          <cell r="E1179" t="str">
            <v>Sudeste</v>
          </cell>
          <cell r="F1179" t="str">
            <v>n</v>
          </cell>
          <cell r="G1179">
            <v>19977</v>
          </cell>
          <cell r="H1179">
            <v>19977</v>
          </cell>
          <cell r="I1179">
            <v>0.73099999999999998</v>
          </cell>
          <cell r="J1179">
            <v>162140811.53</v>
          </cell>
          <cell r="K1179">
            <v>8116.3744070681287</v>
          </cell>
          <cell r="L1179">
            <v>8116.3744070681287</v>
          </cell>
          <cell r="M1179">
            <v>0.48333333333333339</v>
          </cell>
          <cell r="N1179">
            <v>0.1</v>
          </cell>
          <cell r="O1179">
            <v>21</v>
          </cell>
        </row>
        <row r="1180">
          <cell r="D1180" t="str">
            <v>PR</v>
          </cell>
          <cell r="E1180" t="str">
            <v>Sul</v>
          </cell>
          <cell r="F1180" t="str">
            <v>n</v>
          </cell>
          <cell r="G1180">
            <v>73075</v>
          </cell>
          <cell r="H1180">
            <v>73075</v>
          </cell>
          <cell r="I1180">
            <v>0.70299999999999996</v>
          </cell>
          <cell r="J1180">
            <v>422510052.91000003</v>
          </cell>
          <cell r="K1180">
            <v>5781.8686679438933</v>
          </cell>
          <cell r="L1180">
            <v>5781.8686679438933</v>
          </cell>
          <cell r="M1180">
            <v>1.088888888888889</v>
          </cell>
          <cell r="N1180">
            <v>0.1</v>
          </cell>
          <cell r="O1180">
            <v>78</v>
          </cell>
        </row>
        <row r="1181">
          <cell r="D1181" t="str">
            <v>BA</v>
          </cell>
          <cell r="E1181" t="str">
            <v>Nordeste</v>
          </cell>
          <cell r="F1181" t="str">
            <v>n</v>
          </cell>
          <cell r="G1181">
            <v>24712</v>
          </cell>
          <cell r="H1181">
            <v>24712</v>
          </cell>
          <cell r="I1181">
            <v>0.61299999999999999</v>
          </cell>
          <cell r="J1181">
            <v>125904333.03</v>
          </cell>
          <cell r="K1181">
            <v>5094.8661795888638</v>
          </cell>
          <cell r="L1181">
            <v>5094.8661795888638</v>
          </cell>
          <cell r="M1181">
            <v>0.62222222222222223</v>
          </cell>
          <cell r="N1181">
            <v>0.1</v>
          </cell>
          <cell r="O1181">
            <v>0</v>
          </cell>
        </row>
        <row r="1182">
          <cell r="D1182" t="str">
            <v>MG</v>
          </cell>
          <cell r="E1182" t="str">
            <v>Sudeste</v>
          </cell>
          <cell r="F1182" t="str">
            <v>n</v>
          </cell>
          <cell r="G1182">
            <v>66261</v>
          </cell>
          <cell r="H1182">
            <v>66261</v>
          </cell>
          <cell r="I1182">
            <v>0.751</v>
          </cell>
          <cell r="J1182">
            <v>262592693.59999999</v>
          </cell>
          <cell r="K1182">
            <v>3963.0052911969333</v>
          </cell>
          <cell r="L1182">
            <v>3963.0052911969333</v>
          </cell>
          <cell r="M1182">
            <v>0.42777777777777776</v>
          </cell>
          <cell r="N1182">
            <v>0.1</v>
          </cell>
          <cell r="O1182">
            <v>62</v>
          </cell>
        </row>
        <row r="1183">
          <cell r="D1183" t="str">
            <v>GO</v>
          </cell>
          <cell r="E1183" t="str">
            <v>Centro-Oeste</v>
          </cell>
          <cell r="F1183" t="str">
            <v>n</v>
          </cell>
          <cell r="G1183">
            <v>114427</v>
          </cell>
          <cell r="H1183">
            <v>114427</v>
          </cell>
          <cell r="I1183">
            <v>0.76600000000000001</v>
          </cell>
          <cell r="J1183">
            <v>755779601.19000006</v>
          </cell>
          <cell r="K1183">
            <v>6604.9061951287722</v>
          </cell>
          <cell r="L1183">
            <v>6604.9061951287722</v>
          </cell>
          <cell r="M1183">
            <v>0.63333333333333341</v>
          </cell>
          <cell r="N1183">
            <v>0.1</v>
          </cell>
          <cell r="O1183">
            <v>89</v>
          </cell>
        </row>
        <row r="1184">
          <cell r="D1184" t="str">
            <v>SP</v>
          </cell>
          <cell r="E1184" t="str">
            <v>Sudeste</v>
          </cell>
          <cell r="F1184" t="str">
            <v>n</v>
          </cell>
          <cell r="G1184">
            <v>115791</v>
          </cell>
          <cell r="H1184">
            <v>115791</v>
          </cell>
          <cell r="I1184">
            <v>0.78500000000000003</v>
          </cell>
          <cell r="J1184">
            <v>690155170.25</v>
          </cell>
          <cell r="K1184">
            <v>5960.3524475131917</v>
          </cell>
          <cell r="L1184">
            <v>5960.3524475131917</v>
          </cell>
          <cell r="M1184">
            <v>0.88333333333333341</v>
          </cell>
          <cell r="N1184">
            <v>0.1</v>
          </cell>
          <cell r="O1184">
            <v>77</v>
          </cell>
        </row>
        <row r="1185">
          <cell r="D1185" t="str">
            <v>PR</v>
          </cell>
          <cell r="E1185" t="str">
            <v>Sul</v>
          </cell>
          <cell r="F1185" t="str">
            <v>n</v>
          </cell>
          <cell r="G1185">
            <v>10446</v>
          </cell>
          <cell r="H1185">
            <v>10446</v>
          </cell>
          <cell r="I1185">
            <v>0.67800000000000005</v>
          </cell>
          <cell r="J1185">
            <v>65444779.289999999</v>
          </cell>
          <cell r="K1185">
            <v>6265.0564129810455</v>
          </cell>
          <cell r="L1185">
            <v>6265.0564129810455</v>
          </cell>
          <cell r="M1185">
            <v>0.48888888888888893</v>
          </cell>
          <cell r="N1185">
            <v>0.1</v>
          </cell>
          <cell r="O1185">
            <v>0</v>
          </cell>
        </row>
        <row r="1186">
          <cell r="D1186" t="str">
            <v>SC</v>
          </cell>
          <cell r="E1186" t="str">
            <v>Sul</v>
          </cell>
          <cell r="F1186" t="str">
            <v>n</v>
          </cell>
          <cell r="G1186">
            <v>10566</v>
          </cell>
          <cell r="H1186">
            <v>10566</v>
          </cell>
          <cell r="I1186">
            <v>0.71399999999999997</v>
          </cell>
          <cell r="J1186">
            <v>66162531.670000002</v>
          </cell>
          <cell r="K1186">
            <v>6261.8333967442741</v>
          </cell>
          <cell r="L1186">
            <v>6261.8333967442741</v>
          </cell>
          <cell r="M1186">
            <v>0.3666666666666667</v>
          </cell>
          <cell r="N1186">
            <v>0.2</v>
          </cell>
          <cell r="O1186">
            <v>5</v>
          </cell>
        </row>
        <row r="1187">
          <cell r="D1187" t="str">
            <v>CE</v>
          </cell>
          <cell r="E1187" t="str">
            <v>Nordeste</v>
          </cell>
          <cell r="F1187" t="str">
            <v>n</v>
          </cell>
          <cell r="G1187">
            <v>10243</v>
          </cell>
          <cell r="H1187">
            <v>10243</v>
          </cell>
          <cell r="I1187">
            <v>0.61799999999999999</v>
          </cell>
          <cell r="J1187">
            <v>69057458.239999995</v>
          </cell>
          <cell r="K1187">
            <v>6741.9172351850038</v>
          </cell>
          <cell r="L1187">
            <v>6741.9172351850038</v>
          </cell>
          <cell r="M1187">
            <v>0.53333333333333344</v>
          </cell>
          <cell r="N1187">
            <v>0.26</v>
          </cell>
          <cell r="O1187">
            <v>0</v>
          </cell>
        </row>
        <row r="1188">
          <cell r="D1188" t="str">
            <v>MG</v>
          </cell>
          <cell r="E1188" t="str">
            <v>Sudeste</v>
          </cell>
          <cell r="F1188" t="str">
            <v>n</v>
          </cell>
          <cell r="G1188">
            <v>5473</v>
          </cell>
          <cell r="H1188">
            <v>5473</v>
          </cell>
          <cell r="I1188">
            <v>0.68400000000000005</v>
          </cell>
          <cell r="J1188">
            <v>87947711.049999997</v>
          </cell>
          <cell r="K1188">
            <v>16069.378960350812</v>
          </cell>
          <cell r="L1188">
            <v>12739.39</v>
          </cell>
          <cell r="M1188">
            <v>0.6333333333333333</v>
          </cell>
          <cell r="N1188">
            <v>0.1</v>
          </cell>
          <cell r="O1188">
            <v>0</v>
          </cell>
        </row>
        <row r="1189">
          <cell r="D1189" t="str">
            <v>MG</v>
          </cell>
          <cell r="E1189" t="str">
            <v>Sudeste</v>
          </cell>
          <cell r="F1189" t="str">
            <v>n</v>
          </cell>
          <cell r="G1189">
            <v>3110</v>
          </cell>
          <cell r="H1189">
            <v>3110</v>
          </cell>
          <cell r="I1189">
            <v>0.6</v>
          </cell>
          <cell r="J1189">
            <v>25718562.420000002</v>
          </cell>
          <cell r="K1189">
            <v>8269.6342186495185</v>
          </cell>
          <cell r="L1189">
            <v>8269.6342186495185</v>
          </cell>
          <cell r="M1189">
            <v>0.2166666666666667</v>
          </cell>
          <cell r="N1189">
            <v>0.1</v>
          </cell>
          <cell r="O1189">
            <v>0</v>
          </cell>
        </row>
        <row r="1190">
          <cell r="D1190" t="str">
            <v>PE</v>
          </cell>
          <cell r="E1190" t="str">
            <v>Nordeste</v>
          </cell>
          <cell r="F1190" t="str">
            <v>n</v>
          </cell>
          <cell r="G1190">
            <v>32156</v>
          </cell>
          <cell r="H1190">
            <v>32156</v>
          </cell>
          <cell r="I1190">
            <v>0.60899999999999999</v>
          </cell>
          <cell r="J1190">
            <v>121488356.43000001</v>
          </cell>
          <cell r="K1190">
            <v>3778.0929353775346</v>
          </cell>
          <cell r="L1190">
            <v>3778.0929353775346</v>
          </cell>
          <cell r="M1190">
            <v>0.93333333333333335</v>
          </cell>
          <cell r="N1190">
            <v>0.5</v>
          </cell>
          <cell r="O1190">
            <v>1</v>
          </cell>
        </row>
        <row r="1191">
          <cell r="D1191" t="str">
            <v>SP</v>
          </cell>
          <cell r="E1191" t="str">
            <v>Sudeste</v>
          </cell>
          <cell r="F1191" t="str">
            <v>n</v>
          </cell>
          <cell r="G1191">
            <v>7003</v>
          </cell>
          <cell r="H1191">
            <v>7003</v>
          </cell>
          <cell r="I1191">
            <v>0.751</v>
          </cell>
          <cell r="J1191">
            <v>38922709.920000002</v>
          </cell>
          <cell r="K1191">
            <v>5558.0051292303306</v>
          </cell>
          <cell r="L1191">
            <v>5558.0051292303306</v>
          </cell>
          <cell r="M1191">
            <v>0.28888888888888886</v>
          </cell>
          <cell r="N1191">
            <v>0.1</v>
          </cell>
          <cell r="O1191">
            <v>1</v>
          </cell>
        </row>
        <row r="1192">
          <cell r="D1192" t="str">
            <v>PB</v>
          </cell>
          <cell r="E1192" t="str">
            <v>Nordeste</v>
          </cell>
          <cell r="F1192" t="str">
            <v>n</v>
          </cell>
          <cell r="G1192">
            <v>4491</v>
          </cell>
          <cell r="H1192">
            <v>4491</v>
          </cell>
          <cell r="I1192">
            <v>0.57399999999999995</v>
          </cell>
          <cell r="J1192">
            <v>33163144.75</v>
          </cell>
          <cell r="K1192">
            <v>7384.3564350924071</v>
          </cell>
          <cell r="L1192">
            <v>7384.3564350924071</v>
          </cell>
          <cell r="M1192">
            <v>0.28333333333333333</v>
          </cell>
          <cell r="N1192">
            <v>0.1</v>
          </cell>
          <cell r="O1192">
            <v>0</v>
          </cell>
        </row>
        <row r="1193">
          <cell r="D1193" t="str">
            <v>BA</v>
          </cell>
          <cell r="E1193" t="str">
            <v>Nordeste</v>
          </cell>
          <cell r="F1193" t="str">
            <v>n</v>
          </cell>
          <cell r="G1193">
            <v>3434</v>
          </cell>
          <cell r="H1193">
            <v>3434</v>
          </cell>
          <cell r="I1193">
            <v>0.58199999999999996</v>
          </cell>
          <cell r="J1193">
            <v>28297053.859999999</v>
          </cell>
          <cell r="K1193">
            <v>8240.260297029703</v>
          </cell>
          <cell r="L1193">
            <v>8240.260297029703</v>
          </cell>
          <cell r="M1193">
            <v>9.9999999999999992E-2</v>
          </cell>
          <cell r="N1193">
            <v>0.1</v>
          </cell>
          <cell r="O1193">
            <v>0</v>
          </cell>
        </row>
        <row r="1194">
          <cell r="D1194" t="str">
            <v>PB</v>
          </cell>
          <cell r="E1194" t="str">
            <v>Nordeste</v>
          </cell>
          <cell r="F1194" t="str">
            <v>n</v>
          </cell>
          <cell r="G1194">
            <v>30661</v>
          </cell>
          <cell r="H1194">
            <v>30661</v>
          </cell>
          <cell r="I1194">
            <v>0.64</v>
          </cell>
          <cell r="J1194">
            <v>118567112.25</v>
          </cell>
          <cell r="K1194">
            <v>3867.0334382440233</v>
          </cell>
          <cell r="L1194">
            <v>3867.0334382440233</v>
          </cell>
          <cell r="M1194">
            <v>0.14444444444444443</v>
          </cell>
          <cell r="N1194">
            <v>0.16</v>
          </cell>
          <cell r="O1194">
            <v>1</v>
          </cell>
        </row>
        <row r="1195">
          <cell r="D1195" t="str">
            <v>BA</v>
          </cell>
          <cell r="E1195" t="str">
            <v>Nordeste</v>
          </cell>
          <cell r="F1195" t="str">
            <v>n</v>
          </cell>
          <cell r="G1195">
            <v>48148</v>
          </cell>
          <cell r="H1195">
            <v>48148</v>
          </cell>
          <cell r="I1195">
            <v>0.67700000000000005</v>
          </cell>
          <cell r="J1195">
            <v>219729102.28</v>
          </cell>
          <cell r="K1195">
            <v>4563.6184738722277</v>
          </cell>
          <cell r="L1195">
            <v>4563.6184738722277</v>
          </cell>
          <cell r="M1195">
            <v>0.3666666666666667</v>
          </cell>
          <cell r="N1195">
            <v>0.16</v>
          </cell>
          <cell r="O1195">
            <v>4</v>
          </cell>
        </row>
        <row r="1196">
          <cell r="D1196" t="str">
            <v>RS</v>
          </cell>
          <cell r="E1196" t="str">
            <v>Sul</v>
          </cell>
          <cell r="F1196" t="str">
            <v>n</v>
          </cell>
          <cell r="G1196">
            <v>8674</v>
          </cell>
          <cell r="H1196">
            <v>8674</v>
          </cell>
          <cell r="I1196">
            <v>0.73899999999999999</v>
          </cell>
          <cell r="J1196">
            <v>56773486.219999999</v>
          </cell>
          <cell r="K1196">
            <v>6545.2485842748438</v>
          </cell>
          <cell r="L1196">
            <v>6545.2485842748438</v>
          </cell>
          <cell r="M1196">
            <v>0.45</v>
          </cell>
          <cell r="N1196">
            <v>0.1</v>
          </cell>
          <cell r="O1196">
            <v>0</v>
          </cell>
        </row>
        <row r="1197">
          <cell r="D1197" t="str">
            <v>MG</v>
          </cell>
          <cell r="E1197" t="str">
            <v>Sudeste</v>
          </cell>
          <cell r="F1197" t="str">
            <v>n</v>
          </cell>
          <cell r="G1197">
            <v>7030</v>
          </cell>
          <cell r="H1197">
            <v>7030</v>
          </cell>
          <cell r="I1197">
            <v>0.54</v>
          </cell>
          <cell r="J1197">
            <v>42497091.109999999</v>
          </cell>
          <cell r="K1197">
            <v>6045.1054210526318</v>
          </cell>
          <cell r="L1197">
            <v>6045.1054210526318</v>
          </cell>
          <cell r="M1197">
            <v>2.7777777777777769E-2</v>
          </cell>
          <cell r="N1197">
            <v>0.2</v>
          </cell>
          <cell r="O1197">
            <v>0</v>
          </cell>
        </row>
        <row r="1198">
          <cell r="D1198" t="str">
            <v>CE</v>
          </cell>
          <cell r="E1198" t="str">
            <v>Nordeste</v>
          </cell>
          <cell r="F1198" t="str">
            <v>n</v>
          </cell>
          <cell r="G1198">
            <v>10444</v>
          </cell>
          <cell r="H1198">
            <v>10444</v>
          </cell>
          <cell r="I1198">
            <v>0.60899999999999999</v>
          </cell>
          <cell r="J1198">
            <v>65954402.229999997</v>
          </cell>
          <cell r="K1198">
            <v>6315.0519178475679</v>
          </cell>
          <cell r="L1198">
            <v>6315.0519178475679</v>
          </cell>
          <cell r="M1198">
            <v>0.33888888888888891</v>
          </cell>
          <cell r="N1198">
            <v>0.1</v>
          </cell>
          <cell r="O1198">
            <v>0</v>
          </cell>
        </row>
        <row r="1199">
          <cell r="D1199" t="str">
            <v>GO</v>
          </cell>
          <cell r="E1199" t="str">
            <v>Centro-Oeste</v>
          </cell>
          <cell r="F1199" t="str">
            <v>n</v>
          </cell>
          <cell r="G1199">
            <v>5184</v>
          </cell>
          <cell r="H1199">
            <v>5184</v>
          </cell>
          <cell r="I1199">
            <v>0.66400000000000003</v>
          </cell>
          <cell r="J1199">
            <v>27494501.960000001</v>
          </cell>
          <cell r="K1199">
            <v>5303.7233719135802</v>
          </cell>
          <cell r="L1199">
            <v>5303.7233719135802</v>
          </cell>
          <cell r="M1199">
            <v>0.1388888888888889</v>
          </cell>
          <cell r="N1199">
            <v>0.1</v>
          </cell>
          <cell r="O1199">
            <v>1</v>
          </cell>
        </row>
        <row r="1200">
          <cell r="D1200" t="str">
            <v>BA</v>
          </cell>
          <cell r="E1200" t="str">
            <v>Nordeste</v>
          </cell>
          <cell r="F1200" t="str">
            <v>n</v>
          </cell>
          <cell r="G1200">
            <v>8841</v>
          </cell>
          <cell r="H1200">
            <v>8841</v>
          </cell>
          <cell r="I1200">
            <v>0.57099999999999995</v>
          </cell>
          <cell r="J1200">
            <v>43069267.439999998</v>
          </cell>
          <cell r="K1200">
            <v>4871.5379979640311</v>
          </cell>
          <cell r="L1200">
            <v>4871.5379979640311</v>
          </cell>
          <cell r="M1200">
            <v>0.4</v>
          </cell>
          <cell r="N1200">
            <v>0.16</v>
          </cell>
          <cell r="O1200">
            <v>0</v>
          </cell>
        </row>
        <row r="1201">
          <cell r="D1201" t="str">
            <v>PB</v>
          </cell>
          <cell r="E1201" t="str">
            <v>Nordeste</v>
          </cell>
          <cell r="F1201" t="str">
            <v>n</v>
          </cell>
          <cell r="G1201">
            <v>5254</v>
          </cell>
          <cell r="H1201">
            <v>5254</v>
          </cell>
          <cell r="I1201">
            <v>0.623</v>
          </cell>
          <cell r="J1201">
            <v>34366789.409999996</v>
          </cell>
          <cell r="K1201">
            <v>6541.0714522268745</v>
          </cell>
          <cell r="L1201">
            <v>6541.0714522268745</v>
          </cell>
          <cell r="M1201">
            <v>0.13333333333333333</v>
          </cell>
          <cell r="N1201">
            <v>0.1</v>
          </cell>
          <cell r="O1201">
            <v>0</v>
          </cell>
        </row>
        <row r="1202">
          <cell r="D1202" t="str">
            <v>MG</v>
          </cell>
          <cell r="E1202" t="str">
            <v>Sudeste</v>
          </cell>
          <cell r="F1202" t="str">
            <v>n</v>
          </cell>
          <cell r="G1202">
            <v>4739</v>
          </cell>
          <cell r="H1202">
            <v>4739</v>
          </cell>
          <cell r="I1202">
            <v>0.621</v>
          </cell>
          <cell r="J1202">
            <v>32572560.370000001</v>
          </cell>
          <cell r="K1202">
            <v>6873.2982422451996</v>
          </cell>
          <cell r="L1202">
            <v>6873.2982422451996</v>
          </cell>
          <cell r="M1202">
            <v>0.62777777777777777</v>
          </cell>
          <cell r="N1202">
            <v>0.1</v>
          </cell>
          <cell r="O1202">
            <v>0</v>
          </cell>
        </row>
        <row r="1203">
          <cell r="D1203" t="str">
            <v>CE</v>
          </cell>
          <cell r="E1203" t="str">
            <v>Nordeste</v>
          </cell>
          <cell r="F1203" t="str">
            <v>n</v>
          </cell>
          <cell r="G1203">
            <v>355679</v>
          </cell>
          <cell r="H1203">
            <v>200000</v>
          </cell>
          <cell r="I1203">
            <v>0.68200000000000005</v>
          </cell>
          <cell r="J1203">
            <v>1317783088.96</v>
          </cell>
          <cell r="K1203">
            <v>3704.9786154369531</v>
          </cell>
          <cell r="L1203">
            <v>3704.9786154369531</v>
          </cell>
          <cell r="M1203">
            <v>0.76666666666666661</v>
          </cell>
          <cell r="N1203">
            <v>0.16</v>
          </cell>
          <cell r="O1203">
            <v>453</v>
          </cell>
        </row>
        <row r="1204">
          <cell r="D1204" t="str">
            <v>GO</v>
          </cell>
          <cell r="E1204" t="str">
            <v>Centro-Oeste</v>
          </cell>
          <cell r="F1204" t="str">
            <v>n</v>
          </cell>
          <cell r="G1204">
            <v>9583</v>
          </cell>
          <cell r="H1204">
            <v>9583</v>
          </cell>
          <cell r="I1204">
            <v>0.58399999999999996</v>
          </cell>
          <cell r="J1204">
            <v>37327742.020000003</v>
          </cell>
          <cell r="K1204">
            <v>3895.2042178858396</v>
          </cell>
          <cell r="L1204">
            <v>3895.2042178858396</v>
          </cell>
          <cell r="M1204">
            <v>0.56666666666666665</v>
          </cell>
          <cell r="N1204">
            <v>0.1</v>
          </cell>
          <cell r="O1204">
            <v>1</v>
          </cell>
        </row>
        <row r="1205">
          <cell r="D1205" t="str">
            <v>MG</v>
          </cell>
          <cell r="E1205" t="str">
            <v>Sudeste</v>
          </cell>
          <cell r="F1205" t="str">
            <v>n</v>
          </cell>
          <cell r="G1205">
            <v>21056</v>
          </cell>
          <cell r="H1205">
            <v>21056</v>
          </cell>
          <cell r="I1205">
            <v>0.74299999999999999</v>
          </cell>
          <cell r="J1205">
            <v>94156597.930000007</v>
          </cell>
          <cell r="K1205">
            <v>4471.7229260068389</v>
          </cell>
          <cell r="L1205">
            <v>4471.7229260068389</v>
          </cell>
          <cell r="M1205">
            <v>0.5</v>
          </cell>
          <cell r="N1205">
            <v>0.36</v>
          </cell>
          <cell r="O1205">
            <v>5</v>
          </cell>
        </row>
        <row r="1206">
          <cell r="D1206" t="str">
            <v>SC</v>
          </cell>
          <cell r="E1206" t="str">
            <v>Sul</v>
          </cell>
          <cell r="F1206" t="str">
            <v>n</v>
          </cell>
          <cell r="G1206">
            <v>4614</v>
          </cell>
          <cell r="H1206">
            <v>4614</v>
          </cell>
          <cell r="I1206">
            <v>0.69099999999999995</v>
          </cell>
          <cell r="J1206">
            <v>40100528.270000003</v>
          </cell>
          <cell r="K1206">
            <v>8691.0551083658429</v>
          </cell>
          <cell r="L1206">
            <v>8691.0551083658429</v>
          </cell>
          <cell r="M1206">
            <v>0.52777777777777779</v>
          </cell>
          <cell r="N1206">
            <v>0.1</v>
          </cell>
          <cell r="O1206">
            <v>0</v>
          </cell>
        </row>
        <row r="1207">
          <cell r="D1207" t="str">
            <v>MA</v>
          </cell>
          <cell r="E1207" t="str">
            <v>Nordeste</v>
          </cell>
          <cell r="F1207" t="str">
            <v>n</v>
          </cell>
          <cell r="G1207">
            <v>156973</v>
          </cell>
          <cell r="H1207">
            <v>156973</v>
          </cell>
          <cell r="I1207">
            <v>0.624</v>
          </cell>
          <cell r="J1207">
            <v>670488034.35000002</v>
          </cell>
          <cell r="K1207">
            <v>4271.358987532888</v>
          </cell>
          <cell r="L1207">
            <v>4271.358987532888</v>
          </cell>
          <cell r="M1207">
            <v>0.67222222222222217</v>
          </cell>
          <cell r="N1207">
            <v>0.26</v>
          </cell>
          <cell r="O1207">
            <v>67</v>
          </cell>
        </row>
        <row r="1208">
          <cell r="D1208" t="str">
            <v>RS</v>
          </cell>
          <cell r="E1208" t="str">
            <v>Sul</v>
          </cell>
          <cell r="F1208" t="str">
            <v>n</v>
          </cell>
          <cell r="G1208">
            <v>463501</v>
          </cell>
          <cell r="H1208">
            <v>200000</v>
          </cell>
          <cell r="I1208">
            <v>0.78200000000000003</v>
          </cell>
          <cell r="J1208">
            <v>2966118724.77</v>
          </cell>
          <cell r="K1208">
            <v>6399.3793428061645</v>
          </cell>
          <cell r="L1208">
            <v>6399.3793428061645</v>
          </cell>
          <cell r="M1208">
            <v>0.91111111111111109</v>
          </cell>
          <cell r="N1208">
            <v>0.2</v>
          </cell>
          <cell r="O1208">
            <v>934</v>
          </cell>
        </row>
        <row r="1209">
          <cell r="D1209" t="str">
            <v>PI</v>
          </cell>
          <cell r="E1209" t="str">
            <v>Nordeste</v>
          </cell>
          <cell r="F1209" t="str">
            <v>n</v>
          </cell>
          <cell r="G1209">
            <v>5496</v>
          </cell>
          <cell r="H1209">
            <v>5496</v>
          </cell>
          <cell r="I1209">
            <v>0.48799999999999999</v>
          </cell>
          <cell r="J1209">
            <v>32057276.940000001</v>
          </cell>
          <cell r="K1209">
            <v>5832.8378711790392</v>
          </cell>
          <cell r="L1209">
            <v>5832.8378711790392</v>
          </cell>
          <cell r="M1209">
            <v>0.37777777777777777</v>
          </cell>
          <cell r="N1209">
            <v>0.26</v>
          </cell>
          <cell r="O1209">
            <v>0</v>
          </cell>
        </row>
        <row r="1210">
          <cell r="D1210" t="str">
            <v>RN</v>
          </cell>
          <cell r="E1210" t="str">
            <v>Nordeste</v>
          </cell>
          <cell r="F1210" t="str">
            <v>n</v>
          </cell>
          <cell r="G1210">
            <v>79115</v>
          </cell>
          <cell r="H1210">
            <v>79115</v>
          </cell>
          <cell r="I1210">
            <v>0.61599999999999999</v>
          </cell>
          <cell r="J1210">
            <v>294059205.02999997</v>
          </cell>
          <cell r="K1210">
            <v>3716.8578023130881</v>
          </cell>
          <cell r="L1210">
            <v>3716.8578023130881</v>
          </cell>
          <cell r="M1210">
            <v>1.0111111111111111</v>
          </cell>
          <cell r="N1210">
            <v>0.2</v>
          </cell>
          <cell r="O1210">
            <v>15</v>
          </cell>
        </row>
        <row r="1211">
          <cell r="D1211" t="str">
            <v>MA</v>
          </cell>
          <cell r="E1211" t="str">
            <v>Nordeste</v>
          </cell>
          <cell r="F1211" t="str">
            <v>n</v>
          </cell>
          <cell r="G1211">
            <v>10208</v>
          </cell>
          <cell r="H1211">
            <v>10208</v>
          </cell>
          <cell r="I1211">
            <v>0.60499999999999998</v>
          </cell>
          <cell r="J1211">
            <v>46094384.770000003</v>
          </cell>
          <cell r="K1211">
            <v>4515.5157494122259</v>
          </cell>
          <cell r="L1211">
            <v>4515.5157494122259</v>
          </cell>
          <cell r="M1211">
            <v>0.23888888888888893</v>
          </cell>
          <cell r="N1211">
            <v>0.1</v>
          </cell>
          <cell r="O1211">
            <v>3</v>
          </cell>
        </row>
        <row r="1212">
          <cell r="D1212" t="str">
            <v>SP</v>
          </cell>
          <cell r="E1212" t="str">
            <v>Sudeste</v>
          </cell>
          <cell r="F1212" t="str">
            <v>n</v>
          </cell>
          <cell r="G1212">
            <v>12618</v>
          </cell>
          <cell r="H1212">
            <v>12618</v>
          </cell>
          <cell r="I1212">
            <v>0.76600000000000001</v>
          </cell>
          <cell r="J1212">
            <v>84094776.129999995</v>
          </cell>
          <cell r="K1212">
            <v>6664.6676279917574</v>
          </cell>
          <cell r="L1212">
            <v>6664.6676279917574</v>
          </cell>
          <cell r="M1212">
            <v>1.0777777777777779</v>
          </cell>
          <cell r="N1212">
            <v>0.1</v>
          </cell>
          <cell r="O1212">
            <v>0</v>
          </cell>
        </row>
        <row r="1213">
          <cell r="D1213" t="str">
            <v>CE</v>
          </cell>
          <cell r="E1213" t="str">
            <v>Nordeste</v>
          </cell>
          <cell r="F1213" t="str">
            <v>n</v>
          </cell>
          <cell r="G1213">
            <v>22344</v>
          </cell>
          <cell r="H1213">
            <v>22344</v>
          </cell>
          <cell r="I1213">
            <v>0.627</v>
          </cell>
          <cell r="J1213">
            <v>101831273.55</v>
          </cell>
          <cell r="K1213">
            <v>4557.432579215897</v>
          </cell>
          <cell r="L1213">
            <v>4557.432579215897</v>
          </cell>
          <cell r="M1213">
            <v>0.6166666666666667</v>
          </cell>
          <cell r="N1213">
            <v>0.16</v>
          </cell>
          <cell r="O1213">
            <v>3</v>
          </cell>
        </row>
        <row r="1214">
          <cell r="D1214" t="str">
            <v>PE</v>
          </cell>
          <cell r="E1214" t="str">
            <v>Nordeste</v>
          </cell>
          <cell r="F1214" t="str">
            <v>n</v>
          </cell>
          <cell r="G1214">
            <v>10518</v>
          </cell>
          <cell r="H1214">
            <v>10518</v>
          </cell>
          <cell r="I1214">
            <v>0.61499999999999999</v>
          </cell>
          <cell r="J1214">
            <v>50905171.460000001</v>
          </cell>
          <cell r="K1214">
            <v>4839.8147423464534</v>
          </cell>
          <cell r="L1214">
            <v>4839.8147423464534</v>
          </cell>
          <cell r="M1214">
            <v>0.46666666666666667</v>
          </cell>
          <cell r="N1214">
            <v>0.1</v>
          </cell>
          <cell r="O1214">
            <v>0</v>
          </cell>
        </row>
        <row r="1215">
          <cell r="D1215" t="str">
            <v>SE</v>
          </cell>
          <cell r="E1215" t="str">
            <v>Nordeste</v>
          </cell>
          <cell r="F1215" t="str">
            <v>n</v>
          </cell>
          <cell r="G1215">
            <v>5391</v>
          </cell>
          <cell r="H1215">
            <v>5391</v>
          </cell>
          <cell r="I1215">
            <v>0.623</v>
          </cell>
          <cell r="J1215">
            <v>39262421.710000001</v>
          </cell>
          <cell r="K1215">
            <v>7282.957097013541</v>
          </cell>
          <cell r="L1215">
            <v>7282.957097013541</v>
          </cell>
          <cell r="M1215">
            <v>0.25555555555555554</v>
          </cell>
          <cell r="N1215">
            <v>0.16</v>
          </cell>
          <cell r="O1215">
            <v>1</v>
          </cell>
        </row>
        <row r="1216">
          <cell r="D1216" t="str">
            <v>MG</v>
          </cell>
          <cell r="E1216" t="str">
            <v>Sudeste</v>
          </cell>
          <cell r="F1216" t="str">
            <v>n</v>
          </cell>
          <cell r="G1216">
            <v>1081</v>
          </cell>
          <cell r="H1216">
            <v>1081</v>
          </cell>
          <cell r="I1216">
            <v>0.67800000000000005</v>
          </cell>
          <cell r="J1216">
            <v>25052939.52</v>
          </cell>
          <cell r="K1216">
            <v>23175.707234042551</v>
          </cell>
          <cell r="L1216">
            <v>12739.39</v>
          </cell>
          <cell r="M1216">
            <v>0.42222222222222222</v>
          </cell>
          <cell r="N1216">
            <v>0.1</v>
          </cell>
          <cell r="O1216">
            <v>0</v>
          </cell>
        </row>
        <row r="1217">
          <cell r="D1217" t="str">
            <v>SC</v>
          </cell>
          <cell r="E1217" t="str">
            <v>Sul</v>
          </cell>
          <cell r="F1217" t="str">
            <v>n</v>
          </cell>
          <cell r="G1217">
            <v>2805</v>
          </cell>
          <cell r="H1217">
            <v>2805</v>
          </cell>
          <cell r="I1217">
            <v>0.71899999999999997</v>
          </cell>
          <cell r="J1217">
            <v>32580673.16</v>
          </cell>
          <cell r="K1217">
            <v>11615.213247771837</v>
          </cell>
          <cell r="L1217">
            <v>11615.213247771837</v>
          </cell>
          <cell r="M1217">
            <v>0.61666666666666659</v>
          </cell>
          <cell r="N1217">
            <v>0.1</v>
          </cell>
          <cell r="O1217">
            <v>0</v>
          </cell>
        </row>
        <row r="1218">
          <cell r="D1218" t="str">
            <v>TO</v>
          </cell>
          <cell r="E1218" t="str">
            <v>Norte</v>
          </cell>
          <cell r="F1218" t="str">
            <v>n</v>
          </cell>
          <cell r="G1218">
            <v>2131</v>
          </cell>
          <cell r="H1218">
            <v>2131</v>
          </cell>
          <cell r="I1218">
            <v>0.56899999999999995</v>
          </cell>
          <cell r="K1218">
            <v>5485</v>
          </cell>
          <cell r="L1218">
            <v>5485</v>
          </cell>
          <cell r="M1218">
            <v>0.2166666666666667</v>
          </cell>
          <cell r="N1218">
            <v>0.2</v>
          </cell>
          <cell r="O1218">
            <v>0</v>
          </cell>
        </row>
        <row r="1219">
          <cell r="D1219" t="str">
            <v>RS</v>
          </cell>
          <cell r="E1219" t="str">
            <v>Sul</v>
          </cell>
          <cell r="F1219" t="str">
            <v>n</v>
          </cell>
          <cell r="G1219">
            <v>2721</v>
          </cell>
          <cell r="H1219">
            <v>2721</v>
          </cell>
          <cell r="I1219">
            <v>0.70099999999999996</v>
          </cell>
          <cell r="J1219">
            <v>27731472.170000002</v>
          </cell>
          <cell r="K1219">
            <v>10191.647251010658</v>
          </cell>
          <cell r="L1219">
            <v>10191.647251010658</v>
          </cell>
          <cell r="M1219">
            <v>0.16111111111111112</v>
          </cell>
          <cell r="N1219">
            <v>0.1</v>
          </cell>
          <cell r="O1219">
            <v>0</v>
          </cell>
        </row>
        <row r="1220">
          <cell r="D1220" t="str">
            <v>PR</v>
          </cell>
          <cell r="E1220" t="str">
            <v>Sul</v>
          </cell>
          <cell r="F1220" t="str">
            <v>n</v>
          </cell>
          <cell r="G1220">
            <v>10832</v>
          </cell>
          <cell r="H1220">
            <v>10832</v>
          </cell>
          <cell r="I1220">
            <v>0.66800000000000004</v>
          </cell>
          <cell r="J1220">
            <v>60911771.789999999</v>
          </cell>
          <cell r="K1220">
            <v>5623.3171888847855</v>
          </cell>
          <cell r="L1220">
            <v>5623.3171888847855</v>
          </cell>
          <cell r="M1220">
            <v>0.76666666666666672</v>
          </cell>
          <cell r="N1220">
            <v>0.1</v>
          </cell>
          <cell r="O1220">
            <v>0</v>
          </cell>
        </row>
        <row r="1221">
          <cell r="D1221" t="str">
            <v>BA</v>
          </cell>
          <cell r="E1221" t="str">
            <v>Nordeste</v>
          </cell>
          <cell r="F1221" t="str">
            <v>n</v>
          </cell>
          <cell r="G1221">
            <v>16348</v>
          </cell>
          <cell r="H1221">
            <v>16348</v>
          </cell>
          <cell r="I1221">
            <v>0.59599999999999997</v>
          </cell>
          <cell r="J1221">
            <v>65403793.979999997</v>
          </cell>
          <cell r="K1221">
            <v>4000.7214325911423</v>
          </cell>
          <cell r="L1221">
            <v>4000.7214325911423</v>
          </cell>
          <cell r="M1221">
            <v>0.6166666666666667</v>
          </cell>
          <cell r="N1221">
            <v>0.1</v>
          </cell>
          <cell r="O1221">
            <v>0</v>
          </cell>
        </row>
        <row r="1222">
          <cell r="D1222" t="str">
            <v>MG</v>
          </cell>
          <cell r="E1222" t="str">
            <v>Sudeste</v>
          </cell>
          <cell r="F1222" t="str">
            <v>n</v>
          </cell>
          <cell r="G1222">
            <v>6171</v>
          </cell>
          <cell r="H1222">
            <v>6171</v>
          </cell>
          <cell r="I1222">
            <v>0.66500000000000004</v>
          </cell>
          <cell r="J1222">
            <v>34473720.579999998</v>
          </cell>
          <cell r="K1222">
            <v>5586.4074833900495</v>
          </cell>
          <cell r="L1222">
            <v>5586.4074833900495</v>
          </cell>
          <cell r="M1222">
            <v>0.26111111111111113</v>
          </cell>
          <cell r="N1222">
            <v>0.1</v>
          </cell>
          <cell r="O1222">
            <v>0</v>
          </cell>
        </row>
        <row r="1223">
          <cell r="D1223" t="str">
            <v>MA</v>
          </cell>
          <cell r="E1223" t="str">
            <v>Nordeste</v>
          </cell>
          <cell r="F1223" t="str">
            <v>n</v>
          </cell>
          <cell r="G1223">
            <v>7094</v>
          </cell>
          <cell r="H1223">
            <v>7094</v>
          </cell>
          <cell r="I1223">
            <v>0.58499999999999996</v>
          </cell>
          <cell r="J1223">
            <v>42258547.560000002</v>
          </cell>
          <cell r="K1223">
            <v>5956.9421426557656</v>
          </cell>
          <cell r="L1223">
            <v>5956.9421426557656</v>
          </cell>
          <cell r="M1223">
            <v>0.4</v>
          </cell>
          <cell r="N1223">
            <v>0.1</v>
          </cell>
          <cell r="O1223">
            <v>0</v>
          </cell>
        </row>
        <row r="1224">
          <cell r="D1224" t="str">
            <v>MG</v>
          </cell>
          <cell r="E1224" t="str">
            <v>Sudeste</v>
          </cell>
          <cell r="F1224" t="str">
            <v>n</v>
          </cell>
          <cell r="G1224">
            <v>10207</v>
          </cell>
          <cell r="H1224">
            <v>10207</v>
          </cell>
          <cell r="I1224">
            <v>0.67800000000000005</v>
          </cell>
          <cell r="J1224">
            <v>54775319.740000002</v>
          </cell>
          <cell r="K1224">
            <v>5366.446530812188</v>
          </cell>
          <cell r="L1224">
            <v>5366.446530812188</v>
          </cell>
          <cell r="M1224">
            <v>0.14444444444444443</v>
          </cell>
          <cell r="N1224">
            <v>0.1</v>
          </cell>
          <cell r="O1224">
            <v>6</v>
          </cell>
        </row>
        <row r="1225">
          <cell r="D1225" t="str">
            <v>MA</v>
          </cell>
          <cell r="E1225" t="str">
            <v>Nordeste</v>
          </cell>
          <cell r="F1225" t="str">
            <v>n</v>
          </cell>
          <cell r="G1225">
            <v>12342</v>
          </cell>
          <cell r="H1225">
            <v>12342</v>
          </cell>
          <cell r="I1225">
            <v>0.54200000000000004</v>
          </cell>
          <cell r="J1225">
            <v>95536990.170000002</v>
          </cell>
          <cell r="K1225">
            <v>7740.80296305299</v>
          </cell>
          <cell r="L1225">
            <v>7740.80296305299</v>
          </cell>
          <cell r="M1225">
            <v>0.42222222222222222</v>
          </cell>
          <cell r="N1225">
            <v>0.26</v>
          </cell>
          <cell r="O1225">
            <v>0</v>
          </cell>
        </row>
        <row r="1226">
          <cell r="D1226" t="str">
            <v>MA</v>
          </cell>
          <cell r="E1226" t="str">
            <v>Nordeste</v>
          </cell>
          <cell r="F1226" t="str">
            <v>n</v>
          </cell>
          <cell r="G1226">
            <v>16267</v>
          </cell>
          <cell r="H1226">
            <v>16267</v>
          </cell>
          <cell r="I1226">
            <v>0.51800000000000002</v>
          </cell>
          <cell r="K1226">
            <v>5485</v>
          </cell>
          <cell r="L1226">
            <v>5485</v>
          </cell>
          <cell r="M1226">
            <v>0.31111111111111112</v>
          </cell>
          <cell r="N1226">
            <v>0.1</v>
          </cell>
          <cell r="O1226">
            <v>0</v>
          </cell>
        </row>
        <row r="1227">
          <cell r="D1227" t="str">
            <v>RO</v>
          </cell>
          <cell r="E1227" t="str">
            <v>Norte</v>
          </cell>
          <cell r="F1227" t="str">
            <v>n</v>
          </cell>
          <cell r="G1227">
            <v>15890</v>
          </cell>
          <cell r="H1227">
            <v>15890</v>
          </cell>
          <cell r="I1227">
            <v>0.69199999999999995</v>
          </cell>
          <cell r="J1227">
            <v>96998804.030000001</v>
          </cell>
          <cell r="K1227">
            <v>6104.3929534298304</v>
          </cell>
          <cell r="L1227">
            <v>6104.3929534298304</v>
          </cell>
          <cell r="M1227">
            <v>0.3666666666666667</v>
          </cell>
          <cell r="N1227">
            <v>0.1</v>
          </cell>
          <cell r="O1227">
            <v>1</v>
          </cell>
        </row>
        <row r="1228">
          <cell r="D1228" t="str">
            <v>GO</v>
          </cell>
          <cell r="E1228" t="str">
            <v>Centro-Oeste</v>
          </cell>
          <cell r="F1228" t="str">
            <v>n</v>
          </cell>
          <cell r="G1228">
            <v>22046</v>
          </cell>
          <cell r="H1228">
            <v>22046</v>
          </cell>
          <cell r="I1228">
            <v>0.77500000000000002</v>
          </cell>
          <cell r="J1228">
            <v>134401333.66999999</v>
          </cell>
          <cell r="K1228">
            <v>6096.4045028576611</v>
          </cell>
          <cell r="L1228">
            <v>6096.4045028576611</v>
          </cell>
          <cell r="M1228">
            <v>0.79444444444444451</v>
          </cell>
          <cell r="N1228">
            <v>0.1</v>
          </cell>
          <cell r="O1228">
            <v>11</v>
          </cell>
        </row>
        <row r="1229">
          <cell r="D1229" t="str">
            <v>SP</v>
          </cell>
          <cell r="E1229" t="str">
            <v>Sudeste</v>
          </cell>
          <cell r="F1229" t="str">
            <v>n</v>
          </cell>
          <cell r="G1229">
            <v>21469</v>
          </cell>
          <cell r="H1229">
            <v>21469</v>
          </cell>
          <cell r="I1229">
            <v>0.72899999999999998</v>
          </cell>
          <cell r="J1229">
            <v>122271285.42</v>
          </cell>
          <cell r="K1229">
            <v>5695.2482845032373</v>
          </cell>
          <cell r="L1229">
            <v>5695.2482845032373</v>
          </cell>
          <cell r="M1229">
            <v>0.4333333333333334</v>
          </cell>
          <cell r="N1229">
            <v>0.16</v>
          </cell>
          <cell r="O1229">
            <v>6</v>
          </cell>
        </row>
        <row r="1230">
          <cell r="D1230" t="str">
            <v>SP</v>
          </cell>
          <cell r="E1230" t="str">
            <v>Sudeste</v>
          </cell>
          <cell r="F1230" t="str">
            <v>n</v>
          </cell>
          <cell r="G1230">
            <v>44695</v>
          </cell>
          <cell r="H1230">
            <v>44695</v>
          </cell>
          <cell r="I1230">
            <v>0.78200000000000003</v>
          </cell>
          <cell r="J1230">
            <v>262121292.55000001</v>
          </cell>
          <cell r="K1230">
            <v>5864.6670220382593</v>
          </cell>
          <cell r="L1230">
            <v>5864.6670220382593</v>
          </cell>
          <cell r="M1230">
            <v>0.56666666666666665</v>
          </cell>
          <cell r="N1230">
            <v>0.1</v>
          </cell>
          <cell r="O1230">
            <v>28</v>
          </cell>
        </row>
        <row r="1231">
          <cell r="D1231" t="str">
            <v>RS</v>
          </cell>
          <cell r="E1231" t="str">
            <v>Sul</v>
          </cell>
          <cell r="F1231" t="str">
            <v>n</v>
          </cell>
          <cell r="G1231">
            <v>5808</v>
          </cell>
          <cell r="H1231">
            <v>5808</v>
          </cell>
          <cell r="I1231">
            <v>0.64900000000000002</v>
          </cell>
          <cell r="J1231">
            <v>37474921.409999996</v>
          </cell>
          <cell r="K1231">
            <v>6452.2936311983467</v>
          </cell>
          <cell r="L1231">
            <v>6452.2936311983467</v>
          </cell>
          <cell r="M1231">
            <v>0.26666666666666672</v>
          </cell>
          <cell r="N1231">
            <v>0.1</v>
          </cell>
          <cell r="O1231">
            <v>0</v>
          </cell>
        </row>
        <row r="1232">
          <cell r="D1232" t="str">
            <v>PR</v>
          </cell>
          <cell r="E1232" t="str">
            <v>Sul</v>
          </cell>
          <cell r="F1232" t="str">
            <v>n</v>
          </cell>
          <cell r="G1232">
            <v>16134</v>
          </cell>
          <cell r="H1232">
            <v>16134</v>
          </cell>
          <cell r="I1232">
            <v>0.57299999999999995</v>
          </cell>
          <cell r="J1232">
            <v>86723239.140000001</v>
          </cell>
          <cell r="K1232">
            <v>5375.1852696169581</v>
          </cell>
          <cell r="L1232">
            <v>5375.1852696169581</v>
          </cell>
          <cell r="M1232">
            <v>0.55555555555555558</v>
          </cell>
          <cell r="N1232">
            <v>0.16</v>
          </cell>
          <cell r="O1232">
            <v>0</v>
          </cell>
        </row>
        <row r="1233">
          <cell r="D1233" t="str">
            <v>RS</v>
          </cell>
          <cell r="E1233" t="str">
            <v>Sul</v>
          </cell>
          <cell r="F1233" t="str">
            <v>n</v>
          </cell>
          <cell r="G1233">
            <v>3802</v>
          </cell>
          <cell r="H1233">
            <v>3802</v>
          </cell>
          <cell r="I1233">
            <v>0.66100000000000003</v>
          </cell>
          <cell r="J1233">
            <v>34895131.020000003</v>
          </cell>
          <cell r="K1233">
            <v>9178.0986375591801</v>
          </cell>
          <cell r="L1233">
            <v>9178.0986375591801</v>
          </cell>
          <cell r="M1233">
            <v>0.38333333333333341</v>
          </cell>
          <cell r="N1233">
            <v>0.26</v>
          </cell>
          <cell r="O1233">
            <v>0</v>
          </cell>
        </row>
        <row r="1234">
          <cell r="D1234" t="str">
            <v>RN</v>
          </cell>
          <cell r="E1234" t="str">
            <v>Nordeste</v>
          </cell>
          <cell r="F1234" t="str">
            <v>n</v>
          </cell>
          <cell r="G1234">
            <v>11000</v>
          </cell>
          <cell r="H1234">
            <v>11000</v>
          </cell>
          <cell r="I1234">
            <v>0.60699999999999998</v>
          </cell>
          <cell r="J1234">
            <v>50466459.670000002</v>
          </cell>
          <cell r="K1234">
            <v>4587.8599700000004</v>
          </cell>
          <cell r="L1234">
            <v>4587.8599700000004</v>
          </cell>
          <cell r="M1234">
            <v>0.35</v>
          </cell>
          <cell r="N1234">
            <v>0.1</v>
          </cell>
          <cell r="O1234">
            <v>1</v>
          </cell>
        </row>
        <row r="1235">
          <cell r="D1235" t="str">
            <v>RS</v>
          </cell>
          <cell r="E1235" t="str">
            <v>Sul</v>
          </cell>
          <cell r="F1235" t="str">
            <v>n</v>
          </cell>
          <cell r="G1235">
            <v>2379</v>
          </cell>
          <cell r="H1235">
            <v>2379</v>
          </cell>
          <cell r="I1235">
            <v>0.67400000000000004</v>
          </cell>
          <cell r="J1235">
            <v>30928270.18</v>
          </cell>
          <cell r="K1235">
            <v>13000.533913408995</v>
          </cell>
          <cell r="L1235">
            <v>12739.39</v>
          </cell>
          <cell r="M1235">
            <v>0.84444444444444433</v>
          </cell>
          <cell r="N1235">
            <v>0.1</v>
          </cell>
          <cell r="O1235">
            <v>0</v>
          </cell>
        </row>
        <row r="1236">
          <cell r="D1236" t="str">
            <v>RS</v>
          </cell>
          <cell r="E1236" t="str">
            <v>Sul</v>
          </cell>
          <cell r="F1236" t="str">
            <v>n</v>
          </cell>
          <cell r="G1236">
            <v>9178</v>
          </cell>
          <cell r="H1236">
            <v>9178</v>
          </cell>
          <cell r="I1236">
            <v>0.66</v>
          </cell>
          <cell r="J1236">
            <v>56329827.619999997</v>
          </cell>
          <cell r="K1236">
            <v>6137.4839420353019</v>
          </cell>
          <cell r="L1236">
            <v>6137.4839420353019</v>
          </cell>
          <cell r="M1236">
            <v>0.33333333333333337</v>
          </cell>
          <cell r="N1236">
            <v>0.16</v>
          </cell>
          <cell r="O1236">
            <v>0</v>
          </cell>
        </row>
        <row r="1237">
          <cell r="D1237" t="str">
            <v>RS</v>
          </cell>
          <cell r="E1237" t="str">
            <v>Sul</v>
          </cell>
          <cell r="F1237" t="str">
            <v>n</v>
          </cell>
          <cell r="G1237">
            <v>13705</v>
          </cell>
          <cell r="H1237">
            <v>13705</v>
          </cell>
          <cell r="I1237">
            <v>0.76400000000000001</v>
          </cell>
          <cell r="J1237">
            <v>84094602.390000001</v>
          </cell>
          <cell r="K1237">
            <v>6136.0527099598685</v>
          </cell>
          <cell r="L1237">
            <v>6136.0527099598685</v>
          </cell>
          <cell r="M1237">
            <v>0.68888888888888888</v>
          </cell>
          <cell r="N1237">
            <v>0.2</v>
          </cell>
          <cell r="O1237">
            <v>5</v>
          </cell>
        </row>
        <row r="1238">
          <cell r="D1238" t="str">
            <v>SC</v>
          </cell>
          <cell r="E1238" t="str">
            <v>Sul</v>
          </cell>
          <cell r="F1238" t="str">
            <v>n</v>
          </cell>
          <cell r="G1238">
            <v>3317</v>
          </cell>
          <cell r="H1238">
            <v>3317</v>
          </cell>
          <cell r="I1238">
            <v>0.621</v>
          </cell>
          <cell r="J1238">
            <v>31681905.34</v>
          </cell>
          <cell r="K1238">
            <v>9551.3733313234843</v>
          </cell>
          <cell r="L1238">
            <v>9551.3733313234843</v>
          </cell>
          <cell r="M1238">
            <v>0.50555555555555565</v>
          </cell>
          <cell r="N1238">
            <v>0.1</v>
          </cell>
          <cell r="O1238">
            <v>3</v>
          </cell>
        </row>
        <row r="1239">
          <cell r="D1239" t="str">
            <v>SP</v>
          </cell>
          <cell r="E1239" t="str">
            <v>Sudeste</v>
          </cell>
          <cell r="F1239" t="str">
            <v>n</v>
          </cell>
          <cell r="G1239">
            <v>19048</v>
          </cell>
          <cell r="H1239">
            <v>19048</v>
          </cell>
          <cell r="I1239">
            <v>0.70599999999999996</v>
          </cell>
          <cell r="J1239">
            <v>104874772.15000001</v>
          </cell>
          <cell r="K1239">
            <v>5505.8154215665691</v>
          </cell>
          <cell r="L1239">
            <v>5505.8154215665691</v>
          </cell>
          <cell r="M1239">
            <v>0.32222222222222224</v>
          </cell>
          <cell r="N1239">
            <v>0.1</v>
          </cell>
          <cell r="O1239">
            <v>14</v>
          </cell>
        </row>
        <row r="1240">
          <cell r="D1240" t="str">
            <v>PR</v>
          </cell>
          <cell r="E1240" t="str">
            <v>Sul</v>
          </cell>
          <cell r="F1240" t="str">
            <v>n</v>
          </cell>
          <cell r="G1240">
            <v>11087</v>
          </cell>
          <cell r="H1240">
            <v>11087</v>
          </cell>
          <cell r="I1240">
            <v>0.73199999999999998</v>
          </cell>
          <cell r="J1240">
            <v>81506254.659999996</v>
          </cell>
          <cell r="K1240">
            <v>7351.5157084874172</v>
          </cell>
          <cell r="L1240">
            <v>7351.5157084874172</v>
          </cell>
          <cell r="M1240">
            <v>0.3666666666666667</v>
          </cell>
          <cell r="N1240">
            <v>0.1</v>
          </cell>
          <cell r="O1240">
            <v>5</v>
          </cell>
        </row>
        <row r="1241">
          <cell r="D1241" t="str">
            <v>GO</v>
          </cell>
          <cell r="E1241" t="str">
            <v>Centro-Oeste</v>
          </cell>
          <cell r="F1241" t="str">
            <v>n</v>
          </cell>
          <cell r="G1241">
            <v>8090</v>
          </cell>
          <cell r="H1241">
            <v>8090</v>
          </cell>
          <cell r="I1241">
            <v>0.71099999999999997</v>
          </cell>
          <cell r="J1241">
            <v>55525360.090000004</v>
          </cell>
          <cell r="K1241">
            <v>6863.4561297898645</v>
          </cell>
          <cell r="L1241">
            <v>6863.4561297898645</v>
          </cell>
          <cell r="M1241">
            <v>0.22777777777777777</v>
          </cell>
          <cell r="N1241">
            <v>0.1</v>
          </cell>
          <cell r="O1241">
            <v>0</v>
          </cell>
        </row>
        <row r="1242">
          <cell r="D1242" t="str">
            <v>PE</v>
          </cell>
          <cell r="E1242" t="str">
            <v>Nordeste</v>
          </cell>
          <cell r="F1242" t="str">
            <v>n</v>
          </cell>
          <cell r="G1242">
            <v>12984</v>
          </cell>
          <cell r="H1242">
            <v>12984</v>
          </cell>
          <cell r="I1242">
            <v>0.60399999999999998</v>
          </cell>
          <cell r="J1242">
            <v>61655072.590000004</v>
          </cell>
          <cell r="K1242">
            <v>4748.5422512322866</v>
          </cell>
          <cell r="L1242">
            <v>4748.5422512322866</v>
          </cell>
          <cell r="M1242">
            <v>0.2</v>
          </cell>
          <cell r="N1242">
            <v>0.16</v>
          </cell>
          <cell r="O1242">
            <v>0</v>
          </cell>
        </row>
        <row r="1243">
          <cell r="D1243" t="str">
            <v>PE</v>
          </cell>
          <cell r="E1243" t="str">
            <v>Nordeste</v>
          </cell>
          <cell r="F1243" t="str">
            <v>n</v>
          </cell>
          <cell r="G1243">
            <v>20546</v>
          </cell>
          <cell r="H1243">
            <v>20546</v>
          </cell>
          <cell r="I1243">
            <v>0.59899999999999998</v>
          </cell>
          <cell r="J1243">
            <v>114021675.56</v>
          </cell>
          <cell r="K1243">
            <v>5549.5802375158182</v>
          </cell>
          <cell r="L1243">
            <v>5549.5802375158182</v>
          </cell>
          <cell r="M1243">
            <v>0.76666666666666672</v>
          </cell>
          <cell r="N1243">
            <v>0.1</v>
          </cell>
          <cell r="O1243">
            <v>0</v>
          </cell>
        </row>
        <row r="1244">
          <cell r="D1244" t="str">
            <v>AL</v>
          </cell>
          <cell r="E1244" t="str">
            <v>Nordeste</v>
          </cell>
          <cell r="F1244" t="str">
            <v>n</v>
          </cell>
          <cell r="G1244">
            <v>5910</v>
          </cell>
          <cell r="H1244">
            <v>5910</v>
          </cell>
          <cell r="I1244">
            <v>0.57499999999999996</v>
          </cell>
          <cell r="J1244">
            <v>45678175.780000001</v>
          </cell>
          <cell r="K1244">
            <v>7728.9637529610827</v>
          </cell>
          <cell r="L1244">
            <v>7728.9637529610827</v>
          </cell>
          <cell r="M1244">
            <v>0.18888888888888888</v>
          </cell>
          <cell r="N1244">
            <v>0.26</v>
          </cell>
          <cell r="O1244">
            <v>0</v>
          </cell>
        </row>
        <row r="1245">
          <cell r="D1245" t="str">
            <v>MG</v>
          </cell>
          <cell r="E1245" t="str">
            <v>Sudeste</v>
          </cell>
          <cell r="F1245" t="str">
            <v>n</v>
          </cell>
          <cell r="G1245">
            <v>3075</v>
          </cell>
          <cell r="H1245">
            <v>3075</v>
          </cell>
          <cell r="I1245">
            <v>0.66400000000000003</v>
          </cell>
          <cell r="J1245">
            <v>29029786.489999998</v>
          </cell>
          <cell r="K1245">
            <v>9440.5809723577222</v>
          </cell>
          <cell r="L1245">
            <v>9440.5809723577222</v>
          </cell>
          <cell r="M1245">
            <v>0.33333333333333337</v>
          </cell>
          <cell r="N1245">
            <v>0.2</v>
          </cell>
          <cell r="O1245">
            <v>0</v>
          </cell>
        </row>
        <row r="1246">
          <cell r="D1246" t="str">
            <v>MG</v>
          </cell>
          <cell r="E1246" t="str">
            <v>Sudeste</v>
          </cell>
          <cell r="F1246" t="str">
            <v>n</v>
          </cell>
          <cell r="G1246">
            <v>6075</v>
          </cell>
          <cell r="H1246">
            <v>6075</v>
          </cell>
          <cell r="I1246">
            <v>0.65500000000000003</v>
          </cell>
          <cell r="J1246">
            <v>34936947.210000001</v>
          </cell>
          <cell r="K1246">
            <v>5750.937812345679</v>
          </cell>
          <cell r="L1246">
            <v>5750.937812345679</v>
          </cell>
          <cell r="M1246">
            <v>0.43888888888888894</v>
          </cell>
          <cell r="N1246">
            <v>0.16</v>
          </cell>
          <cell r="O1246">
            <v>3</v>
          </cell>
        </row>
        <row r="1247">
          <cell r="D1247" t="str">
            <v>RS</v>
          </cell>
          <cell r="E1247" t="str">
            <v>Sul</v>
          </cell>
          <cell r="F1247" t="str">
            <v>n</v>
          </cell>
          <cell r="G1247">
            <v>9540</v>
          </cell>
          <cell r="H1247">
            <v>9540</v>
          </cell>
          <cell r="I1247">
            <v>0.75700000000000001</v>
          </cell>
          <cell r="J1247">
            <v>72540991.099999994</v>
          </cell>
          <cell r="K1247">
            <v>7603.8774737945487</v>
          </cell>
          <cell r="L1247">
            <v>7603.8774737945487</v>
          </cell>
          <cell r="M1247">
            <v>0.38333333333333341</v>
          </cell>
          <cell r="N1247">
            <v>0.1</v>
          </cell>
          <cell r="O1247">
            <v>0</v>
          </cell>
        </row>
        <row r="1248">
          <cell r="D1248" t="str">
            <v>TO</v>
          </cell>
          <cell r="E1248" t="str">
            <v>Norte</v>
          </cell>
          <cell r="F1248" t="str">
            <v>n</v>
          </cell>
          <cell r="G1248">
            <v>3117</v>
          </cell>
          <cell r="H1248">
            <v>3117</v>
          </cell>
          <cell r="I1248">
            <v>0.62</v>
          </cell>
          <cell r="K1248">
            <v>5485</v>
          </cell>
          <cell r="L1248">
            <v>5485</v>
          </cell>
          <cell r="M1248">
            <v>0.28888888888888886</v>
          </cell>
          <cell r="N1248">
            <v>0.1</v>
          </cell>
          <cell r="O1248">
            <v>1</v>
          </cell>
        </row>
        <row r="1249">
          <cell r="D1249" t="str">
            <v>TO</v>
          </cell>
          <cell r="E1249" t="str">
            <v>Norte</v>
          </cell>
          <cell r="F1249" t="str">
            <v>n</v>
          </cell>
          <cell r="G1249">
            <v>1501</v>
          </cell>
          <cell r="H1249">
            <v>1501</v>
          </cell>
          <cell r="I1249">
            <v>0.61899999999999999</v>
          </cell>
          <cell r="J1249">
            <v>20712319.5</v>
          </cell>
          <cell r="K1249">
            <v>13799.013657561625</v>
          </cell>
          <cell r="L1249">
            <v>12739.39</v>
          </cell>
          <cell r="M1249">
            <v>0.35555555555555551</v>
          </cell>
          <cell r="N1249">
            <v>0.3</v>
          </cell>
          <cell r="O1249">
            <v>0</v>
          </cell>
        </row>
        <row r="1250">
          <cell r="D1250" t="str">
            <v>MG</v>
          </cell>
          <cell r="E1250" t="str">
            <v>Sudeste</v>
          </cell>
          <cell r="F1250" t="str">
            <v>n</v>
          </cell>
          <cell r="G1250">
            <v>10337</v>
          </cell>
          <cell r="H1250">
            <v>10337</v>
          </cell>
          <cell r="I1250">
            <v>0.59799999999999998</v>
          </cell>
          <cell r="J1250">
            <v>57494220.210000001</v>
          </cell>
          <cell r="K1250">
            <v>5561.9831875786012</v>
          </cell>
          <cell r="L1250">
            <v>5561.9831875786012</v>
          </cell>
          <cell r="M1250">
            <v>0.33333333333333337</v>
          </cell>
          <cell r="N1250">
            <v>0.1</v>
          </cell>
          <cell r="O1250">
            <v>0</v>
          </cell>
        </row>
        <row r="1251">
          <cell r="D1251" t="str">
            <v>MT</v>
          </cell>
          <cell r="E1251" t="str">
            <v>Centro-Oeste</v>
          </cell>
          <cell r="F1251" t="str">
            <v>n</v>
          </cell>
          <cell r="G1251">
            <v>18990</v>
          </cell>
          <cell r="H1251">
            <v>18990</v>
          </cell>
          <cell r="I1251">
            <v>0.68799999999999994</v>
          </cell>
          <cell r="J1251">
            <v>150227086.09</v>
          </cell>
          <cell r="K1251">
            <v>7910.8523480779359</v>
          </cell>
          <cell r="L1251">
            <v>7910.8523480779359</v>
          </cell>
          <cell r="M1251">
            <v>0.47222222222222221</v>
          </cell>
          <cell r="N1251">
            <v>0.16</v>
          </cell>
          <cell r="O1251">
            <v>23</v>
          </cell>
        </row>
        <row r="1252">
          <cell r="D1252" t="str">
            <v>MG</v>
          </cell>
          <cell r="E1252" t="str">
            <v>Sudeste</v>
          </cell>
          <cell r="F1252" t="str">
            <v>n</v>
          </cell>
          <cell r="G1252">
            <v>12355</v>
          </cell>
          <cell r="H1252">
            <v>12355</v>
          </cell>
          <cell r="I1252">
            <v>0.63500000000000001</v>
          </cell>
          <cell r="J1252">
            <v>73807961.450000003</v>
          </cell>
          <cell r="K1252">
            <v>5973.9345568595709</v>
          </cell>
          <cell r="L1252">
            <v>5973.9345568595709</v>
          </cell>
          <cell r="M1252">
            <v>1.45</v>
          </cell>
          <cell r="N1252">
            <v>0.3</v>
          </cell>
          <cell r="O1252">
            <v>0</v>
          </cell>
        </row>
        <row r="1253">
          <cell r="D1253" t="str">
            <v>GO</v>
          </cell>
          <cell r="E1253" t="str">
            <v>Centro-Oeste</v>
          </cell>
          <cell r="F1253" t="str">
            <v>n</v>
          </cell>
          <cell r="G1253">
            <v>12870</v>
          </cell>
          <cell r="H1253">
            <v>12870</v>
          </cell>
          <cell r="I1253">
            <v>0.74199999999999999</v>
          </cell>
          <cell r="J1253">
            <v>185047214.69999999</v>
          </cell>
          <cell r="K1253">
            <v>14378.18296037296</v>
          </cell>
          <cell r="L1253">
            <v>12739.39</v>
          </cell>
          <cell r="M1253">
            <v>0.19999999999999996</v>
          </cell>
          <cell r="N1253">
            <v>0.1</v>
          </cell>
          <cell r="O1253">
            <v>0</v>
          </cell>
        </row>
        <row r="1254">
          <cell r="D1254" t="str">
            <v>SC</v>
          </cell>
          <cell r="E1254" t="str">
            <v>Sul</v>
          </cell>
          <cell r="F1254" t="str">
            <v>n</v>
          </cell>
          <cell r="G1254">
            <v>2950</v>
          </cell>
          <cell r="H1254">
            <v>2950</v>
          </cell>
          <cell r="I1254">
            <v>0.70399999999999996</v>
          </cell>
          <cell r="J1254">
            <v>29135419.780000001</v>
          </cell>
          <cell r="K1254">
            <v>9876.4134847457626</v>
          </cell>
          <cell r="L1254">
            <v>9876.4134847457626</v>
          </cell>
          <cell r="M1254">
            <v>0.44444444444444448</v>
          </cell>
          <cell r="N1254">
            <v>0.16</v>
          </cell>
          <cell r="O1254">
            <v>0</v>
          </cell>
        </row>
        <row r="1255">
          <cell r="D1255" t="str">
            <v>MS</v>
          </cell>
          <cell r="E1255" t="str">
            <v>Centro-Oeste</v>
          </cell>
          <cell r="F1255" t="str">
            <v>n</v>
          </cell>
          <cell r="G1255">
            <v>30993</v>
          </cell>
          <cell r="H1255">
            <v>30993</v>
          </cell>
          <cell r="I1255">
            <v>0.754</v>
          </cell>
          <cell r="J1255">
            <v>299924998.99000001</v>
          </cell>
          <cell r="K1255">
            <v>9677.1851382570258</v>
          </cell>
          <cell r="L1255">
            <v>9677.1851382570258</v>
          </cell>
          <cell r="M1255">
            <v>0.6</v>
          </cell>
          <cell r="N1255">
            <v>0.16</v>
          </cell>
          <cell r="O1255">
            <v>18</v>
          </cell>
        </row>
        <row r="1256">
          <cell r="D1256" t="str">
            <v>MA</v>
          </cell>
          <cell r="E1256" t="str">
            <v>Nordeste</v>
          </cell>
          <cell r="F1256" t="str">
            <v>n</v>
          </cell>
          <cell r="G1256">
            <v>81386</v>
          </cell>
          <cell r="H1256">
            <v>81386</v>
          </cell>
          <cell r="I1256">
            <v>0.60399999999999998</v>
          </cell>
          <cell r="J1256">
            <v>343391494.11000001</v>
          </cell>
          <cell r="K1256">
            <v>4219.2944008797585</v>
          </cell>
          <cell r="L1256">
            <v>4219.2944008797585</v>
          </cell>
          <cell r="M1256">
            <v>0.75</v>
          </cell>
          <cell r="N1256">
            <v>0.36</v>
          </cell>
          <cell r="O1256">
            <v>1</v>
          </cell>
        </row>
        <row r="1257">
          <cell r="D1257" t="str">
            <v>SC</v>
          </cell>
          <cell r="E1257" t="str">
            <v>Sul</v>
          </cell>
          <cell r="F1257" t="str">
            <v>n</v>
          </cell>
          <cell r="G1257">
            <v>254785</v>
          </cell>
          <cell r="H1257">
            <v>200000</v>
          </cell>
          <cell r="I1257">
            <v>0.79</v>
          </cell>
          <cell r="J1257">
            <v>1486162631.6700001</v>
          </cell>
          <cell r="K1257">
            <v>5833.0067769688176</v>
          </cell>
          <cell r="L1257">
            <v>5833.0067769688176</v>
          </cell>
          <cell r="M1257">
            <v>0.65000000000000013</v>
          </cell>
          <cell r="N1257">
            <v>0.1</v>
          </cell>
          <cell r="O1257">
            <v>42</v>
          </cell>
        </row>
        <row r="1258">
          <cell r="D1258" t="str">
            <v>SP</v>
          </cell>
          <cell r="E1258" t="str">
            <v>Sudeste</v>
          </cell>
          <cell r="F1258" t="str">
            <v>n</v>
          </cell>
          <cell r="G1258">
            <v>15535</v>
          </cell>
          <cell r="H1258">
            <v>15535</v>
          </cell>
          <cell r="I1258">
            <v>0.73599999999999999</v>
          </cell>
          <cell r="J1258">
            <v>88644743.739999995</v>
          </cell>
          <cell r="K1258">
            <v>5706.1309134213061</v>
          </cell>
          <cell r="L1258">
            <v>5706.1309134213061</v>
          </cell>
          <cell r="M1258">
            <v>0.37777777777777788</v>
          </cell>
          <cell r="N1258">
            <v>0.1</v>
          </cell>
          <cell r="O1258">
            <v>0</v>
          </cell>
        </row>
        <row r="1259">
          <cell r="D1259" t="str">
            <v>RS</v>
          </cell>
          <cell r="E1259" t="str">
            <v>Sul</v>
          </cell>
          <cell r="F1259" t="str">
            <v>n</v>
          </cell>
          <cell r="G1259">
            <v>35012</v>
          </cell>
          <cell r="H1259">
            <v>35012</v>
          </cell>
          <cell r="I1259">
            <v>0.747</v>
          </cell>
          <cell r="J1259">
            <v>202819778.91</v>
          </cell>
          <cell r="K1259">
            <v>5792.8647009596707</v>
          </cell>
          <cell r="L1259">
            <v>5792.8647009596707</v>
          </cell>
          <cell r="M1259">
            <v>0.15</v>
          </cell>
          <cell r="N1259">
            <v>0.16</v>
          </cell>
          <cell r="O1259">
            <v>13</v>
          </cell>
        </row>
        <row r="1260">
          <cell r="D1260" t="str">
            <v>RS</v>
          </cell>
          <cell r="E1260" t="str">
            <v>Sul</v>
          </cell>
          <cell r="F1260" t="str">
            <v>n</v>
          </cell>
          <cell r="G1260">
            <v>2768</v>
          </cell>
          <cell r="H1260">
            <v>2768</v>
          </cell>
          <cell r="I1260">
            <v>0.62</v>
          </cell>
          <cell r="J1260">
            <v>27397191.579999998</v>
          </cell>
          <cell r="K1260">
            <v>9897.8293280346807</v>
          </cell>
          <cell r="L1260">
            <v>9897.8293280346807</v>
          </cell>
          <cell r="M1260">
            <v>0.28888888888888892</v>
          </cell>
          <cell r="N1260">
            <v>0.1</v>
          </cell>
          <cell r="O1260">
            <v>0</v>
          </cell>
        </row>
        <row r="1261">
          <cell r="D1261" t="str">
            <v>CE</v>
          </cell>
          <cell r="E1261" t="str">
            <v>Nordeste</v>
          </cell>
          <cell r="F1261" t="str">
            <v>n</v>
          </cell>
          <cell r="G1261">
            <v>12462</v>
          </cell>
          <cell r="H1261">
            <v>12462</v>
          </cell>
          <cell r="I1261">
            <v>0.58599999999999997</v>
          </cell>
          <cell r="J1261">
            <v>61880140.25</v>
          </cell>
          <cell r="K1261">
            <v>4965.5063593323703</v>
          </cell>
          <cell r="L1261">
            <v>4965.5063593323703</v>
          </cell>
          <cell r="M1261">
            <v>0.32777777777777778</v>
          </cell>
          <cell r="N1261">
            <v>0.1</v>
          </cell>
          <cell r="O1261">
            <v>1</v>
          </cell>
        </row>
        <row r="1262">
          <cell r="D1262" t="str">
            <v>SP</v>
          </cell>
          <cell r="E1262" t="str">
            <v>Sudeste</v>
          </cell>
          <cell r="F1262" t="str">
            <v>n</v>
          </cell>
          <cell r="G1262">
            <v>12211</v>
          </cell>
          <cell r="H1262">
            <v>12211</v>
          </cell>
          <cell r="I1262">
            <v>0.72899999999999998</v>
          </cell>
          <cell r="J1262">
            <v>68696588.480000004</v>
          </cell>
          <cell r="K1262">
            <v>5625.7954696585048</v>
          </cell>
          <cell r="L1262">
            <v>5625.7954696585048</v>
          </cell>
          <cell r="M1262">
            <v>1.05</v>
          </cell>
          <cell r="N1262">
            <v>0.26</v>
          </cell>
          <cell r="O1262">
            <v>0</v>
          </cell>
        </row>
        <row r="1263">
          <cell r="D1263" t="str">
            <v>PA</v>
          </cell>
          <cell r="E1263" t="str">
            <v>Norte</v>
          </cell>
          <cell r="F1263" t="str">
            <v>n</v>
          </cell>
          <cell r="G1263">
            <v>20757</v>
          </cell>
          <cell r="H1263">
            <v>20757</v>
          </cell>
          <cell r="I1263">
            <v>0.45300000000000001</v>
          </cell>
          <cell r="J1263">
            <v>118634686.79000001</v>
          </cell>
          <cell r="K1263">
            <v>5715.4062142891562</v>
          </cell>
          <cell r="L1263">
            <v>5715.4062142891562</v>
          </cell>
          <cell r="M1263">
            <v>0.32222222222222224</v>
          </cell>
          <cell r="N1263">
            <v>0.16</v>
          </cell>
          <cell r="O1263">
            <v>0</v>
          </cell>
        </row>
        <row r="1264">
          <cell r="D1264" t="str">
            <v>MG</v>
          </cell>
          <cell r="E1264" t="str">
            <v>Sudeste</v>
          </cell>
          <cell r="F1264" t="str">
            <v>n</v>
          </cell>
          <cell r="G1264">
            <v>2800</v>
          </cell>
          <cell r="H1264">
            <v>2800</v>
          </cell>
          <cell r="I1264">
            <v>0.71099999999999997</v>
          </cell>
          <cell r="J1264">
            <v>34499529.659999996</v>
          </cell>
          <cell r="K1264">
            <v>12321.260592857141</v>
          </cell>
          <cell r="L1264">
            <v>12321.260592857141</v>
          </cell>
          <cell r="M1264">
            <v>0.3888888888888889</v>
          </cell>
          <cell r="N1264">
            <v>0.1</v>
          </cell>
          <cell r="O1264">
            <v>0</v>
          </cell>
        </row>
        <row r="1265">
          <cell r="D1265" t="str">
            <v>RS</v>
          </cell>
          <cell r="E1265" t="str">
            <v>Sul</v>
          </cell>
          <cell r="F1265" t="str">
            <v>n</v>
          </cell>
          <cell r="G1265">
            <v>3913</v>
          </cell>
          <cell r="H1265">
            <v>3913</v>
          </cell>
          <cell r="I1265">
            <v>0.73199999999999998</v>
          </cell>
          <cell r="J1265">
            <v>41290331.159999996</v>
          </cell>
          <cell r="K1265">
            <v>10552.090764119601</v>
          </cell>
          <cell r="L1265">
            <v>10552.090764119601</v>
          </cell>
          <cell r="M1265">
            <v>0.34444444444444444</v>
          </cell>
          <cell r="N1265">
            <v>0.1</v>
          </cell>
          <cell r="O1265">
            <v>0</v>
          </cell>
        </row>
        <row r="1266">
          <cell r="D1266" t="str">
            <v>PR</v>
          </cell>
          <cell r="E1266" t="str">
            <v>Sul</v>
          </cell>
          <cell r="F1266" t="str">
            <v>n</v>
          </cell>
          <cell r="G1266">
            <v>21085</v>
          </cell>
          <cell r="H1266">
            <v>21085</v>
          </cell>
          <cell r="I1266">
            <v>0.74</v>
          </cell>
          <cell r="J1266">
            <v>154028887.19999999</v>
          </cell>
          <cell r="K1266">
            <v>7305.1404884989324</v>
          </cell>
          <cell r="L1266">
            <v>7305.1404884989324</v>
          </cell>
          <cell r="M1266">
            <v>0.25</v>
          </cell>
          <cell r="N1266">
            <v>0.16</v>
          </cell>
          <cell r="O1266">
            <v>1</v>
          </cell>
        </row>
        <row r="1267">
          <cell r="D1267" t="str">
            <v>CE</v>
          </cell>
          <cell r="E1267" t="str">
            <v>Nordeste</v>
          </cell>
          <cell r="F1267" t="str">
            <v>n</v>
          </cell>
          <cell r="G1267">
            <v>12113</v>
          </cell>
          <cell r="H1267">
            <v>12113</v>
          </cell>
          <cell r="I1267">
            <v>0.58499999999999996</v>
          </cell>
          <cell r="J1267">
            <v>76047560.469999999</v>
          </cell>
          <cell r="K1267">
            <v>6278.1772038305953</v>
          </cell>
          <cell r="L1267">
            <v>6278.1772038305953</v>
          </cell>
          <cell r="M1267">
            <v>0.1388888888888889</v>
          </cell>
          <cell r="N1267">
            <v>0.1</v>
          </cell>
          <cell r="O1267">
            <v>0</v>
          </cell>
        </row>
        <row r="1268">
          <cell r="D1268" t="str">
            <v>CE</v>
          </cell>
          <cell r="E1268" t="str">
            <v>Nordeste</v>
          </cell>
          <cell r="F1268" t="str">
            <v>n</v>
          </cell>
          <cell r="G1268">
            <v>20163</v>
          </cell>
          <cell r="H1268">
            <v>20163</v>
          </cell>
          <cell r="I1268">
            <v>0.60399999999999998</v>
          </cell>
          <cell r="J1268">
            <v>105108409.54000001</v>
          </cell>
          <cell r="K1268">
            <v>5212.9350562912268</v>
          </cell>
          <cell r="L1268">
            <v>5212.9350562912268</v>
          </cell>
          <cell r="M1268">
            <v>0.25</v>
          </cell>
          <cell r="N1268">
            <v>0.16</v>
          </cell>
          <cell r="O1268">
            <v>0</v>
          </cell>
        </row>
        <row r="1269">
          <cell r="D1269" t="str">
            <v>BA</v>
          </cell>
          <cell r="E1269" t="str">
            <v>Nordeste</v>
          </cell>
          <cell r="F1269" t="str">
            <v>n</v>
          </cell>
          <cell r="G1269">
            <v>10579</v>
          </cell>
          <cell r="H1269">
            <v>10579</v>
          </cell>
          <cell r="I1269">
            <v>0.6</v>
          </cell>
          <cell r="J1269">
            <v>61437372.189999998</v>
          </cell>
          <cell r="K1269">
            <v>5807.4839011248696</v>
          </cell>
          <cell r="L1269">
            <v>5807.4839011248696</v>
          </cell>
          <cell r="M1269">
            <v>0.43333333333333329</v>
          </cell>
          <cell r="N1269">
            <v>0.1</v>
          </cell>
          <cell r="O1269">
            <v>0</v>
          </cell>
        </row>
        <row r="1270">
          <cell r="D1270" t="str">
            <v>RS</v>
          </cell>
          <cell r="E1270" t="str">
            <v>Sul</v>
          </cell>
          <cell r="F1270" t="str">
            <v>n</v>
          </cell>
          <cell r="G1270">
            <v>6262</v>
          </cell>
          <cell r="H1270">
            <v>6262</v>
          </cell>
          <cell r="I1270">
            <v>0.70599999999999996</v>
          </cell>
          <cell r="J1270">
            <v>39579492.950000003</v>
          </cell>
          <cell r="K1270">
            <v>6320.5833519642292</v>
          </cell>
          <cell r="L1270">
            <v>6320.5833519642292</v>
          </cell>
          <cell r="M1270">
            <v>0.5</v>
          </cell>
          <cell r="N1270">
            <v>0.1</v>
          </cell>
          <cell r="O1270">
            <v>14</v>
          </cell>
        </row>
        <row r="1271">
          <cell r="D1271" t="str">
            <v>RO</v>
          </cell>
          <cell r="E1271" t="str">
            <v>Norte</v>
          </cell>
          <cell r="F1271" t="str">
            <v>n</v>
          </cell>
          <cell r="G1271">
            <v>9324</v>
          </cell>
          <cell r="H1271">
            <v>9324</v>
          </cell>
          <cell r="I1271">
            <v>0.65200000000000002</v>
          </cell>
          <cell r="J1271">
            <v>89401202.769999996</v>
          </cell>
          <cell r="K1271">
            <v>9588.288585371085</v>
          </cell>
          <cell r="L1271">
            <v>9588.288585371085</v>
          </cell>
          <cell r="M1271">
            <v>0.16111111111111112</v>
          </cell>
          <cell r="N1271">
            <v>0.16</v>
          </cell>
          <cell r="O1271">
            <v>0</v>
          </cell>
        </row>
        <row r="1272">
          <cell r="D1272" t="str">
            <v>RS</v>
          </cell>
          <cell r="E1272" t="str">
            <v>Sul</v>
          </cell>
          <cell r="F1272" t="str">
            <v>n</v>
          </cell>
          <cell r="G1272">
            <v>4597</v>
          </cell>
          <cell r="H1272">
            <v>4597</v>
          </cell>
          <cell r="I1272">
            <v>0.61599999999999999</v>
          </cell>
          <cell r="J1272">
            <v>32392162.57</v>
          </cell>
          <cell r="K1272">
            <v>7046.3699303893845</v>
          </cell>
          <cell r="L1272">
            <v>7046.3699303893845</v>
          </cell>
          <cell r="M1272">
            <v>0.16111111111111112</v>
          </cell>
          <cell r="N1272">
            <v>0.16</v>
          </cell>
          <cell r="O1272">
            <v>0</v>
          </cell>
        </row>
        <row r="1273">
          <cell r="D1273" t="str">
            <v>PR</v>
          </cell>
          <cell r="E1273" t="str">
            <v>Sul</v>
          </cell>
          <cell r="F1273" t="str">
            <v>n</v>
          </cell>
          <cell r="G1273">
            <v>79527</v>
          </cell>
          <cell r="H1273">
            <v>79527</v>
          </cell>
          <cell r="I1273">
            <v>0.755</v>
          </cell>
          <cell r="J1273">
            <v>482711685.85000002</v>
          </cell>
          <cell r="K1273">
            <v>6069.7836690683671</v>
          </cell>
          <cell r="L1273">
            <v>6069.7836690683671</v>
          </cell>
          <cell r="M1273">
            <v>0.8</v>
          </cell>
          <cell r="N1273">
            <v>0.1</v>
          </cell>
          <cell r="O1273">
            <v>128</v>
          </cell>
        </row>
        <row r="1274">
          <cell r="D1274" t="str">
            <v>BA</v>
          </cell>
          <cell r="E1274" t="str">
            <v>Nordeste</v>
          </cell>
          <cell r="F1274" t="str">
            <v>n</v>
          </cell>
          <cell r="G1274">
            <v>30907</v>
          </cell>
          <cell r="H1274">
            <v>30907</v>
          </cell>
          <cell r="I1274">
            <v>0.58499999999999996</v>
          </cell>
          <cell r="J1274">
            <v>155139932.99000001</v>
          </cell>
          <cell r="K1274">
            <v>5019.5726854757822</v>
          </cell>
          <cell r="L1274">
            <v>5019.5726854757822</v>
          </cell>
          <cell r="M1274">
            <v>0.48888888888888893</v>
          </cell>
          <cell r="N1274">
            <v>0.26</v>
          </cell>
          <cell r="O1274">
            <v>1</v>
          </cell>
        </row>
        <row r="1275">
          <cell r="D1275" t="str">
            <v>PR</v>
          </cell>
          <cell r="E1275" t="str">
            <v>Sul</v>
          </cell>
          <cell r="F1275" t="str">
            <v>n</v>
          </cell>
          <cell r="G1275">
            <v>11467</v>
          </cell>
          <cell r="H1275">
            <v>11467</v>
          </cell>
          <cell r="I1275">
            <v>0.71799999999999997</v>
          </cell>
          <cell r="J1275">
            <v>65654457.25</v>
          </cell>
          <cell r="K1275">
            <v>5725.5129720066279</v>
          </cell>
          <cell r="L1275">
            <v>5725.5129720066279</v>
          </cell>
          <cell r="M1275">
            <v>1.1666666666666667</v>
          </cell>
          <cell r="N1275">
            <v>0.1</v>
          </cell>
          <cell r="O1275">
            <v>1</v>
          </cell>
        </row>
        <row r="1276">
          <cell r="D1276" t="str">
            <v>GO</v>
          </cell>
          <cell r="E1276" t="str">
            <v>Centro-Oeste</v>
          </cell>
          <cell r="F1276" t="str">
            <v>n</v>
          </cell>
          <cell r="G1276">
            <v>91767</v>
          </cell>
          <cell r="H1276">
            <v>91767</v>
          </cell>
          <cell r="I1276">
            <v>0.71699999999999997</v>
          </cell>
          <cell r="J1276">
            <v>229468441.69999999</v>
          </cell>
          <cell r="K1276">
            <v>2500.5551200322557</v>
          </cell>
          <cell r="L1276">
            <v>2500.5551200322557</v>
          </cell>
          <cell r="M1276">
            <v>0.47777777777777775</v>
          </cell>
          <cell r="N1276">
            <v>0.16</v>
          </cell>
          <cell r="O1276">
            <v>37</v>
          </cell>
        </row>
        <row r="1277">
          <cell r="D1277" t="str">
            <v>MA</v>
          </cell>
          <cell r="E1277" t="str">
            <v>Nordeste</v>
          </cell>
          <cell r="F1277" t="str">
            <v>n</v>
          </cell>
          <cell r="G1277">
            <v>12878</v>
          </cell>
          <cell r="H1277">
            <v>12878</v>
          </cell>
          <cell r="I1277">
            <v>0.6</v>
          </cell>
          <cell r="J1277">
            <v>83756004.840000004</v>
          </cell>
          <cell r="K1277">
            <v>6503.8053144898277</v>
          </cell>
          <cell r="L1277">
            <v>6503.8053144898277</v>
          </cell>
          <cell r="M1277">
            <v>0.37222222222222223</v>
          </cell>
          <cell r="N1277">
            <v>0.26</v>
          </cell>
          <cell r="O1277">
            <v>0</v>
          </cell>
        </row>
        <row r="1278">
          <cell r="D1278" t="str">
            <v>RS</v>
          </cell>
          <cell r="E1278" t="str">
            <v>Sul</v>
          </cell>
          <cell r="F1278" t="str">
            <v>n</v>
          </cell>
          <cell r="G1278">
            <v>17071</v>
          </cell>
          <cell r="H1278">
            <v>17071</v>
          </cell>
          <cell r="I1278">
            <v>0.72899999999999998</v>
          </cell>
          <cell r="J1278">
            <v>128398548.02</v>
          </cell>
          <cell r="K1278">
            <v>7521.442681740964</v>
          </cell>
          <cell r="L1278">
            <v>7521.442681740964</v>
          </cell>
          <cell r="M1278">
            <v>0.45</v>
          </cell>
          <cell r="N1278">
            <v>0.1</v>
          </cell>
          <cell r="O1278">
            <v>8</v>
          </cell>
        </row>
        <row r="1279">
          <cell r="D1279" t="str">
            <v>BA</v>
          </cell>
          <cell r="E1279" t="str">
            <v>Nordeste</v>
          </cell>
          <cell r="F1279" t="str">
            <v>n</v>
          </cell>
          <cell r="G1279">
            <v>17230</v>
          </cell>
          <cell r="H1279">
            <v>17230</v>
          </cell>
          <cell r="I1279">
            <v>0.60099999999999998</v>
          </cell>
          <cell r="J1279">
            <v>98231860.670000002</v>
          </cell>
          <cell r="K1279">
            <v>5701.2107179338363</v>
          </cell>
          <cell r="L1279">
            <v>5701.2107179338363</v>
          </cell>
          <cell r="M1279">
            <v>0.5</v>
          </cell>
          <cell r="N1279">
            <v>0.1</v>
          </cell>
          <cell r="O1279">
            <v>1</v>
          </cell>
        </row>
        <row r="1280">
          <cell r="D1280" t="str">
            <v>MG</v>
          </cell>
          <cell r="E1280" t="str">
            <v>Sudeste</v>
          </cell>
          <cell r="F1280" t="str">
            <v>n</v>
          </cell>
          <cell r="G1280">
            <v>5581</v>
          </cell>
          <cell r="H1280">
            <v>5581</v>
          </cell>
          <cell r="I1280">
            <v>0.57899999999999996</v>
          </cell>
          <cell r="J1280">
            <v>28707017.73</v>
          </cell>
          <cell r="K1280">
            <v>5143.7050223974202</v>
          </cell>
          <cell r="L1280">
            <v>5143.7050223974202</v>
          </cell>
          <cell r="M1280">
            <v>0.16111111111111115</v>
          </cell>
          <cell r="N1280">
            <v>0.1</v>
          </cell>
          <cell r="O1280">
            <v>0</v>
          </cell>
        </row>
        <row r="1281">
          <cell r="D1281" t="str">
            <v>RS</v>
          </cell>
          <cell r="E1281" t="str">
            <v>Sul</v>
          </cell>
          <cell r="F1281" t="str">
            <v>n</v>
          </cell>
          <cell r="G1281">
            <v>4149</v>
          </cell>
          <cell r="H1281">
            <v>4149</v>
          </cell>
          <cell r="I1281">
            <v>0.71899999999999997</v>
          </cell>
          <cell r="J1281">
            <v>37881455.079999998</v>
          </cell>
          <cell r="K1281">
            <v>9130.2615280790542</v>
          </cell>
          <cell r="L1281">
            <v>9130.2615280790542</v>
          </cell>
          <cell r="M1281">
            <v>1.6666666666666673E-2</v>
          </cell>
          <cell r="N1281">
            <v>0.1</v>
          </cell>
          <cell r="O1281">
            <v>0</v>
          </cell>
        </row>
        <row r="1282">
          <cell r="D1282" t="str">
            <v>MG</v>
          </cell>
          <cell r="E1282" t="str">
            <v>Sudeste</v>
          </cell>
          <cell r="F1282" t="str">
            <v>n</v>
          </cell>
          <cell r="G1282">
            <v>4658</v>
          </cell>
          <cell r="H1282">
            <v>4658</v>
          </cell>
          <cell r="I1282">
            <v>0.69799999999999995</v>
          </cell>
          <cell r="J1282">
            <v>36180555.490000002</v>
          </cell>
          <cell r="K1282">
            <v>7767.4013503649639</v>
          </cell>
          <cell r="L1282">
            <v>7767.4013503649639</v>
          </cell>
          <cell r="M1282">
            <v>0.37222222222222223</v>
          </cell>
          <cell r="N1282">
            <v>0.2</v>
          </cell>
          <cell r="O1282">
            <v>3</v>
          </cell>
        </row>
        <row r="1283">
          <cell r="D1283" t="str">
            <v>MG</v>
          </cell>
          <cell r="E1283" t="str">
            <v>Sudeste</v>
          </cell>
          <cell r="F1283" t="str">
            <v>n</v>
          </cell>
          <cell r="G1283">
            <v>7166</v>
          </cell>
          <cell r="H1283">
            <v>7166</v>
          </cell>
          <cell r="I1283">
            <v>0.67</v>
          </cell>
          <cell r="J1283">
            <v>35979516.079999998</v>
          </cell>
          <cell r="K1283">
            <v>5020.8646497348591</v>
          </cell>
          <cell r="L1283">
            <v>5020.8646497348591</v>
          </cell>
          <cell r="M1283">
            <v>0.19444444444444448</v>
          </cell>
          <cell r="N1283">
            <v>0.16</v>
          </cell>
          <cell r="O1283">
            <v>1</v>
          </cell>
        </row>
        <row r="1284">
          <cell r="D1284" t="str">
            <v>MT</v>
          </cell>
          <cell r="E1284" t="str">
            <v>Centro-Oeste</v>
          </cell>
          <cell r="F1284" t="str">
            <v>n</v>
          </cell>
          <cell r="G1284">
            <v>9593</v>
          </cell>
          <cell r="H1284">
            <v>9593</v>
          </cell>
          <cell r="I1284">
            <v>0.69899999999999995</v>
          </cell>
          <cell r="J1284">
            <v>92522456.989999995</v>
          </cell>
          <cell r="K1284">
            <v>9644.7885948087132</v>
          </cell>
          <cell r="L1284">
            <v>9644.7885948087132</v>
          </cell>
          <cell r="M1284">
            <v>0.32777777777777778</v>
          </cell>
          <cell r="N1284">
            <v>0.1</v>
          </cell>
          <cell r="O1284">
            <v>0</v>
          </cell>
        </row>
        <row r="1285">
          <cell r="D1285" t="str">
            <v>MG</v>
          </cell>
          <cell r="E1285" t="str">
            <v>Sudeste</v>
          </cell>
          <cell r="F1285" t="str">
            <v>n</v>
          </cell>
          <cell r="G1285">
            <v>30159</v>
          </cell>
          <cell r="H1285">
            <v>30159</v>
          </cell>
          <cell r="I1285">
            <v>0.70899999999999996</v>
          </cell>
          <cell r="J1285">
            <v>136134274.03999999</v>
          </cell>
          <cell r="K1285">
            <v>4513.8855412977882</v>
          </cell>
          <cell r="L1285">
            <v>4513.8855412977882</v>
          </cell>
          <cell r="M1285">
            <v>0.56666666666666665</v>
          </cell>
          <cell r="N1285">
            <v>0.26</v>
          </cell>
          <cell r="O1285">
            <v>24</v>
          </cell>
        </row>
        <row r="1286">
          <cell r="D1286" t="str">
            <v>SP</v>
          </cell>
          <cell r="E1286" t="str">
            <v>Sudeste</v>
          </cell>
          <cell r="F1286" t="str">
            <v>n</v>
          </cell>
          <cell r="G1286">
            <v>6982</v>
          </cell>
          <cell r="H1286">
            <v>6982</v>
          </cell>
          <cell r="I1286">
            <v>0.72499999999999998</v>
          </cell>
          <cell r="J1286">
            <v>46189597.119999997</v>
          </cell>
          <cell r="K1286">
            <v>6615.5252248639354</v>
          </cell>
          <cell r="L1286">
            <v>6615.5252248639354</v>
          </cell>
          <cell r="M1286">
            <v>0.63333333333333341</v>
          </cell>
          <cell r="N1286">
            <v>0.1</v>
          </cell>
          <cell r="O1286">
            <v>1</v>
          </cell>
        </row>
        <row r="1287">
          <cell r="D1287" t="str">
            <v>PR</v>
          </cell>
          <cell r="E1287" t="str">
            <v>Sul</v>
          </cell>
          <cell r="F1287" t="str">
            <v>n</v>
          </cell>
          <cell r="G1287">
            <v>15070</v>
          </cell>
          <cell r="H1287">
            <v>15070</v>
          </cell>
          <cell r="I1287">
            <v>0.69399999999999995</v>
          </cell>
          <cell r="J1287">
            <v>94305590.930000007</v>
          </cell>
          <cell r="K1287">
            <v>6257.8361599203718</v>
          </cell>
          <cell r="L1287">
            <v>6257.8361599203718</v>
          </cell>
          <cell r="M1287">
            <v>0.57222222222222219</v>
          </cell>
          <cell r="N1287">
            <v>0.16</v>
          </cell>
          <cell r="O1287">
            <v>1</v>
          </cell>
        </row>
        <row r="1288">
          <cell r="D1288" t="str">
            <v>BA</v>
          </cell>
          <cell r="E1288" t="str">
            <v>Nordeste</v>
          </cell>
          <cell r="F1288" t="str">
            <v>n</v>
          </cell>
          <cell r="G1288">
            <v>17333</v>
          </cell>
          <cell r="H1288">
            <v>17333</v>
          </cell>
          <cell r="I1288">
            <v>0.61299999999999999</v>
          </cell>
          <cell r="J1288">
            <v>78929218.900000006</v>
          </cell>
          <cell r="K1288">
            <v>4553.6963537760348</v>
          </cell>
          <cell r="L1288">
            <v>4553.6963537760348</v>
          </cell>
          <cell r="M1288">
            <v>0.40555555555555556</v>
          </cell>
          <cell r="N1288">
            <v>0.16</v>
          </cell>
          <cell r="O1288">
            <v>6</v>
          </cell>
        </row>
        <row r="1289">
          <cell r="D1289" t="str">
            <v>AM</v>
          </cell>
          <cell r="E1289" t="str">
            <v>Norte</v>
          </cell>
          <cell r="F1289" t="str">
            <v>n</v>
          </cell>
          <cell r="G1289">
            <v>70616</v>
          </cell>
          <cell r="H1289">
            <v>70616</v>
          </cell>
          <cell r="I1289">
            <v>0.58599999999999997</v>
          </cell>
          <cell r="J1289">
            <v>461118712.36000001</v>
          </cell>
          <cell r="K1289">
            <v>6529.946646085873</v>
          </cell>
          <cell r="L1289">
            <v>6529.946646085873</v>
          </cell>
          <cell r="M1289">
            <v>1.3111111111111113</v>
          </cell>
          <cell r="N1289">
            <v>0.45999999999999996</v>
          </cell>
          <cell r="O1289">
            <v>0</v>
          </cell>
        </row>
        <row r="1290">
          <cell r="D1290" t="str">
            <v>PI</v>
          </cell>
          <cell r="E1290" t="str">
            <v>Nordeste</v>
          </cell>
          <cell r="F1290" t="str">
            <v>n</v>
          </cell>
          <cell r="G1290">
            <v>28212</v>
          </cell>
          <cell r="H1290">
            <v>28212</v>
          </cell>
          <cell r="I1290">
            <v>0.497</v>
          </cell>
          <cell r="J1290">
            <v>104138844.23999999</v>
          </cell>
          <cell r="K1290">
            <v>3691.2960527435134</v>
          </cell>
          <cell r="L1290">
            <v>3691.2960527435134</v>
          </cell>
          <cell r="M1290">
            <v>0.57777777777777772</v>
          </cell>
          <cell r="N1290">
            <v>0.1</v>
          </cell>
          <cell r="O1290">
            <v>0</v>
          </cell>
        </row>
        <row r="1291">
          <cell r="D1291" t="str">
            <v>PI</v>
          </cell>
          <cell r="E1291" t="str">
            <v>Nordeste</v>
          </cell>
          <cell r="F1291" t="str">
            <v>n</v>
          </cell>
          <cell r="G1291">
            <v>4911</v>
          </cell>
          <cell r="H1291">
            <v>4911</v>
          </cell>
          <cell r="I1291">
            <v>0.55500000000000005</v>
          </cell>
          <cell r="J1291">
            <v>32329998.489999998</v>
          </cell>
          <cell r="K1291">
            <v>6583.1803074730196</v>
          </cell>
          <cell r="L1291">
            <v>6583.1803074730196</v>
          </cell>
          <cell r="M1291">
            <v>0.56111111111111112</v>
          </cell>
          <cell r="N1291">
            <v>0.1</v>
          </cell>
          <cell r="O1291">
            <v>0</v>
          </cell>
        </row>
        <row r="1292">
          <cell r="D1292" t="str">
            <v>SC</v>
          </cell>
          <cell r="E1292" t="str">
            <v>Sul</v>
          </cell>
          <cell r="F1292" t="str">
            <v>n</v>
          </cell>
          <cell r="G1292">
            <v>17240</v>
          </cell>
          <cell r="H1292">
            <v>17240</v>
          </cell>
          <cell r="I1292">
            <v>0.78</v>
          </cell>
          <cell r="J1292">
            <v>109594235.28</v>
          </cell>
          <cell r="K1292">
            <v>6356.9742041763338</v>
          </cell>
          <cell r="L1292">
            <v>6356.9742041763338</v>
          </cell>
          <cell r="M1292">
            <v>0.83333333333333326</v>
          </cell>
          <cell r="N1292">
            <v>0.1</v>
          </cell>
          <cell r="O1292">
            <v>0</v>
          </cell>
        </row>
        <row r="1293">
          <cell r="D1293" t="str">
            <v>PI</v>
          </cell>
          <cell r="E1293" t="str">
            <v>Nordeste</v>
          </cell>
          <cell r="F1293" t="str">
            <v>n</v>
          </cell>
          <cell r="G1293">
            <v>6386</v>
          </cell>
          <cell r="H1293">
            <v>6386</v>
          </cell>
          <cell r="I1293">
            <v>0.498</v>
          </cell>
          <cell r="J1293">
            <v>29559891.030000001</v>
          </cell>
          <cell r="K1293">
            <v>4628.8586016285626</v>
          </cell>
          <cell r="L1293">
            <v>4628.8586016285626</v>
          </cell>
          <cell r="M1293">
            <v>0.76111111111111107</v>
          </cell>
          <cell r="N1293">
            <v>0.36</v>
          </cell>
          <cell r="O1293">
            <v>0</v>
          </cell>
        </row>
        <row r="1294">
          <cell r="D1294" t="str">
            <v>MT</v>
          </cell>
          <cell r="E1294" t="str">
            <v>Centro-Oeste</v>
          </cell>
          <cell r="F1294" t="str">
            <v>n</v>
          </cell>
          <cell r="G1294">
            <v>6220</v>
          </cell>
          <cell r="H1294">
            <v>6220</v>
          </cell>
          <cell r="I1294">
            <v>0.66</v>
          </cell>
          <cell r="J1294">
            <v>67204825.209999993</v>
          </cell>
          <cell r="K1294">
            <v>10804.634278135047</v>
          </cell>
          <cell r="L1294">
            <v>10804.634278135047</v>
          </cell>
          <cell r="M1294">
            <v>0.3888888888888889</v>
          </cell>
          <cell r="N1294">
            <v>0.1</v>
          </cell>
          <cell r="O1294">
            <v>0</v>
          </cell>
        </row>
        <row r="1295">
          <cell r="D1295" t="str">
            <v>GO</v>
          </cell>
          <cell r="E1295" t="str">
            <v>Centro-Oeste</v>
          </cell>
          <cell r="F1295" t="str">
            <v>n</v>
          </cell>
          <cell r="G1295">
            <v>25016</v>
          </cell>
          <cell r="H1295">
            <v>25016</v>
          </cell>
          <cell r="I1295">
            <v>0.65700000000000003</v>
          </cell>
          <cell r="J1295">
            <v>100935849.13</v>
          </cell>
          <cell r="K1295">
            <v>4034.8516601375118</v>
          </cell>
          <cell r="L1295">
            <v>4034.8516601375118</v>
          </cell>
          <cell r="M1295">
            <v>0.33888888888888891</v>
          </cell>
          <cell r="N1295">
            <v>0.1</v>
          </cell>
          <cell r="O1295">
            <v>2</v>
          </cell>
        </row>
        <row r="1296">
          <cell r="D1296" t="str">
            <v>BA</v>
          </cell>
          <cell r="E1296" t="str">
            <v>Nordeste</v>
          </cell>
          <cell r="F1296" t="str">
            <v>n</v>
          </cell>
          <cell r="G1296">
            <v>19151</v>
          </cell>
          <cell r="H1296">
            <v>19151</v>
          </cell>
          <cell r="I1296">
            <v>0.59599999999999997</v>
          </cell>
          <cell r="J1296">
            <v>115392165.67</v>
          </cell>
          <cell r="K1296">
            <v>6025.3859156179833</v>
          </cell>
          <cell r="L1296">
            <v>6025.3859156179833</v>
          </cell>
          <cell r="M1296">
            <v>0.42222222222222222</v>
          </cell>
          <cell r="N1296">
            <v>0.16</v>
          </cell>
          <cell r="O1296">
            <v>0</v>
          </cell>
        </row>
        <row r="1297">
          <cell r="D1297" t="str">
            <v>AM</v>
          </cell>
          <cell r="E1297" t="str">
            <v>Norte</v>
          </cell>
          <cell r="F1297" t="str">
            <v>n</v>
          </cell>
          <cell r="G1297">
            <v>23549</v>
          </cell>
          <cell r="H1297">
            <v>23549</v>
          </cell>
          <cell r="I1297">
            <v>0.56299999999999994</v>
          </cell>
          <cell r="J1297">
            <v>107628830.41</v>
          </cell>
          <cell r="K1297">
            <v>4570.4204174274919</v>
          </cell>
          <cell r="L1297">
            <v>4570.4204174274919</v>
          </cell>
          <cell r="M1297">
            <v>0.48888888888888893</v>
          </cell>
          <cell r="N1297">
            <v>0.2</v>
          </cell>
          <cell r="O1297">
            <v>1</v>
          </cell>
        </row>
        <row r="1298">
          <cell r="D1298" t="str">
            <v>MA</v>
          </cell>
          <cell r="E1298" t="str">
            <v>Nordeste</v>
          </cell>
          <cell r="F1298" t="str">
            <v>n</v>
          </cell>
          <cell r="G1298">
            <v>114275</v>
          </cell>
          <cell r="H1298">
            <v>114275</v>
          </cell>
          <cell r="I1298">
            <v>0.59499999999999997</v>
          </cell>
          <cell r="J1298">
            <v>403757476.10000002</v>
          </cell>
          <cell r="K1298">
            <v>3533.2091542332096</v>
          </cell>
          <cell r="L1298">
            <v>3533.2091542332096</v>
          </cell>
          <cell r="M1298">
            <v>0.55000000000000004</v>
          </cell>
          <cell r="N1298">
            <v>0.36</v>
          </cell>
          <cell r="O1298">
            <v>67</v>
          </cell>
        </row>
        <row r="1299">
          <cell r="D1299" t="str">
            <v>MA</v>
          </cell>
          <cell r="E1299" t="str">
            <v>Nordeste</v>
          </cell>
          <cell r="F1299" t="str">
            <v>n</v>
          </cell>
          <cell r="G1299">
            <v>41658</v>
          </cell>
          <cell r="H1299">
            <v>41658</v>
          </cell>
          <cell r="I1299">
            <v>0.56399999999999995</v>
          </cell>
          <cell r="J1299">
            <v>208137476.34</v>
          </cell>
          <cell r="K1299">
            <v>4996.3386706034853</v>
          </cell>
          <cell r="L1299">
            <v>4996.3386706034853</v>
          </cell>
          <cell r="M1299">
            <v>0.26666666666666672</v>
          </cell>
          <cell r="N1299">
            <v>0.26</v>
          </cell>
          <cell r="O1299">
            <v>0</v>
          </cell>
        </row>
        <row r="1300">
          <cell r="D1300" t="str">
            <v>MG</v>
          </cell>
          <cell r="E1300" t="str">
            <v>Sudeste</v>
          </cell>
          <cell r="F1300" t="str">
            <v>n</v>
          </cell>
          <cell r="G1300">
            <v>7117</v>
          </cell>
          <cell r="H1300">
            <v>7117</v>
          </cell>
          <cell r="I1300">
            <v>0.66900000000000004</v>
          </cell>
          <cell r="J1300">
            <v>40585746.799999997</v>
          </cell>
          <cell r="K1300">
            <v>5702.6481382605025</v>
          </cell>
          <cell r="L1300">
            <v>5702.6481382605025</v>
          </cell>
          <cell r="M1300">
            <v>0.27222222222222225</v>
          </cell>
          <cell r="N1300">
            <v>0.1</v>
          </cell>
          <cell r="O1300">
            <v>3</v>
          </cell>
        </row>
        <row r="1301">
          <cell r="D1301" t="str">
            <v>AL</v>
          </cell>
          <cell r="E1301" t="str">
            <v>Nordeste</v>
          </cell>
          <cell r="F1301" t="str">
            <v>n</v>
          </cell>
          <cell r="G1301">
            <v>10810</v>
          </cell>
          <cell r="H1301">
            <v>10810</v>
          </cell>
          <cell r="I1301">
            <v>0.53300000000000003</v>
          </cell>
          <cell r="J1301">
            <v>69416341.319999993</v>
          </cell>
          <cell r="K1301">
            <v>6421.4931840888057</v>
          </cell>
          <cell r="L1301">
            <v>6421.4931840888057</v>
          </cell>
          <cell r="M1301">
            <v>0.26111111111111113</v>
          </cell>
          <cell r="N1301">
            <v>0.1</v>
          </cell>
          <cell r="O1301">
            <v>1</v>
          </cell>
        </row>
        <row r="1302">
          <cell r="D1302" t="str">
            <v>PI</v>
          </cell>
          <cell r="E1302" t="str">
            <v>Nordeste</v>
          </cell>
          <cell r="F1302" t="str">
            <v>n</v>
          </cell>
          <cell r="G1302">
            <v>4117</v>
          </cell>
          <cell r="H1302">
            <v>4117</v>
          </cell>
          <cell r="I1302">
            <v>0.56499999999999995</v>
          </cell>
          <cell r="J1302">
            <v>26868953.129999999</v>
          </cell>
          <cell r="K1302">
            <v>6526.3427568617926</v>
          </cell>
          <cell r="L1302">
            <v>6526.3427568617926</v>
          </cell>
          <cell r="M1302">
            <v>0.66666666666666674</v>
          </cell>
          <cell r="N1302">
            <v>0.16</v>
          </cell>
          <cell r="O1302">
            <v>0</v>
          </cell>
        </row>
        <row r="1303">
          <cell r="D1303" t="str">
            <v>PA</v>
          </cell>
          <cell r="E1303" t="str">
            <v>Norte</v>
          </cell>
          <cell r="F1303" t="str">
            <v>n</v>
          </cell>
          <cell r="G1303">
            <v>12868</v>
          </cell>
          <cell r="H1303">
            <v>12868</v>
          </cell>
          <cell r="I1303">
            <v>0.60199999999999998</v>
          </cell>
          <cell r="J1303">
            <v>51989425.380000003</v>
          </cell>
          <cell r="K1303">
            <v>4040.2102409076783</v>
          </cell>
          <cell r="L1303">
            <v>4040.2102409076783</v>
          </cell>
          <cell r="M1303">
            <v>0</v>
          </cell>
          <cell r="N1303">
            <v>0.24</v>
          </cell>
          <cell r="O1303">
            <v>1</v>
          </cell>
        </row>
        <row r="1304">
          <cell r="D1304" t="str">
            <v>ES</v>
          </cell>
          <cell r="E1304" t="str">
            <v>Sudeste</v>
          </cell>
          <cell r="F1304" t="str">
            <v>n</v>
          </cell>
          <cell r="G1304">
            <v>120033</v>
          </cell>
          <cell r="H1304">
            <v>120033</v>
          </cell>
          <cell r="I1304">
            <v>0.746</v>
          </cell>
          <cell r="J1304">
            <v>716092190.74000001</v>
          </cell>
          <cell r="K1304">
            <v>5965.7943293927501</v>
          </cell>
          <cell r="L1304">
            <v>5965.7943293927501</v>
          </cell>
          <cell r="M1304">
            <v>0.99444444444444446</v>
          </cell>
          <cell r="N1304">
            <v>0.16</v>
          </cell>
          <cell r="O1304">
            <v>218</v>
          </cell>
        </row>
        <row r="1305">
          <cell r="D1305" t="str">
            <v>MT</v>
          </cell>
          <cell r="E1305" t="str">
            <v>Centro-Oeste</v>
          </cell>
          <cell r="F1305" t="str">
            <v>n</v>
          </cell>
          <cell r="G1305">
            <v>31370</v>
          </cell>
          <cell r="H1305">
            <v>31370</v>
          </cell>
          <cell r="I1305">
            <v>0.71299999999999997</v>
          </cell>
          <cell r="J1305">
            <v>161739119.38</v>
          </cell>
          <cell r="K1305">
            <v>5155.8533433216444</v>
          </cell>
          <cell r="L1305">
            <v>5155.8533433216444</v>
          </cell>
          <cell r="M1305">
            <v>0.2</v>
          </cell>
          <cell r="N1305">
            <v>0.1</v>
          </cell>
          <cell r="O1305">
            <v>7</v>
          </cell>
        </row>
        <row r="1306">
          <cell r="D1306" t="str">
            <v>SP</v>
          </cell>
          <cell r="E1306" t="str">
            <v>Sudeste</v>
          </cell>
          <cell r="F1306" t="str">
            <v>n</v>
          </cell>
          <cell r="G1306">
            <v>18486</v>
          </cell>
          <cell r="H1306">
            <v>18486</v>
          </cell>
          <cell r="I1306">
            <v>0.75700000000000001</v>
          </cell>
          <cell r="J1306">
            <v>151110387.53</v>
          </cell>
          <cell r="K1306">
            <v>8174.3150238017961</v>
          </cell>
          <cell r="L1306">
            <v>8174.3150238017961</v>
          </cell>
          <cell r="M1306">
            <v>0.67777777777777781</v>
          </cell>
          <cell r="N1306">
            <v>0.2</v>
          </cell>
          <cell r="O1306">
            <v>13</v>
          </cell>
        </row>
        <row r="1307">
          <cell r="D1307" t="str">
            <v>MA</v>
          </cell>
          <cell r="E1307" t="str">
            <v>Nordeste</v>
          </cell>
          <cell r="F1307" t="str">
            <v>n</v>
          </cell>
          <cell r="G1307">
            <v>40316</v>
          </cell>
          <cell r="H1307">
            <v>40316</v>
          </cell>
          <cell r="I1307">
            <v>0.59599999999999997</v>
          </cell>
          <cell r="J1307">
            <v>174560633.77000001</v>
          </cell>
          <cell r="K1307">
            <v>4329.8103425439031</v>
          </cell>
          <cell r="L1307">
            <v>4329.8103425439031</v>
          </cell>
          <cell r="M1307">
            <v>0.3</v>
          </cell>
          <cell r="N1307">
            <v>0.16</v>
          </cell>
          <cell r="O1307">
            <v>1</v>
          </cell>
        </row>
        <row r="1308">
          <cell r="D1308" t="str">
            <v>RS</v>
          </cell>
          <cell r="E1308" t="str">
            <v>Sul</v>
          </cell>
          <cell r="F1308" t="str">
            <v>n</v>
          </cell>
          <cell r="G1308">
            <v>2423</v>
          </cell>
          <cell r="H1308">
            <v>2423</v>
          </cell>
          <cell r="I1308">
            <v>0.76500000000000001</v>
          </cell>
          <cell r="J1308">
            <v>34652682.270000003</v>
          </cell>
          <cell r="K1308">
            <v>14301.560986380522</v>
          </cell>
          <cell r="L1308">
            <v>12739.39</v>
          </cell>
          <cell r="M1308">
            <v>0.65000000000000013</v>
          </cell>
          <cell r="N1308">
            <v>0.26</v>
          </cell>
          <cell r="O1308">
            <v>0</v>
          </cell>
        </row>
        <row r="1309">
          <cell r="D1309" t="str">
            <v>GO</v>
          </cell>
          <cell r="E1309" t="str">
            <v>Centro-Oeste</v>
          </cell>
          <cell r="F1309" t="str">
            <v>n</v>
          </cell>
          <cell r="G1309">
            <v>4030</v>
          </cell>
          <cell r="H1309">
            <v>4030</v>
          </cell>
          <cell r="I1309">
            <v>0.65800000000000003</v>
          </cell>
          <cell r="J1309">
            <v>35306735.630000003</v>
          </cell>
          <cell r="K1309">
            <v>8760.9765831265522</v>
          </cell>
          <cell r="L1309">
            <v>8760.9765831265522</v>
          </cell>
          <cell r="M1309">
            <v>0.43333333333333329</v>
          </cell>
          <cell r="N1309">
            <v>0.2</v>
          </cell>
          <cell r="O1309">
            <v>0</v>
          </cell>
        </row>
        <row r="1310">
          <cell r="D1310" t="str">
            <v>TO</v>
          </cell>
          <cell r="E1310" t="str">
            <v>Norte</v>
          </cell>
          <cell r="F1310" t="str">
            <v>n</v>
          </cell>
          <cell r="G1310">
            <v>34233</v>
          </cell>
          <cell r="H1310">
            <v>34233</v>
          </cell>
          <cell r="I1310">
            <v>0.70099999999999996</v>
          </cell>
          <cell r="J1310">
            <v>189834785.16</v>
          </cell>
          <cell r="K1310">
            <v>5545.3739128910702</v>
          </cell>
          <cell r="L1310">
            <v>5545.3739128910702</v>
          </cell>
          <cell r="M1310">
            <v>0.12222222222222223</v>
          </cell>
          <cell r="N1310">
            <v>0.16</v>
          </cell>
          <cell r="O1310">
            <v>2</v>
          </cell>
        </row>
        <row r="1311">
          <cell r="D1311" t="str">
            <v>TO</v>
          </cell>
          <cell r="E1311" t="str">
            <v>Norte</v>
          </cell>
          <cell r="F1311" t="str">
            <v>n</v>
          </cell>
          <cell r="G1311">
            <v>8941</v>
          </cell>
          <cell r="H1311">
            <v>8941</v>
          </cell>
          <cell r="I1311">
            <v>0.67100000000000004</v>
          </cell>
          <cell r="J1311">
            <v>35622364.030000001</v>
          </cell>
          <cell r="K1311">
            <v>3984.1588222793871</v>
          </cell>
          <cell r="L1311">
            <v>3984.1588222793871</v>
          </cell>
          <cell r="M1311">
            <v>1.3777777777777778</v>
          </cell>
          <cell r="N1311">
            <v>0.2</v>
          </cell>
          <cell r="O1311">
            <v>1</v>
          </cell>
        </row>
        <row r="1312">
          <cell r="D1312" t="str">
            <v>MT</v>
          </cell>
          <cell r="E1312" t="str">
            <v>Centro-Oeste</v>
          </cell>
          <cell r="F1312" t="str">
            <v>n</v>
          </cell>
          <cell r="G1312">
            <v>25766</v>
          </cell>
          <cell r="H1312">
            <v>25766</v>
          </cell>
          <cell r="I1312">
            <v>0.61099999999999999</v>
          </cell>
          <cell r="J1312">
            <v>151959489.19</v>
          </cell>
          <cell r="K1312">
            <v>5897.6748113793374</v>
          </cell>
          <cell r="L1312">
            <v>5897.6748113793374</v>
          </cell>
          <cell r="M1312">
            <v>0.1388888888888889</v>
          </cell>
          <cell r="N1312">
            <v>0.1</v>
          </cell>
          <cell r="O1312">
            <v>4</v>
          </cell>
        </row>
        <row r="1313">
          <cell r="D1313" t="str">
            <v>SP</v>
          </cell>
          <cell r="E1313" t="str">
            <v>Sudeste</v>
          </cell>
          <cell r="F1313" t="str">
            <v>n</v>
          </cell>
          <cell r="G1313">
            <v>6629</v>
          </cell>
          <cell r="H1313">
            <v>6629</v>
          </cell>
          <cell r="I1313">
            <v>0.71</v>
          </cell>
          <cell r="J1313">
            <v>80806378.450000003</v>
          </cell>
          <cell r="K1313">
            <v>12189.829303062303</v>
          </cell>
          <cell r="L1313">
            <v>12189.829303062303</v>
          </cell>
          <cell r="M1313">
            <v>0.4</v>
          </cell>
          <cell r="N1313">
            <v>0.2</v>
          </cell>
          <cell r="O1313">
            <v>4</v>
          </cell>
        </row>
        <row r="1314">
          <cell r="D1314" t="str">
            <v>PR</v>
          </cell>
          <cell r="E1314" t="str">
            <v>Sul</v>
          </cell>
          <cell r="F1314" t="str">
            <v>n</v>
          </cell>
          <cell r="G1314">
            <v>232212</v>
          </cell>
          <cell r="H1314">
            <v>200000</v>
          </cell>
          <cell r="I1314">
            <v>0.73299999999999998</v>
          </cell>
          <cell r="J1314">
            <v>918507826.75</v>
          </cell>
          <cell r="K1314">
            <v>3955.470978028698</v>
          </cell>
          <cell r="L1314">
            <v>3955.470978028698</v>
          </cell>
          <cell r="M1314">
            <v>0.61666666666666659</v>
          </cell>
          <cell r="N1314">
            <v>0.1</v>
          </cell>
          <cell r="O1314">
            <v>158</v>
          </cell>
        </row>
        <row r="1315">
          <cell r="D1315" t="str">
            <v>PI</v>
          </cell>
          <cell r="E1315" t="str">
            <v>Nordeste</v>
          </cell>
          <cell r="F1315" t="str">
            <v>n</v>
          </cell>
          <cell r="G1315">
            <v>6150</v>
          </cell>
          <cell r="H1315">
            <v>6150</v>
          </cell>
          <cell r="I1315">
            <v>0.628</v>
          </cell>
          <cell r="J1315">
            <v>34770289.390000001</v>
          </cell>
          <cell r="K1315">
            <v>5653.7055918699189</v>
          </cell>
          <cell r="L1315">
            <v>5653.7055918699189</v>
          </cell>
          <cell r="M1315">
            <v>0.5</v>
          </cell>
          <cell r="N1315">
            <v>0.1</v>
          </cell>
          <cell r="O1315">
            <v>0</v>
          </cell>
        </row>
        <row r="1316">
          <cell r="D1316" t="str">
            <v>PI</v>
          </cell>
          <cell r="E1316" t="str">
            <v>Nordeste</v>
          </cell>
          <cell r="F1316" t="str">
            <v>n</v>
          </cell>
          <cell r="G1316">
            <v>6994</v>
          </cell>
          <cell r="H1316">
            <v>6994</v>
          </cell>
          <cell r="I1316">
            <v>0.58799999999999997</v>
          </cell>
          <cell r="K1316">
            <v>5485</v>
          </cell>
          <cell r="L1316">
            <v>5485</v>
          </cell>
          <cell r="M1316">
            <v>1.05</v>
          </cell>
          <cell r="N1316">
            <v>0.1</v>
          </cell>
          <cell r="O1316">
            <v>0</v>
          </cell>
        </row>
        <row r="1317">
          <cell r="D1317" t="str">
            <v>AL</v>
          </cell>
          <cell r="E1317" t="str">
            <v>Nordeste</v>
          </cell>
          <cell r="F1317" t="str">
            <v>n</v>
          </cell>
          <cell r="G1317">
            <v>15816</v>
          </cell>
          <cell r="H1317">
            <v>15816</v>
          </cell>
          <cell r="I1317">
            <v>0.51700000000000002</v>
          </cell>
          <cell r="J1317">
            <v>94246157.189999998</v>
          </cell>
          <cell r="K1317">
            <v>5958.9123160091049</v>
          </cell>
          <cell r="L1317">
            <v>5958.9123160091049</v>
          </cell>
          <cell r="M1317">
            <v>0.8222222222222223</v>
          </cell>
          <cell r="N1317">
            <v>0.1</v>
          </cell>
          <cell r="O1317">
            <v>0</v>
          </cell>
        </row>
        <row r="1318">
          <cell r="D1318" t="str">
            <v>PR</v>
          </cell>
          <cell r="E1318" t="str">
            <v>Sul</v>
          </cell>
          <cell r="F1318" t="str">
            <v>n</v>
          </cell>
          <cell r="G1318">
            <v>22896</v>
          </cell>
          <cell r="H1318">
            <v>22896</v>
          </cell>
          <cell r="I1318">
            <v>0.73</v>
          </cell>
          <cell r="J1318">
            <v>163112990.5</v>
          </cell>
          <cell r="K1318">
            <v>7124.0823943046817</v>
          </cell>
          <cell r="L1318">
            <v>7124.0823943046817</v>
          </cell>
          <cell r="M1318">
            <v>1.2166666666666666</v>
          </cell>
          <cell r="N1318">
            <v>0.1</v>
          </cell>
          <cell r="O1318">
            <v>8</v>
          </cell>
        </row>
        <row r="1319">
          <cell r="D1319" t="str">
            <v>RS</v>
          </cell>
          <cell r="E1319" t="str">
            <v>Sul</v>
          </cell>
          <cell r="F1319" t="str">
            <v>n</v>
          </cell>
          <cell r="G1319">
            <v>3258</v>
          </cell>
          <cell r="H1319">
            <v>3258</v>
          </cell>
          <cell r="I1319">
            <v>0.75800000000000001</v>
          </cell>
          <cell r="J1319">
            <v>39139034.270000003</v>
          </cell>
          <cell r="K1319">
            <v>12013.208799877226</v>
          </cell>
          <cell r="L1319">
            <v>12013.208799877226</v>
          </cell>
          <cell r="M1319">
            <v>0.46111111111111108</v>
          </cell>
          <cell r="N1319">
            <v>0.16</v>
          </cell>
          <cell r="O1319">
            <v>0</v>
          </cell>
        </row>
        <row r="1320">
          <cell r="D1320" t="str">
            <v>RO</v>
          </cell>
          <cell r="E1320" t="str">
            <v>Norte</v>
          </cell>
          <cell r="F1320" t="str">
            <v>n</v>
          </cell>
          <cell r="G1320">
            <v>15663</v>
          </cell>
          <cell r="H1320">
            <v>15663</v>
          </cell>
          <cell r="I1320">
            <v>0.68500000000000005</v>
          </cell>
          <cell r="J1320">
            <v>88245377.310000002</v>
          </cell>
          <cell r="K1320">
            <v>5634.0022543574032</v>
          </cell>
          <cell r="L1320">
            <v>5634.0022543574032</v>
          </cell>
          <cell r="M1320">
            <v>0.2</v>
          </cell>
          <cell r="N1320">
            <v>0.16</v>
          </cell>
          <cell r="O1320">
            <v>7</v>
          </cell>
        </row>
        <row r="1321">
          <cell r="D1321" t="str">
            <v>MG</v>
          </cell>
          <cell r="E1321" t="str">
            <v>Sudeste</v>
          </cell>
          <cell r="F1321" t="str">
            <v>n</v>
          </cell>
          <cell r="G1321">
            <v>8163</v>
          </cell>
          <cell r="H1321">
            <v>8163</v>
          </cell>
          <cell r="I1321">
            <v>0.58299999999999996</v>
          </cell>
          <cell r="J1321">
            <v>37273299.689999998</v>
          </cell>
          <cell r="K1321">
            <v>4566.1276111723628</v>
          </cell>
          <cell r="L1321">
            <v>4566.1276111723628</v>
          </cell>
          <cell r="M1321">
            <v>0.78333333333333344</v>
          </cell>
          <cell r="N1321">
            <v>0.1</v>
          </cell>
          <cell r="O1321">
            <v>0</v>
          </cell>
        </row>
        <row r="1322">
          <cell r="D1322" t="str">
            <v>TO</v>
          </cell>
          <cell r="E1322" t="str">
            <v>Norte</v>
          </cell>
          <cell r="F1322" t="str">
            <v>n</v>
          </cell>
          <cell r="G1322">
            <v>4756</v>
          </cell>
          <cell r="H1322">
            <v>4756</v>
          </cell>
          <cell r="I1322">
            <v>0.69699999999999995</v>
          </cell>
          <cell r="J1322">
            <v>25095602.18</v>
          </cell>
          <cell r="K1322">
            <v>5276.6194659377625</v>
          </cell>
          <cell r="L1322">
            <v>5276.6194659377625</v>
          </cell>
          <cell r="M1322">
            <v>0.1166666666666667</v>
          </cell>
          <cell r="N1322">
            <v>0.16</v>
          </cell>
          <cell r="O1322">
            <v>0</v>
          </cell>
        </row>
        <row r="1323">
          <cell r="D1323" t="str">
            <v>MG</v>
          </cell>
          <cell r="E1323" t="str">
            <v>Sudeste</v>
          </cell>
          <cell r="F1323" t="str">
            <v>n</v>
          </cell>
          <cell r="G1323">
            <v>2773</v>
          </cell>
          <cell r="H1323">
            <v>2773</v>
          </cell>
          <cell r="I1323">
            <v>0.69699999999999995</v>
          </cell>
          <cell r="J1323">
            <v>39693556.299999997</v>
          </cell>
          <cell r="K1323">
            <v>14314.30086548864</v>
          </cell>
          <cell r="L1323">
            <v>12739.39</v>
          </cell>
          <cell r="M1323">
            <v>0.15555555555555556</v>
          </cell>
          <cell r="N1323">
            <v>0.1</v>
          </cell>
          <cell r="O1323">
            <v>0</v>
          </cell>
        </row>
        <row r="1324">
          <cell r="D1324" t="str">
            <v>RJ</v>
          </cell>
          <cell r="E1324" t="str">
            <v>Sudeste</v>
          </cell>
          <cell r="F1324" t="str">
            <v>n</v>
          </cell>
          <cell r="G1324">
            <v>8741</v>
          </cell>
          <cell r="H1324">
            <v>8741</v>
          </cell>
          <cell r="I1324">
            <v>0.68500000000000005</v>
          </cell>
          <cell r="J1324">
            <v>96134613.200000003</v>
          </cell>
          <cell r="K1324">
            <v>10998.125294588721</v>
          </cell>
          <cell r="L1324">
            <v>10998.125294588721</v>
          </cell>
          <cell r="M1324">
            <v>0.21111111111111111</v>
          </cell>
          <cell r="N1324">
            <v>0.1</v>
          </cell>
          <cell r="O1324">
            <v>4</v>
          </cell>
        </row>
        <row r="1325">
          <cell r="D1325" t="str">
            <v>MG</v>
          </cell>
          <cell r="E1325" t="str">
            <v>Sudeste</v>
          </cell>
          <cell r="F1325" t="str">
            <v>n</v>
          </cell>
          <cell r="G1325">
            <v>6660</v>
          </cell>
          <cell r="H1325">
            <v>6660</v>
          </cell>
          <cell r="I1325">
            <v>0.59299999999999997</v>
          </cell>
          <cell r="J1325">
            <v>38284215.740000002</v>
          </cell>
          <cell r="K1325">
            <v>5748.380741741742</v>
          </cell>
          <cell r="L1325">
            <v>5748.380741741742</v>
          </cell>
          <cell r="M1325">
            <v>0.43888888888888894</v>
          </cell>
          <cell r="N1325">
            <v>0.1</v>
          </cell>
          <cell r="O1325">
            <v>0</v>
          </cell>
        </row>
        <row r="1326">
          <cell r="D1326" t="str">
            <v>MT</v>
          </cell>
          <cell r="E1326" t="str">
            <v>Centro-Oeste</v>
          </cell>
          <cell r="F1326" t="str">
            <v>n</v>
          </cell>
          <cell r="G1326">
            <v>18238</v>
          </cell>
          <cell r="H1326">
            <v>18238</v>
          </cell>
          <cell r="I1326">
            <v>0.68899999999999995</v>
          </cell>
          <cell r="J1326">
            <v>151287431.56999999</v>
          </cell>
          <cell r="K1326">
            <v>8295.176640530759</v>
          </cell>
          <cell r="L1326">
            <v>8295.176640530759</v>
          </cell>
          <cell r="M1326">
            <v>0.15555555555555559</v>
          </cell>
          <cell r="N1326">
            <v>0.1</v>
          </cell>
          <cell r="O1326">
            <v>9</v>
          </cell>
        </row>
        <row r="1327">
          <cell r="D1327" t="str">
            <v>PB</v>
          </cell>
          <cell r="E1327" t="str">
            <v>Nordeste</v>
          </cell>
          <cell r="F1327" t="str">
            <v>n</v>
          </cell>
          <cell r="G1327">
            <v>18260</v>
          </cell>
          <cell r="H1327">
            <v>18260</v>
          </cell>
          <cell r="I1327">
            <v>0.59199999999999997</v>
          </cell>
          <cell r="J1327">
            <v>81495657.829999998</v>
          </cell>
          <cell r="K1327">
            <v>4463.0699797371299</v>
          </cell>
          <cell r="L1327">
            <v>4463.0699797371299</v>
          </cell>
          <cell r="M1327">
            <v>0.6</v>
          </cell>
          <cell r="N1327">
            <v>0.1</v>
          </cell>
          <cell r="O1327">
            <v>2</v>
          </cell>
        </row>
        <row r="1328">
          <cell r="D1328" t="str">
            <v>MG</v>
          </cell>
          <cell r="E1328" t="str">
            <v>Sudeste</v>
          </cell>
          <cell r="F1328" t="str">
            <v>n</v>
          </cell>
          <cell r="G1328">
            <v>10371</v>
          </cell>
          <cell r="H1328">
            <v>10371</v>
          </cell>
          <cell r="I1328">
            <v>0.69099999999999995</v>
          </cell>
          <cell r="J1328">
            <v>52631229.299999997</v>
          </cell>
          <cell r="K1328">
            <v>5074.8461382701762</v>
          </cell>
          <cell r="L1328">
            <v>5074.8461382701762</v>
          </cell>
          <cell r="M1328">
            <v>0.31111111111111106</v>
          </cell>
          <cell r="N1328">
            <v>0.1</v>
          </cell>
          <cell r="O1328">
            <v>0</v>
          </cell>
        </row>
        <row r="1329">
          <cell r="D1329" t="str">
            <v>ES</v>
          </cell>
          <cell r="E1329" t="str">
            <v>Sudeste</v>
          </cell>
          <cell r="F1329" t="str">
            <v>n</v>
          </cell>
          <cell r="G1329">
            <v>27458</v>
          </cell>
          <cell r="H1329">
            <v>27458</v>
          </cell>
          <cell r="I1329">
            <v>0.68100000000000005</v>
          </cell>
          <cell r="J1329">
            <v>183898102.5</v>
          </cell>
          <cell r="K1329">
            <v>6697.4325333236211</v>
          </cell>
          <cell r="L1329">
            <v>6697.4325333236211</v>
          </cell>
          <cell r="M1329">
            <v>0.31111111111111112</v>
          </cell>
          <cell r="N1329">
            <v>0.1</v>
          </cell>
          <cell r="O1329">
            <v>4</v>
          </cell>
        </row>
        <row r="1330">
          <cell r="D1330" t="str">
            <v>MG</v>
          </cell>
          <cell r="E1330" t="str">
            <v>Sudeste</v>
          </cell>
          <cell r="F1330" t="str">
            <v>n</v>
          </cell>
          <cell r="G1330">
            <v>3560</v>
          </cell>
          <cell r="H1330">
            <v>3560</v>
          </cell>
          <cell r="I1330">
            <v>0.68500000000000005</v>
          </cell>
          <cell r="J1330">
            <v>28528377.989999998</v>
          </cell>
          <cell r="K1330">
            <v>8013.5893230337078</v>
          </cell>
          <cell r="L1330">
            <v>8013.5893230337078</v>
          </cell>
          <cell r="M1330">
            <v>0.18333333333333332</v>
          </cell>
          <cell r="N1330">
            <v>0.1</v>
          </cell>
          <cell r="O1330">
            <v>1</v>
          </cell>
        </row>
        <row r="1331">
          <cell r="D1331" t="str">
            <v>BA</v>
          </cell>
          <cell r="E1331" t="str">
            <v>Nordeste</v>
          </cell>
          <cell r="F1331" t="str">
            <v>n</v>
          </cell>
          <cell r="G1331">
            <v>20800</v>
          </cell>
          <cell r="H1331">
            <v>20800</v>
          </cell>
          <cell r="I1331">
            <v>0.63400000000000001</v>
          </cell>
          <cell r="J1331">
            <v>98076756.829999998</v>
          </cell>
          <cell r="K1331">
            <v>4715.2286937500003</v>
          </cell>
          <cell r="L1331">
            <v>4715.2286937500003</v>
          </cell>
          <cell r="M1331">
            <v>0.97777777777777786</v>
          </cell>
          <cell r="N1331">
            <v>0.2</v>
          </cell>
          <cell r="O1331">
            <v>2</v>
          </cell>
        </row>
        <row r="1332">
          <cell r="D1332" t="str">
            <v>MG</v>
          </cell>
          <cell r="E1332" t="str">
            <v>Sudeste</v>
          </cell>
          <cell r="F1332" t="str">
            <v>n</v>
          </cell>
          <cell r="G1332">
            <v>28381</v>
          </cell>
          <cell r="H1332">
            <v>28381</v>
          </cell>
          <cell r="I1332">
            <v>0.71199999999999997</v>
          </cell>
          <cell r="J1332">
            <v>187253407.25999999</v>
          </cell>
          <cell r="K1332">
            <v>6597.843883584088</v>
          </cell>
          <cell r="L1332">
            <v>6597.843883584088</v>
          </cell>
          <cell r="M1332">
            <v>0.46666666666666662</v>
          </cell>
          <cell r="N1332">
            <v>0.1</v>
          </cell>
          <cell r="O1332">
            <v>22</v>
          </cell>
        </row>
        <row r="1333">
          <cell r="D1333" t="str">
            <v>MG</v>
          </cell>
          <cell r="E1333" t="str">
            <v>Sudeste</v>
          </cell>
          <cell r="F1333" t="str">
            <v>n</v>
          </cell>
          <cell r="G1333">
            <v>2772</v>
          </cell>
          <cell r="H1333">
            <v>2772</v>
          </cell>
          <cell r="I1333">
            <v>0.66800000000000004</v>
          </cell>
          <cell r="K1333">
            <v>5485</v>
          </cell>
          <cell r="L1333">
            <v>5485</v>
          </cell>
          <cell r="M1333">
            <v>0.13333333333333336</v>
          </cell>
          <cell r="N1333">
            <v>0.1</v>
          </cell>
          <cell r="O1333">
            <v>0</v>
          </cell>
        </row>
        <row r="1334">
          <cell r="D1334" t="str">
            <v>MG</v>
          </cell>
          <cell r="E1334" t="str">
            <v>Sudeste</v>
          </cell>
          <cell r="F1334" t="str">
            <v>n</v>
          </cell>
          <cell r="G1334">
            <v>4409</v>
          </cell>
          <cell r="H1334">
            <v>4409</v>
          </cell>
          <cell r="I1334">
            <v>0.67600000000000005</v>
          </cell>
          <cell r="J1334">
            <v>30925935.100000001</v>
          </cell>
          <cell r="K1334">
            <v>7014.2742345202996</v>
          </cell>
          <cell r="L1334">
            <v>7014.2742345202996</v>
          </cell>
          <cell r="M1334">
            <v>0.3</v>
          </cell>
          <cell r="N1334">
            <v>0.1</v>
          </cell>
          <cell r="O1334">
            <v>0</v>
          </cell>
        </row>
        <row r="1335">
          <cell r="D1335" t="str">
            <v>RJ</v>
          </cell>
          <cell r="E1335" t="str">
            <v>Sudeste</v>
          </cell>
          <cell r="F1335" t="str">
            <v>n</v>
          </cell>
          <cell r="G1335">
            <v>21104</v>
          </cell>
          <cell r="H1335">
            <v>21104</v>
          </cell>
          <cell r="I1335">
            <v>0.71199999999999997</v>
          </cell>
          <cell r="J1335">
            <v>139918549.69999999</v>
          </cell>
          <cell r="K1335">
            <v>6629.95402293404</v>
          </cell>
          <cell r="L1335">
            <v>6629.95402293404</v>
          </cell>
          <cell r="M1335">
            <v>0.70555555555555549</v>
          </cell>
          <cell r="N1335">
            <v>0.1</v>
          </cell>
          <cell r="O1335">
            <v>1</v>
          </cell>
        </row>
        <row r="1336">
          <cell r="D1336" t="str">
            <v>BA</v>
          </cell>
          <cell r="E1336" t="str">
            <v>Nordeste</v>
          </cell>
          <cell r="F1336" t="str">
            <v>n</v>
          </cell>
          <cell r="G1336">
            <v>15794</v>
          </cell>
          <cell r="H1336">
            <v>15794</v>
          </cell>
          <cell r="I1336">
            <v>0.60599999999999998</v>
          </cell>
          <cell r="J1336">
            <v>72768864</v>
          </cell>
          <cell r="K1336">
            <v>4607.3739394706854</v>
          </cell>
          <cell r="L1336">
            <v>4607.3739394706854</v>
          </cell>
          <cell r="M1336">
            <v>0.28888888888888886</v>
          </cell>
          <cell r="N1336">
            <v>0.1</v>
          </cell>
          <cell r="O1336">
            <v>0</v>
          </cell>
        </row>
        <row r="1337">
          <cell r="D1337" t="str">
            <v>PA</v>
          </cell>
          <cell r="E1337" t="str">
            <v>Norte</v>
          </cell>
          <cell r="F1337" t="str">
            <v>n</v>
          </cell>
          <cell r="G1337">
            <v>44617</v>
          </cell>
          <cell r="H1337">
            <v>44617</v>
          </cell>
          <cell r="I1337">
            <v>0.64</v>
          </cell>
          <cell r="J1337">
            <v>204199626.65000001</v>
          </cell>
          <cell r="K1337">
            <v>4576.7224746172988</v>
          </cell>
          <cell r="L1337">
            <v>4576.7224746172988</v>
          </cell>
          <cell r="M1337">
            <v>0.84444444444444444</v>
          </cell>
          <cell r="N1337">
            <v>0.26</v>
          </cell>
          <cell r="O1337">
            <v>7</v>
          </cell>
        </row>
        <row r="1338">
          <cell r="D1338" t="str">
            <v>PI</v>
          </cell>
          <cell r="E1338" t="str">
            <v>Nordeste</v>
          </cell>
          <cell r="F1338" t="str">
            <v>n</v>
          </cell>
          <cell r="G1338">
            <v>4932</v>
          </cell>
          <cell r="H1338">
            <v>4932</v>
          </cell>
          <cell r="I1338">
            <v>0.58899999999999997</v>
          </cell>
          <cell r="J1338">
            <v>29684189.960000001</v>
          </cell>
          <cell r="K1338">
            <v>6018.6922060016223</v>
          </cell>
          <cell r="L1338">
            <v>6018.6922060016223</v>
          </cell>
          <cell r="M1338">
            <v>0.31666666666666671</v>
          </cell>
          <cell r="N1338">
            <v>0.1</v>
          </cell>
          <cell r="O1338">
            <v>0</v>
          </cell>
        </row>
        <row r="1339">
          <cell r="D1339" t="str">
            <v>ES</v>
          </cell>
          <cell r="E1339" t="str">
            <v>Sudeste</v>
          </cell>
          <cell r="F1339" t="str">
            <v>n</v>
          </cell>
          <cell r="G1339">
            <v>11937</v>
          </cell>
          <cell r="H1339">
            <v>11937</v>
          </cell>
          <cell r="I1339">
            <v>0.67</v>
          </cell>
          <cell r="J1339">
            <v>74341433.730000004</v>
          </cell>
          <cell r="K1339">
            <v>6227.8155089218399</v>
          </cell>
          <cell r="L1339">
            <v>6227.8155089218399</v>
          </cell>
          <cell r="M1339">
            <v>0.30555555555555552</v>
          </cell>
          <cell r="N1339">
            <v>0.16</v>
          </cell>
          <cell r="O1339">
            <v>4</v>
          </cell>
        </row>
        <row r="1340">
          <cell r="D1340" t="str">
            <v>BA</v>
          </cell>
          <cell r="E1340" t="str">
            <v>Nordeste</v>
          </cell>
          <cell r="F1340" t="str">
            <v>n</v>
          </cell>
          <cell r="G1340">
            <v>67825</v>
          </cell>
          <cell r="H1340">
            <v>67825</v>
          </cell>
          <cell r="I1340">
            <v>0.61099999999999999</v>
          </cell>
          <cell r="J1340">
            <v>243923253.31</v>
          </cell>
          <cell r="K1340">
            <v>3596.3620097309254</v>
          </cell>
          <cell r="L1340">
            <v>3596.3620097309254</v>
          </cell>
          <cell r="M1340">
            <v>0.26666666666666672</v>
          </cell>
          <cell r="N1340">
            <v>0.1</v>
          </cell>
          <cell r="O1340">
            <v>2</v>
          </cell>
        </row>
        <row r="1341">
          <cell r="D1341" t="str">
            <v>BA</v>
          </cell>
          <cell r="E1341" t="str">
            <v>Nordeste</v>
          </cell>
          <cell r="F1341" t="str">
            <v>n</v>
          </cell>
          <cell r="G1341">
            <v>35308</v>
          </cell>
          <cell r="H1341">
            <v>35308</v>
          </cell>
          <cell r="I1341">
            <v>0.66300000000000003</v>
          </cell>
          <cell r="J1341">
            <v>155048437.41999999</v>
          </cell>
          <cell r="K1341">
            <v>4391.3118109210372</v>
          </cell>
          <cell r="L1341">
            <v>4391.3118109210372</v>
          </cell>
          <cell r="M1341">
            <v>0.46666666666666667</v>
          </cell>
          <cell r="N1341">
            <v>0.16</v>
          </cell>
          <cell r="O1341">
            <v>0</v>
          </cell>
        </row>
        <row r="1342">
          <cell r="D1342" t="str">
            <v>MA</v>
          </cell>
          <cell r="E1342" t="str">
            <v>Nordeste</v>
          </cell>
          <cell r="F1342" t="str">
            <v>n</v>
          </cell>
          <cell r="G1342">
            <v>14915</v>
          </cell>
          <cell r="H1342">
            <v>14915</v>
          </cell>
          <cell r="I1342">
            <v>0.51200000000000001</v>
          </cell>
          <cell r="J1342">
            <v>76256818.799999997</v>
          </cell>
          <cell r="K1342">
            <v>5112.7602279584307</v>
          </cell>
          <cell r="L1342">
            <v>5112.7602279584307</v>
          </cell>
          <cell r="M1342">
            <v>0.5</v>
          </cell>
          <cell r="N1342">
            <v>0.1</v>
          </cell>
          <cell r="O1342">
            <v>0</v>
          </cell>
        </row>
        <row r="1343">
          <cell r="D1343" t="str">
            <v>MG</v>
          </cell>
          <cell r="E1343" t="str">
            <v>Sudeste</v>
          </cell>
          <cell r="F1343" t="str">
            <v>n</v>
          </cell>
          <cell r="G1343">
            <v>23163</v>
          </cell>
          <cell r="H1343">
            <v>23163</v>
          </cell>
          <cell r="I1343">
            <v>0.63400000000000001</v>
          </cell>
          <cell r="J1343">
            <v>687905217.21000004</v>
          </cell>
          <cell r="K1343">
            <v>29698.450857401891</v>
          </cell>
          <cell r="L1343">
            <v>12739.39</v>
          </cell>
          <cell r="M1343">
            <v>0.53333333333333344</v>
          </cell>
          <cell r="N1343">
            <v>0.1</v>
          </cell>
          <cell r="O1343">
            <v>2</v>
          </cell>
        </row>
        <row r="1344">
          <cell r="D1344" t="str">
            <v>MG</v>
          </cell>
          <cell r="E1344" t="str">
            <v>Sudeste</v>
          </cell>
          <cell r="F1344" t="str">
            <v>n</v>
          </cell>
          <cell r="G1344">
            <v>5415</v>
          </cell>
          <cell r="H1344">
            <v>5415</v>
          </cell>
          <cell r="I1344">
            <v>0.7</v>
          </cell>
          <cell r="J1344">
            <v>49625007.520000003</v>
          </cell>
          <cell r="K1344">
            <v>9164.3596528162525</v>
          </cell>
          <cell r="L1344">
            <v>9164.3596528162525</v>
          </cell>
          <cell r="M1344">
            <v>0.27777777777777779</v>
          </cell>
          <cell r="N1344">
            <v>0.1</v>
          </cell>
          <cell r="O1344">
            <v>2</v>
          </cell>
        </row>
        <row r="1345">
          <cell r="D1345" t="str">
            <v>MG</v>
          </cell>
          <cell r="E1345" t="str">
            <v>Sudeste</v>
          </cell>
          <cell r="F1345" t="str">
            <v>n</v>
          </cell>
          <cell r="G1345">
            <v>12541</v>
          </cell>
          <cell r="H1345">
            <v>12541</v>
          </cell>
          <cell r="I1345">
            <v>0.66500000000000004</v>
          </cell>
          <cell r="J1345">
            <v>64788754.469999999</v>
          </cell>
          <cell r="K1345">
            <v>5166.155367992983</v>
          </cell>
          <cell r="L1345">
            <v>5166.155367992983</v>
          </cell>
          <cell r="M1345">
            <v>0.34444444444444444</v>
          </cell>
          <cell r="N1345">
            <v>0.16</v>
          </cell>
          <cell r="O1345">
            <v>0</v>
          </cell>
        </row>
        <row r="1346">
          <cell r="D1346" t="str">
            <v>TO</v>
          </cell>
          <cell r="E1346" t="str">
            <v>Norte</v>
          </cell>
          <cell r="F1346" t="str">
            <v>n</v>
          </cell>
          <cell r="G1346">
            <v>3887</v>
          </cell>
          <cell r="H1346">
            <v>3887</v>
          </cell>
          <cell r="I1346">
            <v>0.59199999999999997</v>
          </cell>
          <cell r="J1346">
            <v>31877164.829999998</v>
          </cell>
          <cell r="K1346">
            <v>8200.9685695909429</v>
          </cell>
          <cell r="L1346">
            <v>8200.9685695909429</v>
          </cell>
          <cell r="M1346">
            <v>0</v>
          </cell>
          <cell r="N1346">
            <v>0.1</v>
          </cell>
          <cell r="O1346">
            <v>1</v>
          </cell>
        </row>
        <row r="1347">
          <cell r="D1347" t="str">
            <v>MG</v>
          </cell>
          <cell r="E1347" t="str">
            <v>Sudeste</v>
          </cell>
          <cell r="F1347" t="str">
            <v>n</v>
          </cell>
          <cell r="G1347">
            <v>10880</v>
          </cell>
          <cell r="H1347">
            <v>10880</v>
          </cell>
          <cell r="I1347">
            <v>0.70299999999999996</v>
          </cell>
          <cell r="J1347">
            <v>51552013.880000003</v>
          </cell>
          <cell r="K1347">
            <v>4738.2365698529411</v>
          </cell>
          <cell r="L1347">
            <v>4738.2365698529411</v>
          </cell>
          <cell r="M1347">
            <v>0.14444444444444443</v>
          </cell>
          <cell r="N1347">
            <v>0.1</v>
          </cell>
          <cell r="O1347">
            <v>0</v>
          </cell>
        </row>
        <row r="1348">
          <cell r="D1348" t="str">
            <v>SP</v>
          </cell>
          <cell r="E1348" t="str">
            <v>Sudeste</v>
          </cell>
          <cell r="F1348" t="str">
            <v>n</v>
          </cell>
          <cell r="G1348">
            <v>28101</v>
          </cell>
          <cell r="H1348">
            <v>28101</v>
          </cell>
          <cell r="I1348">
            <v>0.70799999999999996</v>
          </cell>
          <cell r="J1348">
            <v>178950149.49000001</v>
          </cell>
          <cell r="K1348">
            <v>6368.1060990712076</v>
          </cell>
          <cell r="L1348">
            <v>6368.1060990712076</v>
          </cell>
          <cell r="M1348">
            <v>0.55555555555555558</v>
          </cell>
          <cell r="N1348">
            <v>0.1</v>
          </cell>
          <cell r="O1348">
            <v>44</v>
          </cell>
        </row>
        <row r="1349">
          <cell r="D1349" t="str">
            <v>SP</v>
          </cell>
          <cell r="E1349" t="str">
            <v>Sudeste</v>
          </cell>
          <cell r="F1349" t="str">
            <v>n</v>
          </cell>
          <cell r="G1349">
            <v>15232</v>
          </cell>
          <cell r="H1349">
            <v>15232</v>
          </cell>
          <cell r="I1349">
            <v>0.73599999999999999</v>
          </cell>
          <cell r="J1349">
            <v>96176303.930000007</v>
          </cell>
          <cell r="K1349">
            <v>6314.0955836397061</v>
          </cell>
          <cell r="L1349">
            <v>6314.0955836397061</v>
          </cell>
          <cell r="M1349">
            <v>0.18333333333333332</v>
          </cell>
          <cell r="N1349">
            <v>0.1</v>
          </cell>
          <cell r="O1349">
            <v>22</v>
          </cell>
        </row>
        <row r="1350">
          <cell r="D1350" t="str">
            <v>SC</v>
          </cell>
          <cell r="E1350" t="str">
            <v>Sul</v>
          </cell>
          <cell r="F1350" t="str">
            <v>n</v>
          </cell>
          <cell r="G1350">
            <v>81646</v>
          </cell>
          <cell r="H1350">
            <v>81646</v>
          </cell>
          <cell r="I1350">
            <v>0.8</v>
          </cell>
          <cell r="J1350">
            <v>514300138.47000003</v>
          </cell>
          <cell r="K1350">
            <v>6299.1467857580292</v>
          </cell>
          <cell r="L1350">
            <v>6299.1467857580292</v>
          </cell>
          <cell r="M1350">
            <v>0.86666666666666681</v>
          </cell>
          <cell r="N1350">
            <v>0.16</v>
          </cell>
          <cell r="O1350">
            <v>26</v>
          </cell>
        </row>
        <row r="1351">
          <cell r="D1351" t="str">
            <v>PA</v>
          </cell>
          <cell r="E1351" t="str">
            <v>Norte</v>
          </cell>
          <cell r="F1351" t="str">
            <v>n</v>
          </cell>
          <cell r="G1351">
            <v>26881</v>
          </cell>
          <cell r="H1351">
            <v>26881</v>
          </cell>
          <cell r="I1351">
            <v>0.56599999999999995</v>
          </cell>
          <cell r="J1351">
            <v>150701978.63</v>
          </cell>
          <cell r="K1351">
            <v>5606.2638529072574</v>
          </cell>
          <cell r="L1351">
            <v>5606.2638529072574</v>
          </cell>
          <cell r="M1351">
            <v>0.27777777777777779</v>
          </cell>
          <cell r="N1351">
            <v>0.16</v>
          </cell>
          <cell r="O1351">
            <v>2</v>
          </cell>
        </row>
        <row r="1352">
          <cell r="D1352" t="str">
            <v>PB</v>
          </cell>
          <cell r="E1352" t="str">
            <v>Nordeste</v>
          </cell>
          <cell r="F1352" t="str">
            <v>n</v>
          </cell>
          <cell r="G1352">
            <v>6451</v>
          </cell>
          <cell r="H1352">
            <v>6451</v>
          </cell>
          <cell r="I1352">
            <v>0.59399999999999997</v>
          </cell>
          <cell r="J1352">
            <v>36712315.009999998</v>
          </cell>
          <cell r="K1352">
            <v>5690.9494667493409</v>
          </cell>
          <cell r="L1352">
            <v>5690.9494667493409</v>
          </cell>
          <cell r="M1352">
            <v>0.85</v>
          </cell>
          <cell r="N1352">
            <v>0.16</v>
          </cell>
          <cell r="O1352">
            <v>0</v>
          </cell>
        </row>
        <row r="1353">
          <cell r="D1353" t="str">
            <v>PE</v>
          </cell>
          <cell r="E1353" t="str">
            <v>Nordeste</v>
          </cell>
          <cell r="F1353" t="str">
            <v>n</v>
          </cell>
          <cell r="G1353">
            <v>24587</v>
          </cell>
          <cell r="H1353">
            <v>24587</v>
          </cell>
          <cell r="I1353">
            <v>0.60199999999999998</v>
          </cell>
          <cell r="J1353">
            <v>102190822.79000001</v>
          </cell>
          <cell r="K1353">
            <v>4156.2949034042385</v>
          </cell>
          <cell r="L1353">
            <v>4156.2949034042385</v>
          </cell>
          <cell r="M1353">
            <v>0.48888888888888893</v>
          </cell>
          <cell r="N1353">
            <v>0.1</v>
          </cell>
          <cell r="O1353">
            <v>5</v>
          </cell>
        </row>
        <row r="1354">
          <cell r="D1354" t="str">
            <v>PB</v>
          </cell>
          <cell r="E1354" t="str">
            <v>Nordeste</v>
          </cell>
          <cell r="F1354" t="str">
            <v>n</v>
          </cell>
          <cell r="G1354">
            <v>27605</v>
          </cell>
          <cell r="H1354">
            <v>27605</v>
          </cell>
          <cell r="I1354">
            <v>0.61799999999999999</v>
          </cell>
          <cell r="J1354">
            <v>193852941.40000001</v>
          </cell>
          <cell r="K1354">
            <v>7022.3851258829927</v>
          </cell>
          <cell r="L1354">
            <v>7022.3851258829927</v>
          </cell>
          <cell r="M1354">
            <v>0.99444444444444469</v>
          </cell>
          <cell r="N1354">
            <v>0.16</v>
          </cell>
          <cell r="O1354">
            <v>13</v>
          </cell>
        </row>
        <row r="1355">
          <cell r="D1355" t="str">
            <v>BA</v>
          </cell>
          <cell r="E1355" t="str">
            <v>Nordeste</v>
          </cell>
          <cell r="F1355" t="str">
            <v>n</v>
          </cell>
          <cell r="G1355">
            <v>23654</v>
          </cell>
          <cell r="H1355">
            <v>23654</v>
          </cell>
          <cell r="I1355">
            <v>0.56000000000000005</v>
          </cell>
          <cell r="J1355">
            <v>112106708.18000001</v>
          </cell>
          <cell r="K1355">
            <v>4739.4397640990956</v>
          </cell>
          <cell r="L1355">
            <v>4739.4397640990956</v>
          </cell>
          <cell r="M1355">
            <v>0.18888888888888888</v>
          </cell>
          <cell r="N1355">
            <v>0.1</v>
          </cell>
          <cell r="O1355">
            <v>0</v>
          </cell>
        </row>
        <row r="1356">
          <cell r="D1356" t="str">
            <v>BA</v>
          </cell>
          <cell r="E1356" t="str">
            <v>Nordeste</v>
          </cell>
          <cell r="F1356" t="str">
            <v>n</v>
          </cell>
          <cell r="G1356">
            <v>17053</v>
          </cell>
          <cell r="H1356">
            <v>17053</v>
          </cell>
          <cell r="I1356">
            <v>0.58199999999999996</v>
          </cell>
          <cell r="J1356">
            <v>79525182.090000004</v>
          </cell>
          <cell r="K1356">
            <v>4663.4130117867826</v>
          </cell>
          <cell r="L1356">
            <v>4663.4130117867826</v>
          </cell>
          <cell r="M1356">
            <v>0.16666666666666669</v>
          </cell>
          <cell r="N1356">
            <v>0.26</v>
          </cell>
          <cell r="O1356">
            <v>0</v>
          </cell>
        </row>
        <row r="1357">
          <cell r="D1357" t="str">
            <v>RS</v>
          </cell>
          <cell r="E1357" t="str">
            <v>Sul</v>
          </cell>
          <cell r="F1357" t="str">
            <v>n</v>
          </cell>
          <cell r="G1357">
            <v>6406</v>
          </cell>
          <cell r="H1357">
            <v>6406</v>
          </cell>
          <cell r="I1357">
            <v>0.747</v>
          </cell>
          <cell r="J1357">
            <v>62074105.299999997</v>
          </cell>
          <cell r="K1357">
            <v>9689.9945832032463</v>
          </cell>
          <cell r="L1357">
            <v>9689.9945832032463</v>
          </cell>
          <cell r="M1357">
            <v>0.81666666666666676</v>
          </cell>
          <cell r="N1357">
            <v>0.16</v>
          </cell>
          <cell r="O1357">
            <v>0</v>
          </cell>
        </row>
        <row r="1358">
          <cell r="D1358" t="str">
            <v>MG</v>
          </cell>
          <cell r="E1358" t="str">
            <v>Sudeste</v>
          </cell>
          <cell r="F1358" t="str">
            <v>n</v>
          </cell>
          <cell r="G1358">
            <v>7237</v>
          </cell>
          <cell r="H1358">
            <v>7237</v>
          </cell>
          <cell r="I1358">
            <v>0.621</v>
          </cell>
          <cell r="J1358">
            <v>35053256.369999997</v>
          </cell>
          <cell r="K1358">
            <v>4843.6170194832112</v>
          </cell>
          <cell r="L1358">
            <v>4843.6170194832112</v>
          </cell>
          <cell r="M1358">
            <v>0.15</v>
          </cell>
          <cell r="N1358">
            <v>0.1</v>
          </cell>
          <cell r="O1358">
            <v>0</v>
          </cell>
        </row>
        <row r="1359">
          <cell r="D1359" t="str">
            <v>MG</v>
          </cell>
          <cell r="E1359" t="str">
            <v>Sudeste</v>
          </cell>
          <cell r="F1359" t="str">
            <v>n</v>
          </cell>
          <cell r="G1359">
            <v>7350</v>
          </cell>
          <cell r="H1359">
            <v>7350</v>
          </cell>
          <cell r="I1359">
            <v>0.747</v>
          </cell>
          <cell r="J1359">
            <v>71837840.489999995</v>
          </cell>
          <cell r="K1359">
            <v>9773.8558489795905</v>
          </cell>
          <cell r="L1359">
            <v>9773.8558489795905</v>
          </cell>
          <cell r="M1359">
            <v>0.4</v>
          </cell>
          <cell r="N1359">
            <v>0.16</v>
          </cell>
          <cell r="O1359">
            <v>2</v>
          </cell>
        </row>
        <row r="1360">
          <cell r="D1360" t="str">
            <v>MT</v>
          </cell>
          <cell r="E1360" t="str">
            <v>Centro-Oeste</v>
          </cell>
          <cell r="F1360" t="str">
            <v>n</v>
          </cell>
          <cell r="G1360">
            <v>35075</v>
          </cell>
          <cell r="H1360">
            <v>35075</v>
          </cell>
          <cell r="I1360">
            <v>0.66800000000000004</v>
          </cell>
          <cell r="J1360">
            <v>187926577.72999999</v>
          </cell>
          <cell r="K1360">
            <v>5357.8496858161079</v>
          </cell>
          <cell r="L1360">
            <v>5357.8496858161079</v>
          </cell>
          <cell r="M1360">
            <v>0.33888888888888891</v>
          </cell>
          <cell r="N1360">
            <v>0.1</v>
          </cell>
          <cell r="O1360">
            <v>14</v>
          </cell>
        </row>
        <row r="1361">
          <cell r="D1361" t="str">
            <v>PB</v>
          </cell>
          <cell r="E1361" t="str">
            <v>Nordeste</v>
          </cell>
          <cell r="F1361" t="str">
            <v>n</v>
          </cell>
          <cell r="G1361">
            <v>4933</v>
          </cell>
          <cell r="H1361">
            <v>4933</v>
          </cell>
          <cell r="I1361">
            <v>0.58099999999999996</v>
          </cell>
          <cell r="J1361">
            <v>33992918.780000001</v>
          </cell>
          <cell r="K1361">
            <v>6890.9221123048856</v>
          </cell>
          <cell r="L1361">
            <v>6890.9221123048856</v>
          </cell>
          <cell r="M1361">
            <v>0.32222222222222224</v>
          </cell>
          <cell r="N1361">
            <v>0.1</v>
          </cell>
          <cell r="O1361">
            <v>0</v>
          </cell>
        </row>
        <row r="1362">
          <cell r="D1362" t="str">
            <v>MG</v>
          </cell>
          <cell r="E1362" t="str">
            <v>Sudeste</v>
          </cell>
          <cell r="F1362" t="str">
            <v>n</v>
          </cell>
          <cell r="G1362">
            <v>11083</v>
          </cell>
          <cell r="H1362">
            <v>11083</v>
          </cell>
          <cell r="I1362">
            <v>0.71199999999999997</v>
          </cell>
          <cell r="J1362">
            <v>51386230.82</v>
          </cell>
          <cell r="K1362">
            <v>4636.4910962735721</v>
          </cell>
          <cell r="L1362">
            <v>4636.4910962735721</v>
          </cell>
          <cell r="M1362">
            <v>0</v>
          </cell>
          <cell r="N1362">
            <v>0.1</v>
          </cell>
          <cell r="O1362">
            <v>4</v>
          </cell>
        </row>
        <row r="1363">
          <cell r="D1363" t="str">
            <v>MG</v>
          </cell>
          <cell r="E1363" t="str">
            <v>Sudeste</v>
          </cell>
          <cell r="F1363" t="str">
            <v>n</v>
          </cell>
          <cell r="G1363">
            <v>52890</v>
          </cell>
          <cell r="H1363">
            <v>52890</v>
          </cell>
          <cell r="I1363">
            <v>0.753</v>
          </cell>
          <cell r="J1363">
            <v>980351111.01999998</v>
          </cell>
          <cell r="K1363">
            <v>18535.66101380223</v>
          </cell>
          <cell r="L1363">
            <v>12739.39</v>
          </cell>
          <cell r="M1363">
            <v>0.78888888888888897</v>
          </cell>
          <cell r="N1363">
            <v>0.16</v>
          </cell>
          <cell r="O1363">
            <v>46</v>
          </cell>
        </row>
        <row r="1364">
          <cell r="D1364" t="str">
            <v>MG</v>
          </cell>
          <cell r="E1364" t="str">
            <v>Sudeste</v>
          </cell>
          <cell r="F1364" t="str">
            <v>n</v>
          </cell>
          <cell r="G1364">
            <v>4831</v>
          </cell>
          <cell r="H1364">
            <v>4831</v>
          </cell>
          <cell r="I1364">
            <v>0.56799999999999995</v>
          </cell>
          <cell r="J1364">
            <v>29573373.559999999</v>
          </cell>
          <cell r="K1364">
            <v>6121.5842599875796</v>
          </cell>
          <cell r="L1364">
            <v>6121.5842599875796</v>
          </cell>
          <cell r="M1364">
            <v>0.18888888888888888</v>
          </cell>
          <cell r="N1364">
            <v>0.1</v>
          </cell>
          <cell r="O1364">
            <v>0</v>
          </cell>
        </row>
        <row r="1365">
          <cell r="D1365" t="str">
            <v>PR</v>
          </cell>
          <cell r="E1365" t="str">
            <v>Sul</v>
          </cell>
          <cell r="F1365" t="str">
            <v>n</v>
          </cell>
          <cell r="G1365">
            <v>8320</v>
          </cell>
          <cell r="H1365">
            <v>8320</v>
          </cell>
          <cell r="I1365">
            <v>0.66800000000000004</v>
          </cell>
          <cell r="J1365">
            <v>59812137.939999998</v>
          </cell>
          <cell r="K1365">
            <v>7188.9588870192301</v>
          </cell>
          <cell r="L1365">
            <v>7188.9588870192301</v>
          </cell>
          <cell r="M1365">
            <v>0.34444444444444444</v>
          </cell>
          <cell r="N1365">
            <v>0.1</v>
          </cell>
          <cell r="O1365">
            <v>4</v>
          </cell>
        </row>
        <row r="1366">
          <cell r="D1366" t="str">
            <v>MG</v>
          </cell>
          <cell r="E1366" t="str">
            <v>Sudeste</v>
          </cell>
          <cell r="F1366" t="str">
            <v>n</v>
          </cell>
          <cell r="G1366">
            <v>6694</v>
          </cell>
          <cell r="H1366">
            <v>6694</v>
          </cell>
          <cell r="I1366">
            <v>0.72899999999999998</v>
          </cell>
          <cell r="J1366">
            <v>57311706.799999997</v>
          </cell>
          <cell r="K1366">
            <v>8561.6532417089929</v>
          </cell>
          <cell r="L1366">
            <v>8561.6532417089929</v>
          </cell>
          <cell r="M1366">
            <v>0.32777777777777783</v>
          </cell>
          <cell r="N1366">
            <v>0.1</v>
          </cell>
          <cell r="O1366">
            <v>0</v>
          </cell>
        </row>
        <row r="1367">
          <cell r="D1367" t="str">
            <v>MT</v>
          </cell>
          <cell r="E1367" t="str">
            <v>Centro-Oeste</v>
          </cell>
          <cell r="F1367" t="str">
            <v>n</v>
          </cell>
          <cell r="G1367">
            <v>3760</v>
          </cell>
          <cell r="H1367">
            <v>3760</v>
          </cell>
          <cell r="I1367">
            <v>0.71799999999999997</v>
          </cell>
          <cell r="J1367">
            <v>50321240.869999997</v>
          </cell>
          <cell r="K1367">
            <v>13383.308742021276</v>
          </cell>
          <cell r="L1367">
            <v>12739.39</v>
          </cell>
          <cell r="M1367">
            <v>0.35555555555555562</v>
          </cell>
          <cell r="N1367">
            <v>0.1</v>
          </cell>
          <cell r="O1367">
            <v>0</v>
          </cell>
        </row>
        <row r="1368">
          <cell r="D1368" t="str">
            <v>MG</v>
          </cell>
          <cell r="E1368" t="str">
            <v>Sudeste</v>
          </cell>
          <cell r="F1368" t="str">
            <v>n</v>
          </cell>
          <cell r="G1368">
            <v>131621</v>
          </cell>
          <cell r="H1368">
            <v>131621</v>
          </cell>
          <cell r="I1368">
            <v>0.76100000000000001</v>
          </cell>
          <cell r="J1368">
            <v>487792988.19999999</v>
          </cell>
          <cell r="K1368">
            <v>3706.0422592139553</v>
          </cell>
          <cell r="L1368">
            <v>3706.0422592139553</v>
          </cell>
          <cell r="M1368">
            <v>0.71111111111111114</v>
          </cell>
          <cell r="N1368">
            <v>0.36</v>
          </cell>
          <cell r="O1368">
            <v>125</v>
          </cell>
        </row>
        <row r="1369">
          <cell r="D1369" t="str">
            <v>PR</v>
          </cell>
          <cell r="E1369" t="str">
            <v>Sul</v>
          </cell>
          <cell r="F1369" t="str">
            <v>n</v>
          </cell>
          <cell r="G1369">
            <v>3461</v>
          </cell>
          <cell r="H1369">
            <v>3461</v>
          </cell>
          <cell r="I1369">
            <v>0.70699999999999996</v>
          </cell>
          <cell r="J1369">
            <v>30743633.059999999</v>
          </cell>
          <cell r="K1369">
            <v>8882.8757757873445</v>
          </cell>
          <cell r="L1369">
            <v>8882.8757757873445</v>
          </cell>
          <cell r="M1369">
            <v>0.61111111111111105</v>
          </cell>
          <cell r="N1369">
            <v>0.1</v>
          </cell>
          <cell r="O1369">
            <v>0</v>
          </cell>
        </row>
        <row r="1370">
          <cell r="D1370" t="str">
            <v>MG</v>
          </cell>
          <cell r="E1370" t="str">
            <v>Sudeste</v>
          </cell>
          <cell r="F1370" t="str">
            <v>n</v>
          </cell>
          <cell r="G1370">
            <v>20824</v>
          </cell>
          <cell r="H1370">
            <v>20824</v>
          </cell>
          <cell r="I1370">
            <v>0.66200000000000003</v>
          </cell>
          <cell r="J1370">
            <v>97568760.450000003</v>
          </cell>
          <cell r="K1370">
            <v>4685.3995606031503</v>
          </cell>
          <cell r="L1370">
            <v>4685.3995606031503</v>
          </cell>
          <cell r="M1370">
            <v>1.0222222222222221</v>
          </cell>
          <cell r="N1370">
            <v>0.16</v>
          </cell>
          <cell r="O1370">
            <v>23</v>
          </cell>
        </row>
        <row r="1371">
          <cell r="D1371" t="str">
            <v>MG</v>
          </cell>
          <cell r="E1371" t="str">
            <v>Sudeste</v>
          </cell>
          <cell r="F1371" t="str">
            <v>n</v>
          </cell>
          <cell r="G1371">
            <v>1563</v>
          </cell>
          <cell r="H1371">
            <v>1563</v>
          </cell>
          <cell r="I1371">
            <v>0.67300000000000004</v>
          </cell>
          <cell r="J1371">
            <v>24727717.920000002</v>
          </cell>
          <cell r="K1371">
            <v>15820.676852207294</v>
          </cell>
          <cell r="L1371">
            <v>12739.39</v>
          </cell>
          <cell r="M1371">
            <v>0.26666666666666666</v>
          </cell>
          <cell r="N1371">
            <v>0.1</v>
          </cell>
          <cell r="O1371">
            <v>0</v>
          </cell>
        </row>
        <row r="1372">
          <cell r="D1372" t="str">
            <v>RS</v>
          </cell>
          <cell r="E1372" t="str">
            <v>Sul</v>
          </cell>
          <cell r="F1372" t="str">
            <v>n</v>
          </cell>
          <cell r="G1372">
            <v>10385</v>
          </cell>
          <cell r="H1372">
            <v>10385</v>
          </cell>
          <cell r="I1372">
            <v>0.754</v>
          </cell>
          <cell r="J1372">
            <v>66056297.229999997</v>
          </cell>
          <cell r="K1372">
            <v>6360.741187289359</v>
          </cell>
          <cell r="L1372">
            <v>6360.741187289359</v>
          </cell>
          <cell r="M1372">
            <v>0.52222222222222214</v>
          </cell>
          <cell r="N1372">
            <v>0.1</v>
          </cell>
          <cell r="O1372">
            <v>0</v>
          </cell>
        </row>
        <row r="1373">
          <cell r="D1373" t="str">
            <v>MG</v>
          </cell>
          <cell r="E1373" t="str">
            <v>Sudeste</v>
          </cell>
          <cell r="F1373" t="str">
            <v>n</v>
          </cell>
          <cell r="G1373">
            <v>621863</v>
          </cell>
          <cell r="H1373">
            <v>200000</v>
          </cell>
          <cell r="I1373">
            <v>0.75600000000000001</v>
          </cell>
          <cell r="J1373">
            <v>3149137281.77</v>
          </cell>
          <cell r="K1373">
            <v>5064.0370656720206</v>
          </cell>
          <cell r="L1373">
            <v>5064.0370656720206</v>
          </cell>
          <cell r="M1373">
            <v>1.4166666666666667</v>
          </cell>
          <cell r="N1373">
            <v>0.3</v>
          </cell>
          <cell r="O1373">
            <v>779</v>
          </cell>
        </row>
        <row r="1374">
          <cell r="D1374" t="str">
            <v>PR</v>
          </cell>
          <cell r="E1374" t="str">
            <v>Sul</v>
          </cell>
          <cell r="F1374" t="str">
            <v>n</v>
          </cell>
          <cell r="G1374">
            <v>19128</v>
          </cell>
          <cell r="H1374">
            <v>19128</v>
          </cell>
          <cell r="I1374">
            <v>0.68100000000000005</v>
          </cell>
          <cell r="J1374">
            <v>98064832.239999995</v>
          </cell>
          <cell r="K1374">
            <v>5126.7687285654538</v>
          </cell>
          <cell r="L1374">
            <v>5126.7687285654538</v>
          </cell>
          <cell r="M1374">
            <v>0.7</v>
          </cell>
          <cell r="N1374">
            <v>0.1</v>
          </cell>
          <cell r="O1374">
            <v>10</v>
          </cell>
        </row>
        <row r="1375">
          <cell r="D1375" t="str">
            <v>BA</v>
          </cell>
          <cell r="E1375" t="str">
            <v>Nordeste</v>
          </cell>
          <cell r="F1375" t="str">
            <v>n</v>
          </cell>
          <cell r="G1375">
            <v>4333</v>
          </cell>
          <cell r="H1375">
            <v>4333</v>
          </cell>
          <cell r="I1375">
            <v>0.57699999999999996</v>
          </cell>
          <cell r="J1375">
            <v>29221636.82</v>
          </cell>
          <cell r="K1375">
            <v>6743.973417955227</v>
          </cell>
          <cell r="L1375">
            <v>6743.973417955227</v>
          </cell>
          <cell r="M1375">
            <v>0.13333333333333336</v>
          </cell>
          <cell r="N1375">
            <v>0.1</v>
          </cell>
          <cell r="O1375">
            <v>0</v>
          </cell>
        </row>
        <row r="1376">
          <cell r="D1376" t="str">
            <v>MG</v>
          </cell>
          <cell r="E1376" t="str">
            <v>Sudeste</v>
          </cell>
          <cell r="F1376" t="str">
            <v>n</v>
          </cell>
          <cell r="G1376">
            <v>9023</v>
          </cell>
          <cell r="H1376">
            <v>9023</v>
          </cell>
          <cell r="I1376">
            <v>0.69399999999999995</v>
          </cell>
          <cell r="J1376">
            <v>47115596.170000002</v>
          </cell>
          <cell r="K1376">
            <v>5221.721840851158</v>
          </cell>
          <cell r="L1376">
            <v>5221.721840851158</v>
          </cell>
          <cell r="M1376">
            <v>0.56666666666666665</v>
          </cell>
          <cell r="N1376">
            <v>0.1</v>
          </cell>
          <cell r="O1376">
            <v>0</v>
          </cell>
        </row>
        <row r="1377">
          <cell r="D1377" t="str">
            <v>RS</v>
          </cell>
          <cell r="E1377" t="str">
            <v>Sul</v>
          </cell>
          <cell r="F1377" t="str">
            <v>n</v>
          </cell>
          <cell r="G1377">
            <v>1290</v>
          </cell>
          <cell r="H1377">
            <v>1290</v>
          </cell>
          <cell r="I1377">
            <v>0.69199999999999995</v>
          </cell>
          <cell r="J1377">
            <v>24557893.260000002</v>
          </cell>
          <cell r="K1377">
            <v>19037.126558139535</v>
          </cell>
          <cell r="L1377">
            <v>12739.39</v>
          </cell>
          <cell r="M1377">
            <v>0.10555555555555554</v>
          </cell>
          <cell r="N1377">
            <v>0.1</v>
          </cell>
          <cell r="O1377">
            <v>0</v>
          </cell>
        </row>
        <row r="1378">
          <cell r="D1378" t="str">
            <v>AL</v>
          </cell>
          <cell r="E1378" t="str">
            <v>Nordeste</v>
          </cell>
          <cell r="F1378" t="str">
            <v>n</v>
          </cell>
          <cell r="G1378">
            <v>5581</v>
          </cell>
          <cell r="H1378">
            <v>5581</v>
          </cell>
          <cell r="I1378">
            <v>0.58599999999999997</v>
          </cell>
          <cell r="J1378">
            <v>53372202.07</v>
          </cell>
          <cell r="K1378">
            <v>9563.1969306575884</v>
          </cell>
          <cell r="L1378">
            <v>9563.1969306575884</v>
          </cell>
          <cell r="M1378">
            <v>0.37777777777777777</v>
          </cell>
          <cell r="N1378">
            <v>0.4</v>
          </cell>
          <cell r="O1378">
            <v>0</v>
          </cell>
        </row>
        <row r="1379">
          <cell r="D1379" t="str">
            <v>RS</v>
          </cell>
          <cell r="E1379" t="str">
            <v>Sul</v>
          </cell>
          <cell r="F1379" t="str">
            <v>n</v>
          </cell>
          <cell r="G1379">
            <v>2211</v>
          </cell>
          <cell r="H1379">
            <v>2211</v>
          </cell>
          <cell r="I1379">
            <v>0.746</v>
          </cell>
          <cell r="J1379">
            <v>37736291.359999999</v>
          </cell>
          <cell r="K1379">
            <v>17067.522098597918</v>
          </cell>
          <cell r="L1379">
            <v>12739.39</v>
          </cell>
          <cell r="M1379">
            <v>0.2166666666666667</v>
          </cell>
          <cell r="N1379">
            <v>0.16</v>
          </cell>
          <cell r="O1379">
            <v>0</v>
          </cell>
        </row>
        <row r="1380">
          <cell r="D1380" t="str">
            <v>MG</v>
          </cell>
          <cell r="E1380" t="str">
            <v>Sudeste</v>
          </cell>
          <cell r="F1380" t="str">
            <v>n</v>
          </cell>
          <cell r="G1380">
            <v>25377</v>
          </cell>
          <cell r="H1380">
            <v>25377</v>
          </cell>
          <cell r="I1380">
            <v>0.64200000000000002</v>
          </cell>
          <cell r="J1380">
            <v>99046064.799999997</v>
          </cell>
          <cell r="K1380">
            <v>3902.9855696102768</v>
          </cell>
          <cell r="L1380">
            <v>3902.9855696102768</v>
          </cell>
          <cell r="M1380">
            <v>0.46666666666666662</v>
          </cell>
          <cell r="N1380">
            <v>0.1</v>
          </cell>
          <cell r="O1380">
            <v>0</v>
          </cell>
        </row>
        <row r="1381">
          <cell r="D1381" t="str">
            <v>BA</v>
          </cell>
          <cell r="E1381" t="str">
            <v>Nordeste</v>
          </cell>
          <cell r="F1381" t="str">
            <v>n</v>
          </cell>
          <cell r="G1381">
            <v>26692</v>
          </cell>
          <cell r="H1381">
            <v>26692</v>
          </cell>
          <cell r="I1381">
            <v>0.59199999999999997</v>
          </cell>
          <cell r="J1381">
            <v>120332583.83</v>
          </cell>
          <cell r="K1381">
            <v>4508.1891139667314</v>
          </cell>
          <cell r="L1381">
            <v>4508.1891139667314</v>
          </cell>
          <cell r="M1381">
            <v>0.75555555555555554</v>
          </cell>
          <cell r="N1381">
            <v>0.16</v>
          </cell>
          <cell r="O1381">
            <v>5</v>
          </cell>
        </row>
        <row r="1382">
          <cell r="D1382" t="str">
            <v>PR</v>
          </cell>
          <cell r="E1382" t="str">
            <v>Sul</v>
          </cell>
          <cell r="F1382" t="str">
            <v>n</v>
          </cell>
          <cell r="G1382">
            <v>17470</v>
          </cell>
          <cell r="H1382">
            <v>17470</v>
          </cell>
          <cell r="I1382">
            <v>0.73799999999999999</v>
          </cell>
          <cell r="J1382">
            <v>122880389.06</v>
          </cell>
          <cell r="K1382">
            <v>7033.7944510589587</v>
          </cell>
          <cell r="L1382">
            <v>7033.7944510589587</v>
          </cell>
          <cell r="M1382">
            <v>0.4333333333333334</v>
          </cell>
          <cell r="N1382">
            <v>0.1</v>
          </cell>
          <cell r="O1382">
            <v>5</v>
          </cell>
        </row>
        <row r="1383">
          <cell r="D1383" t="str">
            <v>RJ</v>
          </cell>
          <cell r="E1383" t="str">
            <v>Sudeste</v>
          </cell>
          <cell r="F1383" t="str">
            <v>n</v>
          </cell>
          <cell r="G1383">
            <v>20783</v>
          </cell>
          <cell r="H1383">
            <v>20783</v>
          </cell>
          <cell r="I1383">
            <v>0.72899999999999998</v>
          </cell>
          <cell r="J1383">
            <v>152591534.05000001</v>
          </cell>
          <cell r="K1383">
            <v>7342.1322258576729</v>
          </cell>
          <cell r="L1383">
            <v>7342.1322258576729</v>
          </cell>
          <cell r="M1383">
            <v>0.2277777777777778</v>
          </cell>
          <cell r="N1383">
            <v>0.2</v>
          </cell>
          <cell r="O1383">
            <v>6</v>
          </cell>
        </row>
        <row r="1384">
          <cell r="D1384" t="str">
            <v>SP</v>
          </cell>
          <cell r="E1384" t="str">
            <v>Sudeste</v>
          </cell>
          <cell r="F1384" t="str">
            <v>n</v>
          </cell>
          <cell r="G1384">
            <v>24514</v>
          </cell>
          <cell r="H1384">
            <v>24514</v>
          </cell>
          <cell r="I1384">
            <v>0.75800000000000001</v>
          </cell>
          <cell r="J1384">
            <v>275010495.00999999</v>
          </cell>
          <cell r="K1384">
            <v>11218.507587908949</v>
          </cell>
          <cell r="L1384">
            <v>11218.507587908949</v>
          </cell>
          <cell r="M1384">
            <v>0.55000000000000004</v>
          </cell>
          <cell r="N1384">
            <v>0.1</v>
          </cell>
          <cell r="O1384">
            <v>29</v>
          </cell>
        </row>
        <row r="1385">
          <cell r="D1385" t="str">
            <v>BA</v>
          </cell>
          <cell r="E1385" t="str">
            <v>Nordeste</v>
          </cell>
          <cell r="F1385" t="str">
            <v>n</v>
          </cell>
          <cell r="G1385">
            <v>7546</v>
          </cell>
          <cell r="H1385">
            <v>7546</v>
          </cell>
          <cell r="I1385">
            <v>0.57899999999999996</v>
          </cell>
          <cell r="J1385">
            <v>42221341.18</v>
          </cell>
          <cell r="K1385">
            <v>5595.1949615690428</v>
          </cell>
          <cell r="L1385">
            <v>5595.1949615690428</v>
          </cell>
          <cell r="M1385">
            <v>0.5</v>
          </cell>
          <cell r="N1385">
            <v>0.16</v>
          </cell>
          <cell r="O1385">
            <v>0</v>
          </cell>
        </row>
        <row r="1386">
          <cell r="D1386" t="str">
            <v>SC</v>
          </cell>
          <cell r="E1386" t="str">
            <v>Sul</v>
          </cell>
          <cell r="F1386" t="str">
            <v>n</v>
          </cell>
          <cell r="G1386">
            <v>4781</v>
          </cell>
          <cell r="H1386">
            <v>4781</v>
          </cell>
          <cell r="I1386">
            <v>0.747</v>
          </cell>
          <cell r="J1386">
            <v>52597875.670000002</v>
          </cell>
          <cell r="K1386">
            <v>11001.438123823469</v>
          </cell>
          <cell r="L1386">
            <v>11001.438123823469</v>
          </cell>
          <cell r="M1386">
            <v>-2.2222222222222233E-2</v>
          </cell>
          <cell r="N1386">
            <v>0.1</v>
          </cell>
          <cell r="O1386">
            <v>0</v>
          </cell>
        </row>
        <row r="1387">
          <cell r="D1387" t="str">
            <v>MG</v>
          </cell>
          <cell r="E1387" t="str">
            <v>Sudeste</v>
          </cell>
          <cell r="F1387" t="str">
            <v>n</v>
          </cell>
          <cell r="G1387">
            <v>7547</v>
          </cell>
          <cell r="H1387">
            <v>7547</v>
          </cell>
          <cell r="I1387">
            <v>0.65600000000000003</v>
          </cell>
          <cell r="J1387">
            <v>36925193.560000002</v>
          </cell>
          <cell r="K1387">
            <v>4892.6982324102291</v>
          </cell>
          <cell r="L1387">
            <v>4892.6982324102291</v>
          </cell>
          <cell r="M1387">
            <v>0.2</v>
          </cell>
          <cell r="N1387">
            <v>0.1</v>
          </cell>
          <cell r="O1387">
            <v>7</v>
          </cell>
        </row>
        <row r="1388">
          <cell r="D1388" t="str">
            <v>MG</v>
          </cell>
          <cell r="E1388" t="str">
            <v>Sudeste</v>
          </cell>
          <cell r="F1388" t="str">
            <v>n</v>
          </cell>
          <cell r="G1388">
            <v>3200</v>
          </cell>
          <cell r="H1388">
            <v>3200</v>
          </cell>
          <cell r="I1388">
            <v>0.66</v>
          </cell>
          <cell r="J1388">
            <v>26831544.5</v>
          </cell>
          <cell r="K1388">
            <v>8384.8576562500002</v>
          </cell>
          <cell r="L1388">
            <v>8384.8576562500002</v>
          </cell>
          <cell r="M1388">
            <v>0.62777777777777777</v>
          </cell>
          <cell r="N1388">
            <v>0.1</v>
          </cell>
          <cell r="O1388">
            <v>0</v>
          </cell>
        </row>
        <row r="1389">
          <cell r="D1389" t="str">
            <v>CE</v>
          </cell>
          <cell r="E1389" t="str">
            <v>Nordeste</v>
          </cell>
          <cell r="F1389" t="str">
            <v>n</v>
          </cell>
          <cell r="G1389">
            <v>20953</v>
          </cell>
          <cell r="H1389">
            <v>20953</v>
          </cell>
          <cell r="I1389">
            <v>0.61</v>
          </cell>
          <cell r="J1389">
            <v>115070028.93000001</v>
          </cell>
          <cell r="K1389">
            <v>5491.816395265595</v>
          </cell>
          <cell r="L1389">
            <v>5491.816395265595</v>
          </cell>
          <cell r="M1389">
            <v>0.35</v>
          </cell>
          <cell r="N1389">
            <v>0.36</v>
          </cell>
          <cell r="O1389">
            <v>4</v>
          </cell>
        </row>
        <row r="1390">
          <cell r="D1390" t="str">
            <v>PB</v>
          </cell>
          <cell r="E1390" t="str">
            <v>Nordeste</v>
          </cell>
          <cell r="F1390" t="str">
            <v>n</v>
          </cell>
          <cell r="G1390">
            <v>14683</v>
          </cell>
          <cell r="H1390">
            <v>14683</v>
          </cell>
          <cell r="I1390">
            <v>0.59199999999999997</v>
          </cell>
          <cell r="J1390">
            <v>61486371.810000002</v>
          </cell>
          <cell r="K1390">
            <v>4187.5891718313696</v>
          </cell>
          <cell r="L1390">
            <v>4187.5891718313696</v>
          </cell>
          <cell r="M1390">
            <v>0.46111111111111108</v>
          </cell>
          <cell r="N1390">
            <v>0.16</v>
          </cell>
          <cell r="O1390">
            <v>0</v>
          </cell>
        </row>
        <row r="1391">
          <cell r="D1391" t="str">
            <v>MS</v>
          </cell>
          <cell r="E1391" t="str">
            <v>Centro-Oeste</v>
          </cell>
          <cell r="F1391" t="str">
            <v>n</v>
          </cell>
          <cell r="G1391">
            <v>4783</v>
          </cell>
          <cell r="H1391">
            <v>4783</v>
          </cell>
          <cell r="I1391">
            <v>0.67100000000000004</v>
          </cell>
          <cell r="J1391">
            <v>41394182.210000001</v>
          </cell>
          <cell r="K1391">
            <v>8654.4390988919095</v>
          </cell>
          <cell r="L1391">
            <v>8654.4390988919095</v>
          </cell>
          <cell r="M1391">
            <v>0.28333333333333333</v>
          </cell>
          <cell r="N1391">
            <v>0.1</v>
          </cell>
          <cell r="O1391">
            <v>0</v>
          </cell>
        </row>
        <row r="1392">
          <cell r="D1392" t="str">
            <v>BA</v>
          </cell>
          <cell r="E1392" t="str">
            <v>Nordeste</v>
          </cell>
          <cell r="F1392" t="str">
            <v>n</v>
          </cell>
          <cell r="G1392">
            <v>13990</v>
          </cell>
          <cell r="H1392">
            <v>13990</v>
          </cell>
          <cell r="I1392">
            <v>0.6</v>
          </cell>
          <cell r="J1392">
            <v>79807152.819999993</v>
          </cell>
          <cell r="K1392">
            <v>5704.5856197283765</v>
          </cell>
          <cell r="L1392">
            <v>5704.5856197283765</v>
          </cell>
          <cell r="M1392">
            <v>0.22777777777777777</v>
          </cell>
          <cell r="N1392">
            <v>0.1</v>
          </cell>
          <cell r="O1392">
            <v>0</v>
          </cell>
        </row>
        <row r="1393">
          <cell r="D1393" t="str">
            <v>MG</v>
          </cell>
          <cell r="E1393" t="str">
            <v>Sudeste</v>
          </cell>
          <cell r="F1393" t="str">
            <v>n</v>
          </cell>
          <cell r="G1393">
            <v>23532</v>
          </cell>
          <cell r="H1393">
            <v>23532</v>
          </cell>
          <cell r="I1393">
            <v>0.68</v>
          </cell>
          <cell r="J1393">
            <v>114319864.20999999</v>
          </cell>
          <cell r="K1393">
            <v>4858.0598423423417</v>
          </cell>
          <cell r="L1393">
            <v>4858.0598423423417</v>
          </cell>
          <cell r="M1393">
            <v>0.41666666666666663</v>
          </cell>
          <cell r="N1393">
            <v>0.1</v>
          </cell>
          <cell r="O1393">
            <v>1</v>
          </cell>
        </row>
        <row r="1394">
          <cell r="D1394" t="str">
            <v>PR</v>
          </cell>
          <cell r="E1394" t="str">
            <v>Sul</v>
          </cell>
          <cell r="F1394" t="str">
            <v>n</v>
          </cell>
          <cell r="G1394">
            <v>45206</v>
          </cell>
          <cell r="H1394">
            <v>45206</v>
          </cell>
          <cell r="I1394">
            <v>0.75900000000000001</v>
          </cell>
          <cell r="J1394">
            <v>238675577.08000001</v>
          </cell>
          <cell r="K1394">
            <v>5279.7322718223249</v>
          </cell>
          <cell r="L1394">
            <v>5279.7322718223249</v>
          </cell>
          <cell r="M1394">
            <v>0.73333333333333339</v>
          </cell>
          <cell r="N1394">
            <v>0.16</v>
          </cell>
          <cell r="O1394">
            <v>47</v>
          </cell>
        </row>
        <row r="1395">
          <cell r="D1395" t="str">
            <v>MG</v>
          </cell>
          <cell r="E1395" t="str">
            <v>Sudeste</v>
          </cell>
          <cell r="F1395" t="str">
            <v>n</v>
          </cell>
          <cell r="G1395">
            <v>10884</v>
          </cell>
          <cell r="H1395">
            <v>10884</v>
          </cell>
          <cell r="I1395">
            <v>0.626</v>
          </cell>
          <cell r="J1395">
            <v>54367460.020000003</v>
          </cell>
          <cell r="K1395">
            <v>4995.1727324513049</v>
          </cell>
          <cell r="L1395">
            <v>4995.1727324513049</v>
          </cell>
          <cell r="M1395">
            <v>0.45</v>
          </cell>
          <cell r="N1395">
            <v>0.16</v>
          </cell>
          <cell r="O1395">
            <v>0</v>
          </cell>
        </row>
        <row r="1396">
          <cell r="D1396" t="str">
            <v>SP</v>
          </cell>
          <cell r="E1396" t="str">
            <v>Sudeste</v>
          </cell>
          <cell r="F1396" t="str">
            <v>n</v>
          </cell>
          <cell r="G1396">
            <v>5400</v>
          </cell>
          <cell r="H1396">
            <v>5400</v>
          </cell>
          <cell r="I1396">
            <v>0.71899999999999997</v>
          </cell>
          <cell r="J1396">
            <v>41020400.460000001</v>
          </cell>
          <cell r="K1396">
            <v>7596.370455555556</v>
          </cell>
          <cell r="L1396">
            <v>7596.370455555556</v>
          </cell>
          <cell r="M1396">
            <v>0.31111111111111106</v>
          </cell>
          <cell r="N1396">
            <v>0.16</v>
          </cell>
          <cell r="O1396">
            <v>2</v>
          </cell>
        </row>
        <row r="1397">
          <cell r="D1397" t="str">
            <v>MA</v>
          </cell>
          <cell r="E1397" t="str">
            <v>Nordeste</v>
          </cell>
          <cell r="F1397" t="str">
            <v>n</v>
          </cell>
          <cell r="G1397">
            <v>59566</v>
          </cell>
          <cell r="H1397">
            <v>59566</v>
          </cell>
          <cell r="I1397">
            <v>0.57599999999999996</v>
          </cell>
          <cell r="J1397">
            <v>217641223.66999999</v>
          </cell>
          <cell r="K1397">
            <v>3653.7827564382364</v>
          </cell>
          <cell r="L1397">
            <v>3653.7827564382364</v>
          </cell>
          <cell r="M1397">
            <v>0.71111111111111103</v>
          </cell>
          <cell r="N1397">
            <v>0.8</v>
          </cell>
          <cell r="O1397">
            <v>7</v>
          </cell>
        </row>
        <row r="1398">
          <cell r="D1398" t="str">
            <v>MG</v>
          </cell>
          <cell r="E1398" t="str">
            <v>Sudeste</v>
          </cell>
          <cell r="F1398" t="str">
            <v>n</v>
          </cell>
          <cell r="G1398">
            <v>28894</v>
          </cell>
          <cell r="H1398">
            <v>28894</v>
          </cell>
          <cell r="I1398">
            <v>0.70799999999999996</v>
          </cell>
          <cell r="J1398">
            <v>164279778.68000001</v>
          </cell>
          <cell r="K1398">
            <v>5685.6018093721887</v>
          </cell>
          <cell r="L1398">
            <v>5685.6018093721887</v>
          </cell>
          <cell r="M1398">
            <v>1.4</v>
          </cell>
          <cell r="N1398">
            <v>0.1</v>
          </cell>
          <cell r="O1398">
            <v>2</v>
          </cell>
        </row>
        <row r="1399">
          <cell r="D1399" t="str">
            <v>RS</v>
          </cell>
          <cell r="E1399" t="str">
            <v>Sul</v>
          </cell>
          <cell r="F1399" t="str">
            <v>n</v>
          </cell>
          <cell r="G1399">
            <v>2822</v>
          </cell>
          <cell r="H1399">
            <v>2822</v>
          </cell>
          <cell r="I1399">
            <v>0.74399999999999999</v>
          </cell>
          <cell r="J1399">
            <v>39530513.689999998</v>
          </cell>
          <cell r="K1399">
            <v>14007.977919914953</v>
          </cell>
          <cell r="L1399">
            <v>12739.39</v>
          </cell>
          <cell r="M1399">
            <v>0.3</v>
          </cell>
          <cell r="N1399">
            <v>0.1</v>
          </cell>
          <cell r="O1399">
            <v>0</v>
          </cell>
        </row>
        <row r="1400">
          <cell r="D1400" t="str">
            <v>RS</v>
          </cell>
          <cell r="E1400" t="str">
            <v>Sul</v>
          </cell>
          <cell r="F1400" t="str">
            <v>n</v>
          </cell>
          <cell r="G1400">
            <v>6144</v>
          </cell>
          <cell r="H1400">
            <v>6144</v>
          </cell>
          <cell r="I1400">
            <v>0.66500000000000004</v>
          </cell>
          <cell r="J1400">
            <v>57886073.07</v>
          </cell>
          <cell r="K1400">
            <v>9421.5613720703132</v>
          </cell>
          <cell r="L1400">
            <v>9421.5613720703132</v>
          </cell>
          <cell r="M1400">
            <v>0.28888888888888886</v>
          </cell>
          <cell r="N1400">
            <v>0.5</v>
          </cell>
          <cell r="O1400">
            <v>0</v>
          </cell>
        </row>
        <row r="1401">
          <cell r="D1401" t="str">
            <v>PR</v>
          </cell>
          <cell r="E1401" t="str">
            <v>Sul</v>
          </cell>
          <cell r="F1401" t="str">
            <v>n</v>
          </cell>
          <cell r="G1401">
            <v>5649</v>
          </cell>
          <cell r="H1401">
            <v>5649</v>
          </cell>
          <cell r="I1401">
            <v>0.6</v>
          </cell>
          <cell r="J1401">
            <v>59069033.43</v>
          </cell>
          <cell r="K1401">
            <v>10456.546898566117</v>
          </cell>
          <cell r="L1401">
            <v>10456.546898566117</v>
          </cell>
          <cell r="M1401">
            <v>1.0333333333333337</v>
          </cell>
          <cell r="N1401">
            <v>0.1</v>
          </cell>
          <cell r="O1401">
            <v>0</v>
          </cell>
        </row>
        <row r="1402">
          <cell r="D1402" t="str">
            <v>RN</v>
          </cell>
          <cell r="E1402" t="str">
            <v>Nordeste</v>
          </cell>
          <cell r="F1402" t="str">
            <v>n</v>
          </cell>
          <cell r="G1402">
            <v>5117</v>
          </cell>
          <cell r="H1402">
            <v>5117</v>
          </cell>
          <cell r="I1402">
            <v>0.58699999999999997</v>
          </cell>
          <cell r="J1402">
            <v>30910734.010000002</v>
          </cell>
          <cell r="K1402">
            <v>6040.7922630447529</v>
          </cell>
          <cell r="L1402">
            <v>6040.7922630447529</v>
          </cell>
          <cell r="M1402">
            <v>0.11666666666666667</v>
          </cell>
          <cell r="N1402">
            <v>0.16</v>
          </cell>
          <cell r="O1402">
            <v>1</v>
          </cell>
        </row>
        <row r="1403">
          <cell r="D1403" t="str">
            <v>MG</v>
          </cell>
          <cell r="E1403" t="str">
            <v>Sudeste</v>
          </cell>
          <cell r="F1403" t="str">
            <v>n</v>
          </cell>
          <cell r="G1403">
            <v>104736</v>
          </cell>
          <cell r="H1403">
            <v>104736</v>
          </cell>
          <cell r="I1403">
            <v>0.755</v>
          </cell>
          <cell r="J1403">
            <v>439129391.70999998</v>
          </cell>
          <cell r="K1403">
            <v>4192.7263950313163</v>
          </cell>
          <cell r="L1403">
            <v>4192.7263950313163</v>
          </cell>
          <cell r="M1403">
            <v>0.91111111111111109</v>
          </cell>
          <cell r="N1403">
            <v>0.1</v>
          </cell>
          <cell r="O1403">
            <v>67</v>
          </cell>
        </row>
        <row r="1404">
          <cell r="D1404" t="str">
            <v>SC</v>
          </cell>
          <cell r="E1404" t="str">
            <v>Sul</v>
          </cell>
          <cell r="F1404" t="str">
            <v>n</v>
          </cell>
          <cell r="G1404">
            <v>10388</v>
          </cell>
          <cell r="H1404">
            <v>10388</v>
          </cell>
          <cell r="I1404">
            <v>0.74399999999999999</v>
          </cell>
          <cell r="J1404">
            <v>66575862.740000002</v>
          </cell>
          <cell r="K1404">
            <v>6408.9201713515595</v>
          </cell>
          <cell r="L1404">
            <v>6408.9201713515595</v>
          </cell>
          <cell r="M1404">
            <v>0.50555555555555554</v>
          </cell>
          <cell r="N1404">
            <v>0.1</v>
          </cell>
          <cell r="O1404">
            <v>0</v>
          </cell>
        </row>
        <row r="1405">
          <cell r="D1405" t="str">
            <v>RN</v>
          </cell>
          <cell r="E1405" t="str">
            <v>Nordeste</v>
          </cell>
          <cell r="F1405" t="str">
            <v>n</v>
          </cell>
          <cell r="G1405">
            <v>4237</v>
          </cell>
          <cell r="H1405">
            <v>4237</v>
          </cell>
          <cell r="I1405">
            <v>0.57799999999999996</v>
          </cell>
          <cell r="J1405">
            <v>32764613.27</v>
          </cell>
          <cell r="K1405">
            <v>7732.9745739910313</v>
          </cell>
          <cell r="L1405">
            <v>7732.9745739910313</v>
          </cell>
          <cell r="M1405">
            <v>0</v>
          </cell>
          <cell r="N1405">
            <v>0.16</v>
          </cell>
          <cell r="O1405">
            <v>0</v>
          </cell>
        </row>
        <row r="1406">
          <cell r="D1406" t="str">
            <v>BA</v>
          </cell>
          <cell r="E1406" t="str">
            <v>Nordeste</v>
          </cell>
          <cell r="F1406" t="str">
            <v>n</v>
          </cell>
          <cell r="G1406">
            <v>17056</v>
          </cell>
          <cell r="H1406">
            <v>17056</v>
          </cell>
          <cell r="I1406">
            <v>0.53500000000000003</v>
          </cell>
          <cell r="J1406">
            <v>118418009.43000001</v>
          </cell>
          <cell r="K1406">
            <v>6942.8945491322702</v>
          </cell>
          <cell r="L1406">
            <v>6942.8945491322702</v>
          </cell>
          <cell r="M1406">
            <v>0.95555555555555549</v>
          </cell>
          <cell r="N1406">
            <v>0.26</v>
          </cell>
          <cell r="O1406">
            <v>1</v>
          </cell>
        </row>
        <row r="1407">
          <cell r="D1407" t="str">
            <v>PI</v>
          </cell>
          <cell r="E1407" t="str">
            <v>Nordeste</v>
          </cell>
          <cell r="F1407" t="str">
            <v>n</v>
          </cell>
          <cell r="G1407">
            <v>4250</v>
          </cell>
          <cell r="H1407">
            <v>4250</v>
          </cell>
          <cell r="I1407">
            <v>0.54600000000000004</v>
          </cell>
          <cell r="J1407">
            <v>27017129.609999999</v>
          </cell>
          <cell r="K1407">
            <v>6356.9716729411766</v>
          </cell>
          <cell r="L1407">
            <v>6356.9716729411766</v>
          </cell>
          <cell r="M1407">
            <v>2.7777777777777769E-2</v>
          </cell>
          <cell r="N1407">
            <v>0.1</v>
          </cell>
          <cell r="O1407">
            <v>0</v>
          </cell>
        </row>
        <row r="1408">
          <cell r="D1408" t="str">
            <v>SP</v>
          </cell>
          <cell r="E1408" t="str">
            <v>Sudeste</v>
          </cell>
          <cell r="F1408" t="str">
            <v>n</v>
          </cell>
          <cell r="G1408">
            <v>4280</v>
          </cell>
          <cell r="H1408">
            <v>4280</v>
          </cell>
          <cell r="I1408">
            <v>0.69</v>
          </cell>
          <cell r="J1408">
            <v>43685766.450000003</v>
          </cell>
          <cell r="K1408">
            <v>10206.954778037383</v>
          </cell>
          <cell r="L1408">
            <v>10206.954778037383</v>
          </cell>
          <cell r="M1408">
            <v>3.3333333333333347E-2</v>
          </cell>
          <cell r="N1408">
            <v>0.1</v>
          </cell>
          <cell r="O1408">
            <v>0</v>
          </cell>
        </row>
        <row r="1409">
          <cell r="D1409" t="str">
            <v>SC</v>
          </cell>
          <cell r="E1409" t="str">
            <v>Sul</v>
          </cell>
          <cell r="F1409" t="str">
            <v>n</v>
          </cell>
          <cell r="G1409">
            <v>2065</v>
          </cell>
          <cell r="H1409">
            <v>2065</v>
          </cell>
          <cell r="I1409">
            <v>0.69599999999999995</v>
          </cell>
          <cell r="J1409">
            <v>28496700.399999999</v>
          </cell>
          <cell r="K1409">
            <v>13799.854915254236</v>
          </cell>
          <cell r="L1409">
            <v>12739.39</v>
          </cell>
          <cell r="M1409">
            <v>0.34444444444444444</v>
          </cell>
          <cell r="N1409">
            <v>0.1</v>
          </cell>
          <cell r="O1409">
            <v>0</v>
          </cell>
        </row>
        <row r="1410">
          <cell r="D1410" t="str">
            <v>MG</v>
          </cell>
          <cell r="E1410" t="str">
            <v>Sudeste</v>
          </cell>
          <cell r="F1410" t="str">
            <v>n</v>
          </cell>
          <cell r="G1410">
            <v>8200</v>
          </cell>
          <cell r="H1410">
            <v>8200</v>
          </cell>
          <cell r="I1410">
            <v>0.627</v>
          </cell>
          <cell r="J1410">
            <v>40737009.710000001</v>
          </cell>
          <cell r="K1410">
            <v>4967.9280134146338</v>
          </cell>
          <cell r="L1410">
            <v>4967.9280134146338</v>
          </cell>
          <cell r="M1410">
            <v>0.3</v>
          </cell>
          <cell r="N1410">
            <v>0.1</v>
          </cell>
          <cell r="O1410">
            <v>0</v>
          </cell>
        </row>
        <row r="1411">
          <cell r="D1411" t="str">
            <v>MG</v>
          </cell>
          <cell r="E1411" t="str">
            <v>Sudeste</v>
          </cell>
          <cell r="F1411" t="str">
            <v>n</v>
          </cell>
          <cell r="G1411">
            <v>2762</v>
          </cell>
          <cell r="H1411">
            <v>2762</v>
          </cell>
          <cell r="I1411">
            <v>0.66900000000000004</v>
          </cell>
          <cell r="J1411">
            <v>27138575.600000001</v>
          </cell>
          <cell r="K1411">
            <v>9825.6971759594508</v>
          </cell>
          <cell r="L1411">
            <v>9825.6971759594508</v>
          </cell>
          <cell r="M1411">
            <v>0.23888888888888885</v>
          </cell>
          <cell r="N1411">
            <v>0.1</v>
          </cell>
          <cell r="O1411">
            <v>0</v>
          </cell>
        </row>
        <row r="1412">
          <cell r="D1412" t="str">
            <v>RS</v>
          </cell>
          <cell r="E1412" t="str">
            <v>Sul</v>
          </cell>
          <cell r="F1412" t="str">
            <v>n</v>
          </cell>
          <cell r="G1412">
            <v>1607</v>
          </cell>
          <cell r="H1412">
            <v>1607</v>
          </cell>
          <cell r="I1412">
            <v>0.72699999999999998</v>
          </cell>
          <cell r="J1412">
            <v>27270724.510000002</v>
          </cell>
          <cell r="K1412">
            <v>16969.959247044182</v>
          </cell>
          <cell r="L1412">
            <v>12739.39</v>
          </cell>
          <cell r="M1412">
            <v>0.34444444444444444</v>
          </cell>
          <cell r="N1412">
            <v>0.16</v>
          </cell>
          <cell r="O1412">
            <v>0</v>
          </cell>
        </row>
        <row r="1413">
          <cell r="D1413" t="str">
            <v>MS</v>
          </cell>
          <cell r="E1413" t="str">
            <v>Centro-Oeste</v>
          </cell>
          <cell r="F1413" t="str">
            <v>n</v>
          </cell>
          <cell r="G1413">
            <v>14289</v>
          </cell>
          <cell r="H1413">
            <v>14289</v>
          </cell>
          <cell r="I1413">
            <v>0.58899999999999997</v>
          </cell>
          <cell r="J1413">
            <v>89063970.650000006</v>
          </cell>
          <cell r="K1413">
            <v>6233.044345300581</v>
          </cell>
          <cell r="L1413">
            <v>6233.044345300581</v>
          </cell>
          <cell r="M1413">
            <v>9.9999999999999978E-2</v>
          </cell>
          <cell r="N1413">
            <v>0.1</v>
          </cell>
          <cell r="O1413">
            <v>3</v>
          </cell>
        </row>
        <row r="1414">
          <cell r="D1414" t="str">
            <v>PR</v>
          </cell>
          <cell r="E1414" t="str">
            <v>Sul</v>
          </cell>
          <cell r="F1414" t="str">
            <v>n</v>
          </cell>
          <cell r="G1414">
            <v>23331</v>
          </cell>
          <cell r="H1414">
            <v>23331</v>
          </cell>
          <cell r="I1414">
            <v>0.72299999999999998</v>
          </cell>
          <cell r="J1414">
            <v>133746384.56</v>
          </cell>
          <cell r="K1414">
            <v>5732.561165830869</v>
          </cell>
          <cell r="L1414">
            <v>5732.561165830869</v>
          </cell>
          <cell r="M1414">
            <v>0.32222222222222224</v>
          </cell>
          <cell r="N1414">
            <v>0.1</v>
          </cell>
          <cell r="O1414">
            <v>5</v>
          </cell>
        </row>
        <row r="1415">
          <cell r="D1415" t="str">
            <v>MG</v>
          </cell>
          <cell r="E1415" t="str">
            <v>Sudeste</v>
          </cell>
          <cell r="F1415" t="str">
            <v>n</v>
          </cell>
          <cell r="G1415">
            <v>3486</v>
          </cell>
          <cell r="H1415">
            <v>3486</v>
          </cell>
          <cell r="I1415">
            <v>0.67700000000000005</v>
          </cell>
          <cell r="J1415">
            <v>30522684.140000001</v>
          </cell>
          <cell r="K1415">
            <v>8755.7900573723473</v>
          </cell>
          <cell r="L1415">
            <v>8755.7900573723473</v>
          </cell>
          <cell r="M1415">
            <v>0.82222222222222219</v>
          </cell>
          <cell r="N1415">
            <v>0.1</v>
          </cell>
          <cell r="O1415">
            <v>0</v>
          </cell>
        </row>
        <row r="1416">
          <cell r="D1416" t="str">
            <v>MG</v>
          </cell>
          <cell r="E1416" t="str">
            <v>Sudeste</v>
          </cell>
          <cell r="F1416" t="str">
            <v>n</v>
          </cell>
          <cell r="G1416">
            <v>2960</v>
          </cell>
          <cell r="H1416">
            <v>2960</v>
          </cell>
          <cell r="I1416">
            <v>0.69199999999999995</v>
          </cell>
          <cell r="J1416">
            <v>29304987.469999999</v>
          </cell>
          <cell r="K1416">
            <v>9900.3336047297289</v>
          </cell>
          <cell r="L1416">
            <v>9900.3336047297289</v>
          </cell>
          <cell r="M1416">
            <v>0.27777777777777779</v>
          </cell>
          <cell r="N1416">
            <v>0.1</v>
          </cell>
          <cell r="O1416">
            <v>0</v>
          </cell>
        </row>
        <row r="1417">
          <cell r="D1417" t="str">
            <v>MG</v>
          </cell>
          <cell r="E1417" t="str">
            <v>Sudeste</v>
          </cell>
          <cell r="F1417" t="str">
            <v>n</v>
          </cell>
          <cell r="G1417">
            <v>4272</v>
          </cell>
          <cell r="H1417">
            <v>4272</v>
          </cell>
          <cell r="I1417">
            <v>0.69199999999999995</v>
          </cell>
          <cell r="J1417">
            <v>29033246.809999999</v>
          </cell>
          <cell r="K1417">
            <v>6796.1720060861417</v>
          </cell>
          <cell r="L1417">
            <v>6796.1720060861417</v>
          </cell>
          <cell r="M1417">
            <v>0.3</v>
          </cell>
          <cell r="N1417">
            <v>0.26</v>
          </cell>
          <cell r="O1417">
            <v>0</v>
          </cell>
        </row>
        <row r="1418">
          <cell r="D1418" t="str">
            <v>GO</v>
          </cell>
          <cell r="E1418" t="str">
            <v>Centro-Oeste</v>
          </cell>
          <cell r="F1418" t="str">
            <v>n</v>
          </cell>
          <cell r="G1418">
            <v>2454</v>
          </cell>
          <cell r="H1418">
            <v>2454</v>
          </cell>
          <cell r="I1418">
            <v>0.68600000000000005</v>
          </cell>
          <cell r="J1418">
            <v>28581535.649999999</v>
          </cell>
          <cell r="K1418">
            <v>11646.917542787285</v>
          </cell>
          <cell r="L1418">
            <v>11646.917542787285</v>
          </cell>
          <cell r="M1418">
            <v>0.4</v>
          </cell>
          <cell r="N1418">
            <v>0.1</v>
          </cell>
          <cell r="O1418">
            <v>0</v>
          </cell>
        </row>
        <row r="1419">
          <cell r="D1419" t="str">
            <v>MG</v>
          </cell>
          <cell r="E1419" t="str">
            <v>Sudeste</v>
          </cell>
          <cell r="F1419" t="str">
            <v>n</v>
          </cell>
          <cell r="G1419">
            <v>6133</v>
          </cell>
          <cell r="H1419">
            <v>6133</v>
          </cell>
          <cell r="I1419">
            <v>0.67800000000000005</v>
          </cell>
          <cell r="J1419">
            <v>46006910.850000001</v>
          </cell>
          <cell r="K1419">
            <v>7501.5344611120172</v>
          </cell>
          <cell r="L1419">
            <v>7501.5344611120172</v>
          </cell>
          <cell r="M1419">
            <v>6.6666666666666652E-2</v>
          </cell>
          <cell r="N1419">
            <v>0.16</v>
          </cell>
          <cell r="O1419">
            <v>0</v>
          </cell>
        </row>
        <row r="1420">
          <cell r="D1420" t="str">
            <v>MG</v>
          </cell>
          <cell r="E1420" t="str">
            <v>Sudeste</v>
          </cell>
          <cell r="F1420" t="str">
            <v>n</v>
          </cell>
          <cell r="G1420">
            <v>2875</v>
          </cell>
          <cell r="H1420">
            <v>2875</v>
          </cell>
          <cell r="I1420">
            <v>0.63200000000000001</v>
          </cell>
          <cell r="J1420">
            <v>28782188.109999999</v>
          </cell>
          <cell r="K1420">
            <v>10011.195864347827</v>
          </cell>
          <cell r="L1420">
            <v>10011.195864347827</v>
          </cell>
          <cell r="M1420">
            <v>0.76666666666666672</v>
          </cell>
          <cell r="N1420">
            <v>0.16</v>
          </cell>
          <cell r="O1420">
            <v>0</v>
          </cell>
        </row>
        <row r="1421">
          <cell r="D1421" t="str">
            <v>SC</v>
          </cell>
          <cell r="E1421" t="str">
            <v>Sul</v>
          </cell>
          <cell r="F1421" t="str">
            <v>n</v>
          </cell>
          <cell r="G1421">
            <v>15727</v>
          </cell>
          <cell r="H1421">
            <v>15727</v>
          </cell>
          <cell r="I1421">
            <v>0.70199999999999996</v>
          </cell>
          <cell r="J1421">
            <v>86623467.150000006</v>
          </cell>
          <cell r="K1421">
            <v>5507.9460259426469</v>
          </cell>
          <cell r="L1421">
            <v>5507.9460259426469</v>
          </cell>
          <cell r="M1421">
            <v>0.8</v>
          </cell>
          <cell r="N1421">
            <v>0.2</v>
          </cell>
          <cell r="O1421">
            <v>6</v>
          </cell>
        </row>
        <row r="1422">
          <cell r="D1422" t="str">
            <v>PI</v>
          </cell>
          <cell r="E1422" t="str">
            <v>Nordeste</v>
          </cell>
          <cell r="F1422" t="str">
            <v>n</v>
          </cell>
          <cell r="G1422">
            <v>27278</v>
          </cell>
          <cell r="H1422">
            <v>27278</v>
          </cell>
          <cell r="I1422">
            <v>0.64200000000000002</v>
          </cell>
          <cell r="J1422">
            <v>125922638.22</v>
          </cell>
          <cell r="K1422">
            <v>4616.270922355011</v>
          </cell>
          <cell r="L1422">
            <v>4616.270922355011</v>
          </cell>
          <cell r="M1422">
            <v>1.0611111111111111</v>
          </cell>
          <cell r="N1422">
            <v>0.16</v>
          </cell>
          <cell r="O1422">
            <v>0</v>
          </cell>
        </row>
        <row r="1423">
          <cell r="D1423" t="str">
            <v>PE</v>
          </cell>
          <cell r="E1423" t="str">
            <v>Nordeste</v>
          </cell>
          <cell r="F1423" t="str">
            <v>n</v>
          </cell>
          <cell r="G1423">
            <v>17131</v>
          </cell>
          <cell r="H1423">
            <v>17131</v>
          </cell>
          <cell r="I1423">
            <v>0.53600000000000003</v>
          </cell>
          <cell r="J1423">
            <v>77066891.430000007</v>
          </cell>
          <cell r="K1423">
            <v>4498.6802539256323</v>
          </cell>
          <cell r="L1423">
            <v>4498.6802539256323</v>
          </cell>
          <cell r="M1423">
            <v>0.42222222222222222</v>
          </cell>
          <cell r="N1423">
            <v>0.2</v>
          </cell>
          <cell r="O1423">
            <v>0</v>
          </cell>
        </row>
        <row r="1424">
          <cell r="D1424" t="str">
            <v>BA</v>
          </cell>
          <cell r="E1424" t="str">
            <v>Nordeste</v>
          </cell>
          <cell r="F1424" t="str">
            <v>n</v>
          </cell>
          <cell r="G1424">
            <v>32457</v>
          </cell>
          <cell r="H1424">
            <v>32457</v>
          </cell>
          <cell r="I1424">
            <v>0.60299999999999998</v>
          </cell>
          <cell r="J1424">
            <v>301041664.56</v>
          </cell>
          <cell r="K1424">
            <v>9275.0921083279409</v>
          </cell>
          <cell r="L1424">
            <v>9275.0921083279409</v>
          </cell>
          <cell r="M1424">
            <v>0.3666666666666667</v>
          </cell>
          <cell r="N1424">
            <v>0.1</v>
          </cell>
          <cell r="O1424">
            <v>3</v>
          </cell>
        </row>
        <row r="1425">
          <cell r="D1425" t="str">
            <v>PE</v>
          </cell>
          <cell r="E1425" t="str">
            <v>Nordeste</v>
          </cell>
          <cell r="F1425" t="str">
            <v>n</v>
          </cell>
          <cell r="G1425">
            <v>10198</v>
          </cell>
          <cell r="H1425">
            <v>10198</v>
          </cell>
          <cell r="I1425">
            <v>0.56799999999999995</v>
          </cell>
          <cell r="J1425">
            <v>67890445.420000002</v>
          </cell>
          <cell r="K1425">
            <v>6657.2313610511865</v>
          </cell>
          <cell r="L1425">
            <v>6657.2313610511865</v>
          </cell>
          <cell r="M1425">
            <v>0.7777777777777779</v>
          </cell>
          <cell r="N1425">
            <v>0.36</v>
          </cell>
          <cell r="O1425">
            <v>0</v>
          </cell>
        </row>
        <row r="1426">
          <cell r="D1426" t="str">
            <v>MS</v>
          </cell>
          <cell r="E1426" t="str">
            <v>Centro-Oeste</v>
          </cell>
          <cell r="F1426" t="str">
            <v>n</v>
          </cell>
          <cell r="G1426">
            <v>96268</v>
          </cell>
          <cell r="H1426">
            <v>96268</v>
          </cell>
          <cell r="I1426">
            <v>0.7</v>
          </cell>
          <cell r="J1426">
            <v>887793844.48000002</v>
          </cell>
          <cell r="K1426">
            <v>9222.1074965720691</v>
          </cell>
          <cell r="L1426">
            <v>9222.1074965720691</v>
          </cell>
          <cell r="M1426">
            <v>1.2111111111111112</v>
          </cell>
          <cell r="N1426">
            <v>0.2</v>
          </cell>
          <cell r="O1426">
            <v>4</v>
          </cell>
        </row>
        <row r="1427">
          <cell r="D1427" t="str">
            <v>GO</v>
          </cell>
          <cell r="E1427" t="str">
            <v>Centro-Oeste</v>
          </cell>
          <cell r="F1427" t="str">
            <v>n</v>
          </cell>
          <cell r="G1427">
            <v>10562</v>
          </cell>
          <cell r="H1427">
            <v>10562</v>
          </cell>
          <cell r="I1427">
            <v>0.68</v>
          </cell>
          <cell r="J1427">
            <v>55758043.700000003</v>
          </cell>
          <cell r="K1427">
            <v>5279.1179416777131</v>
          </cell>
          <cell r="L1427">
            <v>5279.1179416777131</v>
          </cell>
          <cell r="M1427">
            <v>0.53888888888888897</v>
          </cell>
          <cell r="N1427">
            <v>0.16</v>
          </cell>
          <cell r="O1427">
            <v>0</v>
          </cell>
        </row>
        <row r="1428">
          <cell r="D1428" t="str">
            <v>GO</v>
          </cell>
          <cell r="E1428" t="str">
            <v>Centro-Oeste</v>
          </cell>
          <cell r="F1428" t="str">
            <v>n</v>
          </cell>
          <cell r="G1428">
            <v>9164</v>
          </cell>
          <cell r="H1428">
            <v>9164</v>
          </cell>
          <cell r="I1428">
            <v>0.69799999999999995</v>
          </cell>
          <cell r="J1428">
            <v>77990729.359999999</v>
          </cell>
          <cell r="K1428">
            <v>8510.5553644696647</v>
          </cell>
          <cell r="L1428">
            <v>8510.5553644696647</v>
          </cell>
          <cell r="M1428">
            <v>0.48333333333333339</v>
          </cell>
          <cell r="N1428">
            <v>0.1</v>
          </cell>
          <cell r="O1428">
            <v>0</v>
          </cell>
        </row>
        <row r="1429">
          <cell r="D1429" t="str">
            <v>SP</v>
          </cell>
          <cell r="E1429" t="str">
            <v>Sudeste</v>
          </cell>
          <cell r="F1429" t="str">
            <v>n</v>
          </cell>
          <cell r="G1429">
            <v>4195</v>
          </cell>
          <cell r="H1429">
            <v>4195</v>
          </cell>
          <cell r="I1429">
            <v>0.754</v>
          </cell>
          <cell r="J1429">
            <v>44224185.810000002</v>
          </cell>
          <cell r="K1429">
            <v>10542.118190703219</v>
          </cell>
          <cell r="L1429">
            <v>10542.118190703219</v>
          </cell>
          <cell r="M1429">
            <v>0.75</v>
          </cell>
          <cell r="N1429">
            <v>0.1</v>
          </cell>
          <cell r="O1429">
            <v>2</v>
          </cell>
        </row>
        <row r="1430">
          <cell r="D1430" t="str">
            <v>PR</v>
          </cell>
          <cell r="E1430" t="str">
            <v>Sul</v>
          </cell>
          <cell r="F1430" t="str">
            <v>n</v>
          </cell>
          <cell r="G1430">
            <v>3760</v>
          </cell>
          <cell r="H1430">
            <v>3760</v>
          </cell>
          <cell r="I1430">
            <v>0.63800000000000001</v>
          </cell>
          <cell r="J1430">
            <v>31535474.899999999</v>
          </cell>
          <cell r="K1430">
            <v>8387.0943882978718</v>
          </cell>
          <cell r="L1430">
            <v>8387.0943882978718</v>
          </cell>
          <cell r="M1430">
            <v>0.86111111111111105</v>
          </cell>
          <cell r="N1430">
            <v>0.1</v>
          </cell>
          <cell r="O1430">
            <v>0</v>
          </cell>
        </row>
        <row r="1431">
          <cell r="D1431" t="str">
            <v>RO</v>
          </cell>
          <cell r="E1431" t="str">
            <v>Norte</v>
          </cell>
          <cell r="F1431" t="str">
            <v>n</v>
          </cell>
          <cell r="G1431">
            <v>7519</v>
          </cell>
          <cell r="H1431">
            <v>7519</v>
          </cell>
          <cell r="I1431">
            <v>0.61299999999999999</v>
          </cell>
          <cell r="J1431">
            <v>72226958.069999993</v>
          </cell>
          <cell r="K1431">
            <v>9605.9260633062895</v>
          </cell>
          <cell r="L1431">
            <v>9605.9260633062895</v>
          </cell>
          <cell r="M1431">
            <v>0</v>
          </cell>
          <cell r="N1431">
            <v>0.16</v>
          </cell>
          <cell r="O1431">
            <v>0</v>
          </cell>
        </row>
        <row r="1432">
          <cell r="D1432" t="str">
            <v>SC</v>
          </cell>
          <cell r="E1432" t="str">
            <v>Sul</v>
          </cell>
          <cell r="F1432" t="str">
            <v>n</v>
          </cell>
          <cell r="G1432">
            <v>15267</v>
          </cell>
          <cell r="H1432">
            <v>15267</v>
          </cell>
          <cell r="I1432">
            <v>0.78</v>
          </cell>
          <cell r="J1432">
            <v>95536074.459999993</v>
          </cell>
          <cell r="K1432">
            <v>6257.6848405056653</v>
          </cell>
          <cell r="L1432">
            <v>6257.6848405056653</v>
          </cell>
          <cell r="M1432">
            <v>0.13333333333333336</v>
          </cell>
          <cell r="N1432">
            <v>0.1</v>
          </cell>
          <cell r="O1432">
            <v>7</v>
          </cell>
        </row>
        <row r="1433">
          <cell r="D1433" t="str">
            <v>AL</v>
          </cell>
          <cell r="E1433" t="str">
            <v>Nordeste</v>
          </cell>
          <cell r="F1433" t="str">
            <v>n</v>
          </cell>
          <cell r="G1433">
            <v>50414</v>
          </cell>
          <cell r="H1433">
            <v>50414</v>
          </cell>
          <cell r="I1433">
            <v>0.626</v>
          </cell>
          <cell r="J1433">
            <v>385372214.23000002</v>
          </cell>
          <cell r="K1433">
            <v>7644.1507166660058</v>
          </cell>
          <cell r="L1433">
            <v>7644.1507166660058</v>
          </cell>
          <cell r="M1433">
            <v>0.46111111111111108</v>
          </cell>
          <cell r="N1433">
            <v>0.1</v>
          </cell>
          <cell r="O1433">
            <v>7</v>
          </cell>
        </row>
        <row r="1434">
          <cell r="D1434" t="str">
            <v>SP</v>
          </cell>
          <cell r="E1434" t="str">
            <v>Sudeste</v>
          </cell>
          <cell r="F1434" t="str">
            <v>n</v>
          </cell>
          <cell r="G1434">
            <v>59773</v>
          </cell>
          <cell r="H1434">
            <v>59773</v>
          </cell>
          <cell r="I1434">
            <v>0.76900000000000002</v>
          </cell>
          <cell r="J1434">
            <v>301218754.83999997</v>
          </cell>
          <cell r="K1434">
            <v>5039.3782282970569</v>
          </cell>
          <cell r="L1434">
            <v>5039.3782282970569</v>
          </cell>
          <cell r="M1434">
            <v>0.48333333333333339</v>
          </cell>
          <cell r="N1434">
            <v>0.2</v>
          </cell>
          <cell r="O1434">
            <v>20</v>
          </cell>
        </row>
        <row r="1435">
          <cell r="D1435" t="str">
            <v>SP</v>
          </cell>
          <cell r="E1435" t="str">
            <v>Sudeste</v>
          </cell>
          <cell r="F1435" t="str">
            <v>n</v>
          </cell>
          <cell r="G1435">
            <v>8719</v>
          </cell>
          <cell r="H1435">
            <v>8719</v>
          </cell>
          <cell r="I1435">
            <v>0.72199999999999998</v>
          </cell>
          <cell r="J1435">
            <v>55098446.32</v>
          </cell>
          <cell r="K1435">
            <v>6319.3538616813858</v>
          </cell>
          <cell r="L1435">
            <v>6319.3538616813858</v>
          </cell>
          <cell r="M1435">
            <v>0.64444444444444449</v>
          </cell>
          <cell r="N1435">
            <v>0.1</v>
          </cell>
          <cell r="O1435">
            <v>2</v>
          </cell>
        </row>
        <row r="1436">
          <cell r="D1436" t="str">
            <v>RO</v>
          </cell>
          <cell r="E1436" t="str">
            <v>Norte</v>
          </cell>
          <cell r="F1436" t="str">
            <v>n</v>
          </cell>
          <cell r="G1436">
            <v>12627</v>
          </cell>
          <cell r="H1436">
            <v>12627</v>
          </cell>
          <cell r="I1436">
            <v>0.61099999999999999</v>
          </cell>
          <cell r="J1436">
            <v>69450574.700000003</v>
          </cell>
          <cell r="K1436">
            <v>5500.1643066444922</v>
          </cell>
          <cell r="L1436">
            <v>5500.1643066444922</v>
          </cell>
          <cell r="M1436">
            <v>0.82777777777777783</v>
          </cell>
          <cell r="N1436">
            <v>0.26</v>
          </cell>
          <cell r="O1436">
            <v>0</v>
          </cell>
        </row>
        <row r="1437">
          <cell r="D1437" t="str">
            <v>MS</v>
          </cell>
          <cell r="E1437" t="str">
            <v>Centro-Oeste</v>
          </cell>
          <cell r="F1437" t="str">
            <v>n</v>
          </cell>
          <cell r="G1437">
            <v>26037</v>
          </cell>
          <cell r="H1437">
            <v>26037</v>
          </cell>
          <cell r="I1437">
            <v>0.70599999999999996</v>
          </cell>
          <cell r="J1437">
            <v>255891851.88999999</v>
          </cell>
          <cell r="K1437">
            <v>9828.0082916618649</v>
          </cell>
          <cell r="L1437">
            <v>9828.0082916618649</v>
          </cell>
          <cell r="M1437">
            <v>0.38333333333333341</v>
          </cell>
          <cell r="N1437">
            <v>0.1</v>
          </cell>
          <cell r="O1437">
            <v>1</v>
          </cell>
        </row>
        <row r="1438">
          <cell r="D1438" t="str">
            <v>BA</v>
          </cell>
          <cell r="E1438" t="str">
            <v>Nordeste</v>
          </cell>
          <cell r="F1438" t="str">
            <v>n</v>
          </cell>
          <cell r="G1438">
            <v>13063</v>
          </cell>
          <cell r="H1438">
            <v>13063</v>
          </cell>
          <cell r="I1438">
            <v>0.59</v>
          </cell>
          <cell r="J1438">
            <v>58160940</v>
          </cell>
          <cell r="K1438">
            <v>4452.3417285462756</v>
          </cell>
          <cell r="L1438">
            <v>4452.3417285462756</v>
          </cell>
          <cell r="M1438">
            <v>0.16666666666666669</v>
          </cell>
          <cell r="N1438">
            <v>0.1</v>
          </cell>
          <cell r="O1438">
            <v>0</v>
          </cell>
        </row>
        <row r="1439">
          <cell r="D1439" t="str">
            <v>SP</v>
          </cell>
          <cell r="E1439" t="str">
            <v>Sudeste</v>
          </cell>
          <cell r="F1439" t="str">
            <v>n</v>
          </cell>
          <cell r="G1439">
            <v>274413</v>
          </cell>
          <cell r="H1439">
            <v>200000</v>
          </cell>
          <cell r="I1439">
            <v>0.78</v>
          </cell>
          <cell r="J1439">
            <v>1549119796.99</v>
          </cell>
          <cell r="K1439">
            <v>5645.2128615991223</v>
          </cell>
          <cell r="L1439">
            <v>5645.2128615991223</v>
          </cell>
          <cell r="M1439">
            <v>0.66666666666666674</v>
          </cell>
          <cell r="N1439">
            <v>0.2</v>
          </cell>
          <cell r="O1439">
            <v>173</v>
          </cell>
        </row>
        <row r="1440">
          <cell r="D1440" t="str">
            <v>RS</v>
          </cell>
          <cell r="E1440" t="str">
            <v>Sul</v>
          </cell>
          <cell r="F1440" t="str">
            <v>n</v>
          </cell>
          <cell r="G1440">
            <v>3846</v>
          </cell>
          <cell r="H1440">
            <v>3846</v>
          </cell>
          <cell r="I1440">
            <v>0.74099999999999999</v>
          </cell>
          <cell r="J1440">
            <v>36455101.32</v>
          </cell>
          <cell r="K1440">
            <v>9478.705491419656</v>
          </cell>
          <cell r="L1440">
            <v>9478.705491419656</v>
          </cell>
          <cell r="M1440">
            <v>6.666666666666668E-2</v>
          </cell>
          <cell r="N1440">
            <v>0.1</v>
          </cell>
          <cell r="O1440">
            <v>0</v>
          </cell>
        </row>
        <row r="1441">
          <cell r="D1441" t="str">
            <v>MT</v>
          </cell>
          <cell r="E1441" t="str">
            <v>Centro-Oeste</v>
          </cell>
          <cell r="F1441" t="str">
            <v>n</v>
          </cell>
          <cell r="G1441">
            <v>11011</v>
          </cell>
          <cell r="H1441">
            <v>11011</v>
          </cell>
          <cell r="I1441">
            <v>0.60099999999999998</v>
          </cell>
          <cell r="J1441">
            <v>77937803.019999996</v>
          </cell>
          <cell r="K1441">
            <v>7078.1766433566427</v>
          </cell>
          <cell r="L1441">
            <v>7078.1766433566427</v>
          </cell>
          <cell r="M1441">
            <v>0.28333333333333338</v>
          </cell>
          <cell r="N1441">
            <v>0.1</v>
          </cell>
          <cell r="O1441">
            <v>0</v>
          </cell>
        </row>
        <row r="1442">
          <cell r="D1442" t="str">
            <v>MG</v>
          </cell>
          <cell r="E1442" t="str">
            <v>Sudeste</v>
          </cell>
          <cell r="F1442" t="str">
            <v>n</v>
          </cell>
          <cell r="G1442">
            <v>4245</v>
          </cell>
          <cell r="H1442">
            <v>4245</v>
          </cell>
          <cell r="I1442">
            <v>0.65900000000000003</v>
          </cell>
          <cell r="J1442">
            <v>31751164.129999999</v>
          </cell>
          <cell r="K1442">
            <v>7479.6617502944637</v>
          </cell>
          <cell r="L1442">
            <v>7479.6617502944637</v>
          </cell>
          <cell r="M1442">
            <v>0.37222222222222223</v>
          </cell>
          <cell r="N1442">
            <v>0.26</v>
          </cell>
          <cell r="O1442">
            <v>0</v>
          </cell>
        </row>
        <row r="1443">
          <cell r="D1443" t="str">
            <v>TO</v>
          </cell>
          <cell r="E1443" t="str">
            <v>Norte</v>
          </cell>
          <cell r="F1443" t="str">
            <v>n</v>
          </cell>
          <cell r="G1443">
            <v>5331</v>
          </cell>
          <cell r="H1443">
            <v>5331</v>
          </cell>
          <cell r="I1443">
            <v>0.60499999999999998</v>
          </cell>
          <cell r="J1443">
            <v>36617006.240000002</v>
          </cell>
          <cell r="K1443">
            <v>6868.6937235040332</v>
          </cell>
          <cell r="L1443">
            <v>6868.6937235040332</v>
          </cell>
          <cell r="M1443">
            <v>0.68888888888888888</v>
          </cell>
          <cell r="N1443">
            <v>0.1</v>
          </cell>
          <cell r="O1443">
            <v>0</v>
          </cell>
        </row>
        <row r="1444">
          <cell r="D1444" t="str">
            <v>RS</v>
          </cell>
          <cell r="E1444" t="str">
            <v>Sul</v>
          </cell>
          <cell r="F1444" t="str">
            <v>n</v>
          </cell>
          <cell r="G1444">
            <v>2667</v>
          </cell>
          <cell r="H1444">
            <v>2667</v>
          </cell>
          <cell r="I1444">
            <v>0.70599999999999996</v>
          </cell>
          <cell r="J1444">
            <v>42312537.780000001</v>
          </cell>
          <cell r="K1444">
            <v>15865.218515185603</v>
          </cell>
          <cell r="L1444">
            <v>12739.39</v>
          </cell>
          <cell r="M1444">
            <v>0.11111111111111113</v>
          </cell>
          <cell r="N1444">
            <v>0.1</v>
          </cell>
          <cell r="O1444">
            <v>0</v>
          </cell>
        </row>
        <row r="1445">
          <cell r="D1445" t="str">
            <v>MS</v>
          </cell>
          <cell r="E1445" t="str">
            <v>Centro-Oeste</v>
          </cell>
          <cell r="F1445" t="str">
            <v>n</v>
          </cell>
          <cell r="G1445">
            <v>32151</v>
          </cell>
          <cell r="H1445">
            <v>32151</v>
          </cell>
          <cell r="I1445">
            <v>0.70299999999999996</v>
          </cell>
          <cell r="J1445">
            <v>242054395.25</v>
          </cell>
          <cell r="K1445">
            <v>7528.6739214954432</v>
          </cell>
          <cell r="L1445">
            <v>7528.6739214954432</v>
          </cell>
          <cell r="M1445">
            <v>0.42777777777777776</v>
          </cell>
          <cell r="N1445">
            <v>0.1</v>
          </cell>
          <cell r="O1445">
            <v>25</v>
          </cell>
        </row>
        <row r="1446">
          <cell r="D1446" t="str">
            <v>PB</v>
          </cell>
          <cell r="E1446" t="str">
            <v>Nordeste</v>
          </cell>
          <cell r="F1446" t="str">
            <v>n</v>
          </cell>
          <cell r="G1446">
            <v>1824</v>
          </cell>
          <cell r="H1446">
            <v>1824</v>
          </cell>
          <cell r="I1446">
            <v>0.64100000000000001</v>
          </cell>
          <cell r="J1446">
            <v>23565256.050000001</v>
          </cell>
          <cell r="K1446">
            <v>12919.548273026316</v>
          </cell>
          <cell r="L1446">
            <v>12739.39</v>
          </cell>
          <cell r="M1446">
            <v>0.18888888888888891</v>
          </cell>
          <cell r="N1446">
            <v>0.16</v>
          </cell>
          <cell r="O1446">
            <v>0</v>
          </cell>
        </row>
        <row r="1447">
          <cell r="D1447" t="str">
            <v>AL</v>
          </cell>
          <cell r="E1447" t="str">
            <v>Nordeste</v>
          </cell>
          <cell r="F1447" t="str">
            <v>n</v>
          </cell>
          <cell r="G1447">
            <v>25397</v>
          </cell>
          <cell r="H1447">
            <v>25397</v>
          </cell>
          <cell r="I1447">
            <v>0.52500000000000002</v>
          </cell>
          <cell r="J1447">
            <v>173464113.13</v>
          </cell>
          <cell r="K1447">
            <v>6830.1024975390792</v>
          </cell>
          <cell r="L1447">
            <v>6830.1024975390792</v>
          </cell>
          <cell r="M1447">
            <v>0.68888888888888888</v>
          </cell>
          <cell r="N1447">
            <v>0.1</v>
          </cell>
          <cell r="O1447">
            <v>1</v>
          </cell>
        </row>
        <row r="1448">
          <cell r="D1448" t="str">
            <v>CE</v>
          </cell>
          <cell r="E1448" t="str">
            <v>Nordeste</v>
          </cell>
          <cell r="F1448" t="str">
            <v>n</v>
          </cell>
          <cell r="G1448">
            <v>76390</v>
          </cell>
          <cell r="H1448">
            <v>76390</v>
          </cell>
          <cell r="I1448">
            <v>0.64400000000000002</v>
          </cell>
          <cell r="J1448">
            <v>307872516.63999999</v>
          </cell>
          <cell r="K1448">
            <v>4030.2725047781123</v>
          </cell>
          <cell r="L1448">
            <v>4030.2725047781123</v>
          </cell>
          <cell r="M1448">
            <v>0.86666666666666681</v>
          </cell>
          <cell r="N1448">
            <v>0.1</v>
          </cell>
          <cell r="O1448">
            <v>13</v>
          </cell>
        </row>
        <row r="1449">
          <cell r="D1449" t="str">
            <v>CE</v>
          </cell>
          <cell r="E1449" t="str">
            <v>Nordeste</v>
          </cell>
          <cell r="F1449" t="str">
            <v>n</v>
          </cell>
          <cell r="G1449">
            <v>131050</v>
          </cell>
          <cell r="H1449">
            <v>131050</v>
          </cell>
          <cell r="I1449">
            <v>0.71299999999999997</v>
          </cell>
          <cell r="J1449">
            <v>525527620.32999998</v>
          </cell>
          <cell r="K1449">
            <v>4010.1306396795117</v>
          </cell>
          <cell r="L1449">
            <v>4010.1306396795117</v>
          </cell>
          <cell r="M1449">
            <v>1.2333333333333336</v>
          </cell>
          <cell r="N1449">
            <v>0.33999999999999997</v>
          </cell>
          <cell r="O1449">
            <v>106</v>
          </cell>
        </row>
        <row r="1450">
          <cell r="D1450" t="str">
            <v>SP</v>
          </cell>
          <cell r="E1450" t="str">
            <v>Sudeste</v>
          </cell>
          <cell r="F1450" t="str">
            <v>n</v>
          </cell>
          <cell r="G1450">
            <v>33281</v>
          </cell>
          <cell r="H1450">
            <v>33281</v>
          </cell>
          <cell r="I1450">
            <v>0.75600000000000001</v>
          </cell>
          <cell r="J1450">
            <v>226055465.65000001</v>
          </cell>
          <cell r="K1450">
            <v>6792.3279243412162</v>
          </cell>
          <cell r="L1450">
            <v>6792.3279243412162</v>
          </cell>
          <cell r="M1450">
            <v>0.44444444444444448</v>
          </cell>
          <cell r="N1450">
            <v>0.36</v>
          </cell>
          <cell r="O1450">
            <v>47</v>
          </cell>
        </row>
        <row r="1451">
          <cell r="D1451" t="str">
            <v>BA</v>
          </cell>
          <cell r="E1451" t="str">
            <v>Nordeste</v>
          </cell>
          <cell r="F1451" t="str">
            <v>n</v>
          </cell>
          <cell r="G1451">
            <v>4415</v>
          </cell>
          <cell r="H1451">
            <v>4415</v>
          </cell>
          <cell r="I1451">
            <v>0.59899999999999998</v>
          </cell>
          <cell r="J1451">
            <v>35893447.460000001</v>
          </cell>
          <cell r="K1451">
            <v>8129.8861744054366</v>
          </cell>
          <cell r="L1451">
            <v>8129.8861744054366</v>
          </cell>
          <cell r="M1451">
            <v>0.4333333333333334</v>
          </cell>
          <cell r="N1451">
            <v>0.26</v>
          </cell>
          <cell r="O1451">
            <v>0</v>
          </cell>
        </row>
        <row r="1452">
          <cell r="D1452" t="str">
            <v>SC</v>
          </cell>
          <cell r="E1452" t="str">
            <v>Sul</v>
          </cell>
          <cell r="F1452" t="str">
            <v>n</v>
          </cell>
          <cell r="G1452">
            <v>214493</v>
          </cell>
          <cell r="H1452">
            <v>200000</v>
          </cell>
          <cell r="I1452">
            <v>0.78800000000000003</v>
          </cell>
          <cell r="J1452">
            <v>1257388896</v>
          </cell>
          <cell r="K1452">
            <v>5862.1442005100398</v>
          </cell>
          <cell r="L1452">
            <v>5862.1442005100398</v>
          </cell>
          <cell r="M1452">
            <v>1.2277777777777779</v>
          </cell>
          <cell r="N1452">
            <v>0.1</v>
          </cell>
          <cell r="O1452">
            <v>409</v>
          </cell>
        </row>
        <row r="1453">
          <cell r="D1453" t="str">
            <v>MG</v>
          </cell>
          <cell r="E1453" t="str">
            <v>Sudeste</v>
          </cell>
          <cell r="F1453" t="str">
            <v>n</v>
          </cell>
          <cell r="G1453">
            <v>5265</v>
          </cell>
          <cell r="H1453">
            <v>5265</v>
          </cell>
          <cell r="I1453">
            <v>0.58499999999999996</v>
          </cell>
          <cell r="J1453">
            <v>40489529.82</v>
          </cell>
          <cell r="K1453">
            <v>7690.3190541310541</v>
          </cell>
          <cell r="L1453">
            <v>7690.3190541310541</v>
          </cell>
          <cell r="M1453">
            <v>0.10555555555555554</v>
          </cell>
          <cell r="N1453">
            <v>0.1</v>
          </cell>
          <cell r="O1453">
            <v>0</v>
          </cell>
        </row>
        <row r="1454">
          <cell r="D1454" t="str">
            <v>BA</v>
          </cell>
          <cell r="E1454" t="str">
            <v>Nordeste</v>
          </cell>
          <cell r="F1454" t="str">
            <v>n</v>
          </cell>
          <cell r="G1454">
            <v>19729</v>
          </cell>
          <cell r="H1454">
            <v>19729</v>
          </cell>
          <cell r="I1454">
            <v>0.54300000000000004</v>
          </cell>
          <cell r="J1454">
            <v>104737074.17</v>
          </cell>
          <cell r="K1454">
            <v>5308.7877829590961</v>
          </cell>
          <cell r="L1454">
            <v>5308.7877829590961</v>
          </cell>
          <cell r="M1454">
            <v>0.31666666666666671</v>
          </cell>
          <cell r="N1454">
            <v>0.1</v>
          </cell>
          <cell r="O1454">
            <v>0</v>
          </cell>
        </row>
        <row r="1455">
          <cell r="D1455" t="str">
            <v>RS</v>
          </cell>
          <cell r="E1455" t="str">
            <v>Sul</v>
          </cell>
          <cell r="F1455" t="str">
            <v>n</v>
          </cell>
          <cell r="G1455">
            <v>12886</v>
          </cell>
          <cell r="H1455">
            <v>12886</v>
          </cell>
          <cell r="I1455">
            <v>0.71199999999999997</v>
          </cell>
          <cell r="J1455">
            <v>77395569.819999993</v>
          </cell>
          <cell r="K1455">
            <v>6006.1749045475708</v>
          </cell>
          <cell r="L1455">
            <v>6006.1749045475708</v>
          </cell>
          <cell r="M1455">
            <v>0.2944444444444444</v>
          </cell>
          <cell r="N1455">
            <v>0.1</v>
          </cell>
          <cell r="O1455">
            <v>0</v>
          </cell>
        </row>
        <row r="1456">
          <cell r="D1456" t="str">
            <v>MG</v>
          </cell>
          <cell r="E1456" t="str">
            <v>Sudeste</v>
          </cell>
          <cell r="F1456" t="str">
            <v>n</v>
          </cell>
          <cell r="G1456">
            <v>12197</v>
          </cell>
          <cell r="H1456">
            <v>12197</v>
          </cell>
          <cell r="I1456">
            <v>0.69199999999999995</v>
          </cell>
          <cell r="J1456">
            <v>66906158</v>
          </cell>
          <cell r="K1456">
            <v>5485.4601951299501</v>
          </cell>
          <cell r="L1456">
            <v>5485.4601951299501</v>
          </cell>
          <cell r="M1456">
            <v>0.28888888888888886</v>
          </cell>
          <cell r="N1456">
            <v>0.36</v>
          </cell>
          <cell r="O1456">
            <v>2</v>
          </cell>
        </row>
        <row r="1457">
          <cell r="D1457" t="str">
            <v>SP</v>
          </cell>
          <cell r="E1457" t="str">
            <v>Sudeste</v>
          </cell>
          <cell r="F1457" t="str">
            <v>n</v>
          </cell>
          <cell r="G1457">
            <v>9272</v>
          </cell>
          <cell r="H1457">
            <v>9272</v>
          </cell>
          <cell r="I1457">
            <v>0.73399999999999999</v>
          </cell>
          <cell r="J1457">
            <v>54585187.789999999</v>
          </cell>
          <cell r="K1457">
            <v>5887.0996322260571</v>
          </cell>
          <cell r="L1457">
            <v>5887.0996322260571</v>
          </cell>
          <cell r="M1457">
            <v>0.45555555555555555</v>
          </cell>
          <cell r="N1457">
            <v>0.1</v>
          </cell>
          <cell r="O1457">
            <v>9</v>
          </cell>
        </row>
        <row r="1458">
          <cell r="D1458" t="str">
            <v>RS</v>
          </cell>
          <cell r="E1458" t="str">
            <v>Sul</v>
          </cell>
          <cell r="F1458" t="str">
            <v>n</v>
          </cell>
          <cell r="G1458">
            <v>7299</v>
          </cell>
          <cell r="H1458">
            <v>7299</v>
          </cell>
          <cell r="I1458">
            <v>0.64400000000000002</v>
          </cell>
          <cell r="J1458">
            <v>51765831.530000001</v>
          </cell>
          <cell r="K1458">
            <v>7092.1813303192221</v>
          </cell>
          <cell r="L1458">
            <v>7092.1813303192221</v>
          </cell>
          <cell r="M1458">
            <v>0.83888888888888891</v>
          </cell>
          <cell r="N1458">
            <v>0.26</v>
          </cell>
          <cell r="O1458">
            <v>0</v>
          </cell>
        </row>
        <row r="1459">
          <cell r="D1459" t="str">
            <v>RS</v>
          </cell>
          <cell r="E1459" t="str">
            <v>Sul</v>
          </cell>
          <cell r="F1459" t="str">
            <v>n</v>
          </cell>
          <cell r="G1459">
            <v>2692</v>
          </cell>
          <cell r="H1459">
            <v>2692</v>
          </cell>
          <cell r="I1459">
            <v>0.66</v>
          </cell>
          <cell r="J1459">
            <v>29903377.390000001</v>
          </cell>
          <cell r="K1459">
            <v>11108.238257800891</v>
          </cell>
          <cell r="L1459">
            <v>11108.238257800891</v>
          </cell>
          <cell r="M1459">
            <v>0.3833333333333333</v>
          </cell>
          <cell r="N1459">
            <v>0.1</v>
          </cell>
          <cell r="O1459">
            <v>0</v>
          </cell>
        </row>
        <row r="1460">
          <cell r="D1460" t="str">
            <v>TO</v>
          </cell>
          <cell r="E1460" t="str">
            <v>Norte</v>
          </cell>
          <cell r="F1460" t="str">
            <v>n</v>
          </cell>
          <cell r="G1460">
            <v>6371</v>
          </cell>
          <cell r="H1460">
            <v>6371</v>
          </cell>
          <cell r="I1460">
            <v>0.67300000000000004</v>
          </cell>
          <cell r="J1460">
            <v>38335031.649999999</v>
          </cell>
          <cell r="K1460">
            <v>6017.1137419557363</v>
          </cell>
          <cell r="L1460">
            <v>6017.1137419557363</v>
          </cell>
          <cell r="M1460">
            <v>0.3888888888888889</v>
          </cell>
          <cell r="N1460">
            <v>0.1</v>
          </cell>
          <cell r="O1460">
            <v>0</v>
          </cell>
        </row>
        <row r="1461">
          <cell r="D1461" t="str">
            <v>PI</v>
          </cell>
          <cell r="E1461" t="str">
            <v>Nordeste</v>
          </cell>
          <cell r="F1461" t="str">
            <v>n</v>
          </cell>
          <cell r="G1461">
            <v>7356</v>
          </cell>
          <cell r="H1461">
            <v>7356</v>
          </cell>
          <cell r="I1461">
            <v>0.57299999999999995</v>
          </cell>
          <cell r="J1461">
            <v>43665079.909999996</v>
          </cell>
          <cell r="K1461">
            <v>5935.9814994562257</v>
          </cell>
          <cell r="L1461">
            <v>5935.9814994562257</v>
          </cell>
          <cell r="M1461">
            <v>0.28888888888888886</v>
          </cell>
          <cell r="N1461">
            <v>0.16</v>
          </cell>
          <cell r="O1461">
            <v>1</v>
          </cell>
        </row>
        <row r="1462">
          <cell r="D1462" t="str">
            <v>MG</v>
          </cell>
          <cell r="E1462" t="str">
            <v>Sudeste</v>
          </cell>
          <cell r="F1462" t="str">
            <v>n</v>
          </cell>
          <cell r="G1462">
            <v>5121</v>
          </cell>
          <cell r="H1462">
            <v>5121</v>
          </cell>
          <cell r="I1462">
            <v>0.58299999999999996</v>
          </cell>
          <cell r="J1462">
            <v>35229572.229999997</v>
          </cell>
          <cell r="K1462">
            <v>6879.4321870728363</v>
          </cell>
          <cell r="L1462">
            <v>6879.4321870728363</v>
          </cell>
          <cell r="M1462">
            <v>0.42222222222222222</v>
          </cell>
          <cell r="N1462">
            <v>0.26</v>
          </cell>
          <cell r="O1462">
            <v>0</v>
          </cell>
        </row>
        <row r="1463">
          <cell r="D1463" t="str">
            <v>GO</v>
          </cell>
          <cell r="E1463" t="str">
            <v>Centro-Oeste</v>
          </cell>
          <cell r="F1463" t="str">
            <v>n</v>
          </cell>
          <cell r="G1463">
            <v>62337</v>
          </cell>
          <cell r="H1463">
            <v>62337</v>
          </cell>
          <cell r="I1463">
            <v>0.69899999999999995</v>
          </cell>
          <cell r="J1463">
            <v>375870414.67000002</v>
          </cell>
          <cell r="K1463">
            <v>6029.6519670500666</v>
          </cell>
          <cell r="L1463">
            <v>6029.6519670500666</v>
          </cell>
          <cell r="M1463">
            <v>0.48888888888888893</v>
          </cell>
          <cell r="N1463">
            <v>0.1</v>
          </cell>
          <cell r="O1463">
            <v>49</v>
          </cell>
        </row>
        <row r="1464">
          <cell r="D1464" t="str">
            <v>MG</v>
          </cell>
          <cell r="E1464" t="str">
            <v>Sudeste</v>
          </cell>
          <cell r="F1464" t="str">
            <v>n</v>
          </cell>
          <cell r="G1464">
            <v>4667</v>
          </cell>
          <cell r="H1464">
            <v>4667</v>
          </cell>
          <cell r="I1464">
            <v>0.69499999999999995</v>
          </cell>
          <cell r="J1464">
            <v>32461322.52</v>
          </cell>
          <cell r="K1464">
            <v>6955.5008613670452</v>
          </cell>
          <cell r="L1464">
            <v>6955.5008613670452</v>
          </cell>
          <cell r="M1464">
            <v>0.23888888888888893</v>
          </cell>
          <cell r="N1464">
            <v>0.2</v>
          </cell>
          <cell r="O1464">
            <v>2</v>
          </cell>
        </row>
        <row r="1465">
          <cell r="D1465" t="str">
            <v>GO</v>
          </cell>
          <cell r="E1465" t="str">
            <v>Centro-Oeste</v>
          </cell>
          <cell r="F1465" t="str">
            <v>n</v>
          </cell>
          <cell r="G1465">
            <v>3504</v>
          </cell>
          <cell r="H1465">
            <v>3504</v>
          </cell>
          <cell r="I1465">
            <v>0.68799999999999994</v>
          </cell>
          <cell r="J1465">
            <v>39407332.909999996</v>
          </cell>
          <cell r="K1465">
            <v>11246.384962899543</v>
          </cell>
          <cell r="L1465">
            <v>11246.384962899543</v>
          </cell>
          <cell r="M1465">
            <v>0.15</v>
          </cell>
          <cell r="N1465">
            <v>0.1</v>
          </cell>
          <cell r="O1465">
            <v>0</v>
          </cell>
        </row>
        <row r="1466">
          <cell r="D1466" t="str">
            <v>MG</v>
          </cell>
          <cell r="E1466" t="str">
            <v>Sudeste</v>
          </cell>
          <cell r="F1466" t="str">
            <v>n</v>
          </cell>
          <cell r="G1466">
            <v>10374</v>
          </cell>
          <cell r="H1466">
            <v>10374</v>
          </cell>
          <cell r="I1466">
            <v>0.66800000000000004</v>
          </cell>
          <cell r="J1466">
            <v>46184757.57</v>
          </cell>
          <cell r="K1466">
            <v>4451.9720040485827</v>
          </cell>
          <cell r="L1466">
            <v>4451.9720040485827</v>
          </cell>
          <cell r="M1466">
            <v>0.48333333333333328</v>
          </cell>
          <cell r="N1466">
            <v>0.16</v>
          </cell>
          <cell r="O1466">
            <v>3</v>
          </cell>
        </row>
        <row r="1467">
          <cell r="D1467" t="str">
            <v>SE</v>
          </cell>
          <cell r="E1467" t="str">
            <v>Nordeste</v>
          </cell>
          <cell r="F1467" t="str">
            <v>n</v>
          </cell>
          <cell r="G1467">
            <v>17100</v>
          </cell>
          <cell r="H1467">
            <v>17100</v>
          </cell>
          <cell r="I1467">
            <v>0.55300000000000005</v>
          </cell>
          <cell r="J1467">
            <v>98476612.810000002</v>
          </cell>
          <cell r="K1467">
            <v>5758.8662461988306</v>
          </cell>
          <cell r="L1467">
            <v>5758.8662461988306</v>
          </cell>
          <cell r="M1467">
            <v>0.1333333333333333</v>
          </cell>
          <cell r="N1467">
            <v>0.1</v>
          </cell>
          <cell r="O1467">
            <v>0</v>
          </cell>
        </row>
        <row r="1468">
          <cell r="D1468" t="str">
            <v>PI</v>
          </cell>
          <cell r="E1468" t="str">
            <v>Nordeste</v>
          </cell>
          <cell r="F1468" t="str">
            <v>n</v>
          </cell>
          <cell r="G1468">
            <v>10503</v>
          </cell>
          <cell r="H1468">
            <v>10503</v>
          </cell>
          <cell r="I1468">
            <v>0.56599999999999995</v>
          </cell>
          <cell r="J1468">
            <v>66175922.829999998</v>
          </cell>
          <cell r="K1468">
            <v>6300.6686499095495</v>
          </cell>
          <cell r="L1468">
            <v>6300.6686499095495</v>
          </cell>
          <cell r="M1468">
            <v>0.26111111111111113</v>
          </cell>
          <cell r="N1468">
            <v>0.1</v>
          </cell>
          <cell r="O1468">
            <v>1</v>
          </cell>
        </row>
        <row r="1469">
          <cell r="D1469" t="str">
            <v>BA</v>
          </cell>
          <cell r="E1469" t="str">
            <v>Nordeste</v>
          </cell>
          <cell r="F1469" t="str">
            <v>n</v>
          </cell>
          <cell r="G1469">
            <v>13993</v>
          </cell>
          <cell r="H1469">
            <v>13993</v>
          </cell>
          <cell r="I1469">
            <v>0.61399999999999999</v>
          </cell>
          <cell r="J1469">
            <v>62981484.109999999</v>
          </cell>
          <cell r="K1469">
            <v>4500.9279003787606</v>
          </cell>
          <cell r="L1469">
            <v>4500.9279003787606</v>
          </cell>
          <cell r="M1469">
            <v>0.31111111111111112</v>
          </cell>
          <cell r="N1469">
            <v>0.1</v>
          </cell>
          <cell r="O1469">
            <v>0</v>
          </cell>
        </row>
        <row r="1470">
          <cell r="D1470" t="str">
            <v>GO</v>
          </cell>
          <cell r="E1470" t="str">
            <v>Centro-Oeste</v>
          </cell>
          <cell r="F1470" t="str">
            <v>n</v>
          </cell>
          <cell r="G1470">
            <v>17065</v>
          </cell>
          <cell r="H1470">
            <v>17065</v>
          </cell>
          <cell r="I1470">
            <v>0.70799999999999996</v>
          </cell>
          <cell r="J1470">
            <v>137673650.63</v>
          </cell>
          <cell r="K1470">
            <v>8067.6033184881335</v>
          </cell>
          <cell r="L1470">
            <v>8067.6033184881335</v>
          </cell>
          <cell r="M1470">
            <v>0.32777777777777778</v>
          </cell>
          <cell r="N1470">
            <v>0.1</v>
          </cell>
          <cell r="O1470">
            <v>0</v>
          </cell>
        </row>
        <row r="1471">
          <cell r="D1471" t="str">
            <v>TO</v>
          </cell>
          <cell r="E1471" t="str">
            <v>Norte</v>
          </cell>
          <cell r="F1471" t="str">
            <v>n</v>
          </cell>
          <cell r="G1471">
            <v>1470</v>
          </cell>
          <cell r="H1471">
            <v>1470</v>
          </cell>
          <cell r="I1471">
            <v>0.64400000000000002</v>
          </cell>
          <cell r="K1471">
            <v>5485</v>
          </cell>
          <cell r="L1471">
            <v>5485</v>
          </cell>
          <cell r="M1471">
            <v>-6.6666666666666638E-2</v>
          </cell>
          <cell r="N1471">
            <v>0.1</v>
          </cell>
          <cell r="O1471">
            <v>2</v>
          </cell>
        </row>
        <row r="1472">
          <cell r="D1472" t="str">
            <v>CE</v>
          </cell>
          <cell r="E1472" t="str">
            <v>Nordeste</v>
          </cell>
          <cell r="F1472" t="str">
            <v>n</v>
          </cell>
          <cell r="G1472">
            <v>17481</v>
          </cell>
          <cell r="H1472">
            <v>17481</v>
          </cell>
          <cell r="I1472">
            <v>0.59</v>
          </cell>
          <cell r="J1472">
            <v>96800563.379999995</v>
          </cell>
          <cell r="K1472">
            <v>5537.4728779818088</v>
          </cell>
          <cell r="L1472">
            <v>5537.4728779818088</v>
          </cell>
          <cell r="M1472">
            <v>0.24444444444444441</v>
          </cell>
          <cell r="N1472">
            <v>0.2</v>
          </cell>
          <cell r="O1472">
            <v>0</v>
          </cell>
        </row>
        <row r="1473">
          <cell r="D1473" t="str">
            <v>GO</v>
          </cell>
          <cell r="E1473" t="str">
            <v>Centro-Oeste</v>
          </cell>
          <cell r="F1473" t="str">
            <v>n</v>
          </cell>
          <cell r="G1473">
            <v>3883</v>
          </cell>
          <cell r="H1473">
            <v>3883</v>
          </cell>
          <cell r="I1473">
            <v>0.70599999999999996</v>
          </cell>
          <cell r="J1473">
            <v>25405996.109999999</v>
          </cell>
          <cell r="K1473">
            <v>6542.87821529745</v>
          </cell>
          <cell r="L1473">
            <v>6542.87821529745</v>
          </cell>
          <cell r="M1473">
            <v>1</v>
          </cell>
          <cell r="N1473">
            <v>0.1</v>
          </cell>
          <cell r="O1473">
            <v>0</v>
          </cell>
        </row>
        <row r="1474">
          <cell r="D1474" t="str">
            <v>MG</v>
          </cell>
          <cell r="E1474" t="str">
            <v>Sudeste</v>
          </cell>
          <cell r="F1474" t="str">
            <v>n</v>
          </cell>
          <cell r="G1474">
            <v>5434</v>
          </cell>
          <cell r="H1474">
            <v>5434</v>
          </cell>
          <cell r="I1474">
            <v>0.65100000000000002</v>
          </cell>
          <cell r="J1474">
            <v>30516080.260000002</v>
          </cell>
          <cell r="K1474">
            <v>5615.767438351123</v>
          </cell>
          <cell r="L1474">
            <v>5615.767438351123</v>
          </cell>
          <cell r="M1474">
            <v>0.67777777777777781</v>
          </cell>
          <cell r="N1474">
            <v>0.1</v>
          </cell>
          <cell r="O1474">
            <v>0</v>
          </cell>
        </row>
        <row r="1475">
          <cell r="D1475" t="str">
            <v>CE</v>
          </cell>
          <cell r="E1475" t="str">
            <v>Nordeste</v>
          </cell>
          <cell r="F1475" t="str">
            <v>n</v>
          </cell>
          <cell r="G1475">
            <v>29761</v>
          </cell>
          <cell r="H1475">
            <v>29761</v>
          </cell>
          <cell r="I1475">
            <v>0.63200000000000001</v>
          </cell>
          <cell r="J1475">
            <v>146810379.05000001</v>
          </cell>
          <cell r="K1475">
            <v>4932.9786986324389</v>
          </cell>
          <cell r="L1475">
            <v>4932.9786986324389</v>
          </cell>
          <cell r="M1475">
            <v>0.66666666666666674</v>
          </cell>
          <cell r="N1475">
            <v>0.1</v>
          </cell>
          <cell r="O1475">
            <v>1</v>
          </cell>
        </row>
        <row r="1476">
          <cell r="D1476" t="str">
            <v>RS</v>
          </cell>
          <cell r="E1476" t="str">
            <v>Sul</v>
          </cell>
          <cell r="F1476" t="str">
            <v>n</v>
          </cell>
          <cell r="G1476">
            <v>58913</v>
          </cell>
          <cell r="H1476">
            <v>58913</v>
          </cell>
          <cell r="I1476">
            <v>0.75</v>
          </cell>
          <cell r="J1476">
            <v>314290712.69</v>
          </cell>
          <cell r="K1476">
            <v>5334.8278425814333</v>
          </cell>
          <cell r="L1476">
            <v>5334.8278425814333</v>
          </cell>
          <cell r="M1476">
            <v>0.96111111111111103</v>
          </cell>
          <cell r="N1476">
            <v>0.36</v>
          </cell>
          <cell r="O1476">
            <v>77</v>
          </cell>
        </row>
        <row r="1477">
          <cell r="D1477" t="str">
            <v>BA</v>
          </cell>
          <cell r="E1477" t="str">
            <v>Nordeste</v>
          </cell>
          <cell r="F1477" t="str">
            <v>n</v>
          </cell>
          <cell r="G1477">
            <v>60348</v>
          </cell>
          <cell r="H1477">
            <v>60348</v>
          </cell>
          <cell r="I1477">
            <v>0.69899999999999995</v>
          </cell>
          <cell r="J1477">
            <v>210215414.33000001</v>
          </cell>
          <cell r="K1477">
            <v>3483.3865965732089</v>
          </cell>
          <cell r="L1477">
            <v>3483.3865965732089</v>
          </cell>
          <cell r="M1477">
            <v>0.55555555555555558</v>
          </cell>
          <cell r="N1477">
            <v>0.1</v>
          </cell>
          <cell r="O1477">
            <v>20</v>
          </cell>
        </row>
        <row r="1478">
          <cell r="D1478" t="str">
            <v>PB</v>
          </cell>
          <cell r="E1478" t="str">
            <v>Nordeste</v>
          </cell>
          <cell r="F1478" t="str">
            <v>n</v>
          </cell>
          <cell r="G1478">
            <v>17095</v>
          </cell>
          <cell r="H1478">
            <v>17095</v>
          </cell>
          <cell r="I1478">
            <v>0.55200000000000005</v>
          </cell>
          <cell r="J1478">
            <v>80950682.480000004</v>
          </cell>
          <cell r="K1478">
            <v>4735.3426428780349</v>
          </cell>
          <cell r="L1478">
            <v>4735.3426428780349</v>
          </cell>
          <cell r="M1478">
            <v>0.53333333333333344</v>
          </cell>
          <cell r="N1478">
            <v>0.26</v>
          </cell>
          <cell r="O1478">
            <v>1</v>
          </cell>
        </row>
        <row r="1479">
          <cell r="D1479" t="str">
            <v>PR</v>
          </cell>
          <cell r="E1479" t="str">
            <v>Sul</v>
          </cell>
          <cell r="F1479" t="str">
            <v>n</v>
          </cell>
          <cell r="G1479">
            <v>15978</v>
          </cell>
          <cell r="H1479">
            <v>15978</v>
          </cell>
          <cell r="I1479">
            <v>0.66400000000000003</v>
          </cell>
          <cell r="J1479">
            <v>99050006.569999993</v>
          </cell>
          <cell r="K1479">
            <v>6199.1492408311424</v>
          </cell>
          <cell r="L1479">
            <v>6199.1492408311424</v>
          </cell>
          <cell r="M1479">
            <v>0.13333333333333336</v>
          </cell>
          <cell r="N1479">
            <v>0.1</v>
          </cell>
          <cell r="O1479">
            <v>2</v>
          </cell>
        </row>
        <row r="1480">
          <cell r="D1480" t="str">
            <v>SP</v>
          </cell>
          <cell r="E1480" t="str">
            <v>Sudeste</v>
          </cell>
          <cell r="F1480" t="str">
            <v>n</v>
          </cell>
          <cell r="G1480">
            <v>2108</v>
          </cell>
          <cell r="H1480">
            <v>2108</v>
          </cell>
          <cell r="I1480">
            <v>0.77400000000000002</v>
          </cell>
          <cell r="J1480">
            <v>31256287.32</v>
          </cell>
          <cell r="K1480">
            <v>14827.460777988616</v>
          </cell>
          <cell r="L1480">
            <v>12739.39</v>
          </cell>
          <cell r="M1480">
            <v>0.48888888888888893</v>
          </cell>
          <cell r="N1480">
            <v>0.1</v>
          </cell>
          <cell r="O1480">
            <v>0</v>
          </cell>
        </row>
        <row r="1481">
          <cell r="D1481" t="str">
            <v>RS</v>
          </cell>
          <cell r="E1481" t="str">
            <v>Sul</v>
          </cell>
          <cell r="F1481" t="str">
            <v>n</v>
          </cell>
          <cell r="G1481">
            <v>1635</v>
          </cell>
          <cell r="H1481">
            <v>1635</v>
          </cell>
          <cell r="I1481">
            <v>0.71899999999999997</v>
          </cell>
          <cell r="J1481">
            <v>28578202.079999998</v>
          </cell>
          <cell r="K1481">
            <v>17479.02267889908</v>
          </cell>
          <cell r="L1481">
            <v>12739.39</v>
          </cell>
          <cell r="M1481">
            <v>0.42222222222222222</v>
          </cell>
          <cell r="N1481">
            <v>0.1</v>
          </cell>
          <cell r="O1481">
            <v>0</v>
          </cell>
        </row>
        <row r="1482">
          <cell r="D1482" t="str">
            <v>SP</v>
          </cell>
          <cell r="E1482" t="str">
            <v>Sudeste</v>
          </cell>
          <cell r="F1482" t="str">
            <v>n</v>
          </cell>
          <cell r="G1482">
            <v>74961</v>
          </cell>
          <cell r="H1482">
            <v>74961</v>
          </cell>
          <cell r="I1482">
            <v>0.78800000000000003</v>
          </cell>
          <cell r="J1482">
            <v>335024502.55000001</v>
          </cell>
          <cell r="K1482">
            <v>4469.3174123877752</v>
          </cell>
          <cell r="L1482">
            <v>4469.3174123877752</v>
          </cell>
          <cell r="M1482">
            <v>0.48888888888888893</v>
          </cell>
          <cell r="N1482">
            <v>0.1</v>
          </cell>
          <cell r="O1482">
            <v>189</v>
          </cell>
        </row>
        <row r="1483">
          <cell r="D1483" t="str">
            <v>MG</v>
          </cell>
          <cell r="E1483" t="str">
            <v>Sudeste</v>
          </cell>
          <cell r="F1483" t="str">
            <v>n</v>
          </cell>
          <cell r="G1483">
            <v>3521</v>
          </cell>
          <cell r="H1483">
            <v>3521</v>
          </cell>
          <cell r="I1483">
            <v>0.69599999999999995</v>
          </cell>
          <cell r="J1483">
            <v>41748037.200000003</v>
          </cell>
          <cell r="K1483">
            <v>11856.869412098837</v>
          </cell>
          <cell r="L1483">
            <v>11856.869412098837</v>
          </cell>
          <cell r="M1483">
            <v>0.32222222222222219</v>
          </cell>
          <cell r="N1483">
            <v>0.1</v>
          </cell>
          <cell r="O1483">
            <v>0</v>
          </cell>
        </row>
        <row r="1484">
          <cell r="D1484" t="str">
            <v>PR</v>
          </cell>
          <cell r="E1484" t="str">
            <v>Sul</v>
          </cell>
          <cell r="F1484" t="str">
            <v>n</v>
          </cell>
          <cell r="G1484">
            <v>4133</v>
          </cell>
          <cell r="H1484">
            <v>4133</v>
          </cell>
          <cell r="I1484">
            <v>0.70899999999999996</v>
          </cell>
          <cell r="J1484">
            <v>41791846.810000002</v>
          </cell>
          <cell r="K1484">
            <v>10111.746143237358</v>
          </cell>
          <cell r="L1484">
            <v>10111.746143237358</v>
          </cell>
          <cell r="M1484">
            <v>-1.6666666666666673E-2</v>
          </cell>
          <cell r="N1484">
            <v>0.1</v>
          </cell>
          <cell r="O1484">
            <v>0</v>
          </cell>
        </row>
        <row r="1485">
          <cell r="D1485" t="str">
            <v>PR</v>
          </cell>
          <cell r="E1485" t="str">
            <v>Sul</v>
          </cell>
          <cell r="F1485" t="str">
            <v>n</v>
          </cell>
          <cell r="G1485">
            <v>23831</v>
          </cell>
          <cell r="H1485">
            <v>23831</v>
          </cell>
          <cell r="I1485">
            <v>0.71699999999999997</v>
          </cell>
          <cell r="J1485">
            <v>122405613.08</v>
          </cell>
          <cell r="K1485">
            <v>5136.4027141118713</v>
          </cell>
          <cell r="L1485">
            <v>5136.4027141118713</v>
          </cell>
          <cell r="M1485">
            <v>0.20555555555555557</v>
          </cell>
          <cell r="N1485">
            <v>0.16</v>
          </cell>
          <cell r="O1485">
            <v>5</v>
          </cell>
        </row>
        <row r="1486">
          <cell r="D1486" t="str">
            <v>AC</v>
          </cell>
          <cell r="E1486" t="str">
            <v>Norte</v>
          </cell>
          <cell r="F1486" t="str">
            <v>n</v>
          </cell>
          <cell r="G1486">
            <v>91888</v>
          </cell>
          <cell r="H1486">
            <v>91888</v>
          </cell>
          <cell r="I1486">
            <v>0.66400000000000003</v>
          </cell>
          <cell r="J1486">
            <v>324713421.08999997</v>
          </cell>
          <cell r="K1486">
            <v>3533.7957196804805</v>
          </cell>
          <cell r="L1486">
            <v>3533.7957196804805</v>
          </cell>
          <cell r="M1486">
            <v>0.42222222222222222</v>
          </cell>
          <cell r="N1486">
            <v>0.1</v>
          </cell>
          <cell r="O1486">
            <v>30</v>
          </cell>
        </row>
        <row r="1487">
          <cell r="D1487" t="str">
            <v>PR</v>
          </cell>
          <cell r="E1487" t="str">
            <v>Sul</v>
          </cell>
          <cell r="F1487" t="str">
            <v>n</v>
          </cell>
          <cell r="G1487">
            <v>4494</v>
          </cell>
          <cell r="H1487">
            <v>4494</v>
          </cell>
          <cell r="I1487">
            <v>0.71299999999999997</v>
          </cell>
          <cell r="J1487">
            <v>38245570.549999997</v>
          </cell>
          <cell r="K1487">
            <v>8510.3628282153968</v>
          </cell>
          <cell r="L1487">
            <v>8510.3628282153968</v>
          </cell>
          <cell r="M1487">
            <v>0.86666666666666659</v>
          </cell>
          <cell r="N1487">
            <v>0.1</v>
          </cell>
          <cell r="O1487">
            <v>1</v>
          </cell>
        </row>
        <row r="1488">
          <cell r="D1488" t="str">
            <v>RS</v>
          </cell>
          <cell r="E1488" t="str">
            <v>Sul</v>
          </cell>
          <cell r="F1488" t="str">
            <v>n</v>
          </cell>
          <cell r="G1488">
            <v>11600</v>
          </cell>
          <cell r="H1488">
            <v>11600</v>
          </cell>
          <cell r="I1488">
            <v>0.72299999999999998</v>
          </cell>
          <cell r="J1488">
            <v>72410703.909999996</v>
          </cell>
          <cell r="K1488">
            <v>6242.3020612068958</v>
          </cell>
          <cell r="L1488">
            <v>6242.3020612068958</v>
          </cell>
          <cell r="M1488">
            <v>0.40555555555555556</v>
          </cell>
          <cell r="N1488">
            <v>0.1</v>
          </cell>
          <cell r="O1488">
            <v>0</v>
          </cell>
        </row>
        <row r="1489">
          <cell r="D1489" t="str">
            <v>RN</v>
          </cell>
          <cell r="E1489" t="str">
            <v>Nordeste</v>
          </cell>
          <cell r="F1489" t="str">
            <v>n</v>
          </cell>
          <cell r="G1489">
            <v>8005</v>
          </cell>
          <cell r="H1489">
            <v>8005</v>
          </cell>
          <cell r="I1489">
            <v>0.65400000000000003</v>
          </cell>
          <cell r="J1489">
            <v>48863967.979999997</v>
          </cell>
          <cell r="K1489">
            <v>6104.1808844472198</v>
          </cell>
          <cell r="L1489">
            <v>6104.1808844472198</v>
          </cell>
          <cell r="M1489">
            <v>0.2</v>
          </cell>
          <cell r="N1489">
            <v>0.1</v>
          </cell>
          <cell r="O1489">
            <v>5</v>
          </cell>
        </row>
        <row r="1490">
          <cell r="D1490" t="str">
            <v>MG</v>
          </cell>
          <cell r="E1490" t="str">
            <v>Sudeste</v>
          </cell>
          <cell r="F1490" t="str">
            <v>n</v>
          </cell>
          <cell r="G1490">
            <v>15362</v>
          </cell>
          <cell r="H1490">
            <v>15362</v>
          </cell>
          <cell r="I1490">
            <v>0.69499999999999995</v>
          </cell>
          <cell r="J1490">
            <v>70211063.420000002</v>
          </cell>
          <cell r="K1490">
            <v>4570.4376656685326</v>
          </cell>
          <cell r="L1490">
            <v>4570.4376656685326</v>
          </cell>
          <cell r="M1490">
            <v>0.65</v>
          </cell>
          <cell r="N1490">
            <v>0.1</v>
          </cell>
          <cell r="O1490">
            <v>2</v>
          </cell>
        </row>
        <row r="1491">
          <cell r="D1491" t="str">
            <v>PR</v>
          </cell>
          <cell r="E1491" t="str">
            <v>Sul</v>
          </cell>
          <cell r="F1491" t="str">
            <v>n</v>
          </cell>
          <cell r="G1491">
            <v>2892</v>
          </cell>
          <cell r="H1491">
            <v>2892</v>
          </cell>
          <cell r="I1491">
            <v>0.66600000000000004</v>
          </cell>
          <cell r="J1491">
            <v>34500671.740000002</v>
          </cell>
          <cell r="K1491">
            <v>11929.69285615491</v>
          </cell>
          <cell r="L1491">
            <v>11929.69285615491</v>
          </cell>
          <cell r="M1491">
            <v>0.55000000000000004</v>
          </cell>
          <cell r="N1491">
            <v>0.1</v>
          </cell>
          <cell r="O1491">
            <v>0</v>
          </cell>
        </row>
        <row r="1492">
          <cell r="D1492" t="str">
            <v>SP</v>
          </cell>
          <cell r="E1492" t="str">
            <v>Sudeste</v>
          </cell>
          <cell r="F1492" t="str">
            <v>n</v>
          </cell>
          <cell r="G1492">
            <v>112476</v>
          </cell>
          <cell r="H1492">
            <v>112476</v>
          </cell>
          <cell r="I1492">
            <v>0.73699999999999999</v>
          </cell>
          <cell r="J1492">
            <v>1678012536.5699999</v>
          </cell>
          <cell r="K1492">
            <v>14918.849679664994</v>
          </cell>
          <cell r="L1492">
            <v>12739.39</v>
          </cell>
          <cell r="M1492">
            <v>0.70555555555555549</v>
          </cell>
          <cell r="N1492">
            <v>0.1</v>
          </cell>
          <cell r="O1492">
            <v>298</v>
          </cell>
        </row>
        <row r="1493">
          <cell r="D1493" t="str">
            <v>PB</v>
          </cell>
          <cell r="E1493" t="str">
            <v>Nordeste</v>
          </cell>
          <cell r="F1493" t="str">
            <v>n</v>
          </cell>
          <cell r="G1493">
            <v>7580</v>
          </cell>
          <cell r="H1493">
            <v>7580</v>
          </cell>
          <cell r="I1493">
            <v>0.56599999999999995</v>
          </cell>
          <cell r="J1493">
            <v>39447589.119999997</v>
          </cell>
          <cell r="K1493">
            <v>5204.1674300791556</v>
          </cell>
          <cell r="L1493">
            <v>5204.1674300791556</v>
          </cell>
          <cell r="M1493">
            <v>0.51666666666666661</v>
          </cell>
          <cell r="N1493">
            <v>0.2</v>
          </cell>
          <cell r="O1493">
            <v>0</v>
          </cell>
        </row>
        <row r="1494">
          <cell r="D1494" t="str">
            <v>MT</v>
          </cell>
          <cell r="E1494" t="str">
            <v>Centro-Oeste</v>
          </cell>
          <cell r="F1494" t="str">
            <v>s</v>
          </cell>
          <cell r="G1494">
            <v>650877</v>
          </cell>
          <cell r="H1494">
            <v>200000</v>
          </cell>
          <cell r="I1494">
            <v>0.78500000000000003</v>
          </cell>
          <cell r="J1494">
            <v>4150333955.5500002</v>
          </cell>
          <cell r="K1494">
            <v>6376.5257576316262</v>
          </cell>
          <cell r="L1494">
            <v>6376.5257576316262</v>
          </cell>
          <cell r="M1494">
            <v>1.1555555555555554</v>
          </cell>
          <cell r="N1494">
            <v>0</v>
          </cell>
          <cell r="O1494">
            <v>1483</v>
          </cell>
        </row>
        <row r="1495">
          <cell r="D1495" t="str">
            <v>PB</v>
          </cell>
          <cell r="E1495" t="str">
            <v>Nordeste</v>
          </cell>
          <cell r="F1495" t="str">
            <v>n</v>
          </cell>
          <cell r="G1495">
            <v>19719</v>
          </cell>
          <cell r="H1495">
            <v>19719</v>
          </cell>
          <cell r="I1495">
            <v>0.59099999999999997</v>
          </cell>
          <cell r="J1495">
            <v>86353832.459999993</v>
          </cell>
          <cell r="K1495">
            <v>4379.2196592119271</v>
          </cell>
          <cell r="L1495">
            <v>4379.2196592119271</v>
          </cell>
          <cell r="M1495">
            <v>0.35</v>
          </cell>
          <cell r="N1495">
            <v>0.3</v>
          </cell>
          <cell r="O1495">
            <v>0</v>
          </cell>
        </row>
        <row r="1496">
          <cell r="D1496" t="str">
            <v>PB</v>
          </cell>
          <cell r="E1496" t="str">
            <v>Nordeste</v>
          </cell>
          <cell r="F1496" t="str">
            <v>n</v>
          </cell>
          <cell r="G1496">
            <v>6251</v>
          </cell>
          <cell r="H1496">
            <v>6251</v>
          </cell>
          <cell r="I1496">
            <v>0.52400000000000002</v>
          </cell>
          <cell r="J1496">
            <v>39247024.200000003</v>
          </cell>
          <cell r="K1496">
            <v>6278.5193089105751</v>
          </cell>
          <cell r="L1496">
            <v>6278.5193089105751</v>
          </cell>
          <cell r="M1496">
            <v>0.2</v>
          </cell>
          <cell r="N1496">
            <v>0.1</v>
          </cell>
          <cell r="O1496">
            <v>0</v>
          </cell>
        </row>
        <row r="1497">
          <cell r="D1497" t="str">
            <v>PB</v>
          </cell>
          <cell r="E1497" t="str">
            <v>Nordeste</v>
          </cell>
          <cell r="F1497" t="str">
            <v>n</v>
          </cell>
          <cell r="G1497">
            <v>6730</v>
          </cell>
          <cell r="H1497">
            <v>6730</v>
          </cell>
          <cell r="I1497">
            <v>0.56999999999999995</v>
          </cell>
          <cell r="J1497">
            <v>42413632.479999997</v>
          </cell>
          <cell r="K1497">
            <v>6302.1742169390782</v>
          </cell>
          <cell r="L1497">
            <v>6302.1742169390782</v>
          </cell>
          <cell r="M1497">
            <v>0.47777777777777775</v>
          </cell>
          <cell r="N1497">
            <v>0.1</v>
          </cell>
          <cell r="O1497">
            <v>0</v>
          </cell>
        </row>
        <row r="1498">
          <cell r="D1498" t="str">
            <v>RO</v>
          </cell>
          <cell r="E1498" t="str">
            <v>Norte</v>
          </cell>
          <cell r="F1498" t="str">
            <v>n</v>
          </cell>
          <cell r="G1498">
            <v>14863</v>
          </cell>
          <cell r="H1498">
            <v>14863</v>
          </cell>
          <cell r="I1498">
            <v>0.61199999999999999</v>
          </cell>
          <cell r="J1498">
            <v>104449970.61</v>
          </cell>
          <cell r="K1498">
            <v>7027.5160203189125</v>
          </cell>
          <cell r="L1498">
            <v>7027.5160203189125</v>
          </cell>
          <cell r="M1498">
            <v>0.7</v>
          </cell>
          <cell r="N1498">
            <v>0.1</v>
          </cell>
          <cell r="O1498">
            <v>0</v>
          </cell>
        </row>
        <row r="1499">
          <cell r="D1499" t="str">
            <v>GO</v>
          </cell>
          <cell r="E1499" t="str">
            <v>Centro-Oeste</v>
          </cell>
          <cell r="F1499" t="str">
            <v>n</v>
          </cell>
          <cell r="G1499">
            <v>2927</v>
          </cell>
          <cell r="H1499">
            <v>2927</v>
          </cell>
          <cell r="I1499">
            <v>0.73699999999999999</v>
          </cell>
          <cell r="J1499">
            <v>33424102.440000001</v>
          </cell>
          <cell r="K1499">
            <v>11419.235544926547</v>
          </cell>
          <cell r="L1499">
            <v>11419.235544926547</v>
          </cell>
          <cell r="M1499">
            <v>0.51111111111111107</v>
          </cell>
          <cell r="N1499">
            <v>0.1</v>
          </cell>
          <cell r="O1499">
            <v>1</v>
          </cell>
        </row>
        <row r="1500">
          <cell r="D1500" t="str">
            <v>PE</v>
          </cell>
          <cell r="E1500" t="str">
            <v>Nordeste</v>
          </cell>
          <cell r="F1500" t="str">
            <v>n</v>
          </cell>
          <cell r="G1500">
            <v>15920</v>
          </cell>
          <cell r="H1500">
            <v>15920</v>
          </cell>
          <cell r="I1500">
            <v>0.57199999999999995</v>
          </cell>
          <cell r="J1500">
            <v>79715920.579999998</v>
          </cell>
          <cell r="K1500">
            <v>5007.2814434673364</v>
          </cell>
          <cell r="L1500">
            <v>5007.2814434673364</v>
          </cell>
          <cell r="M1500">
            <v>0.27222222222222225</v>
          </cell>
          <cell r="N1500">
            <v>0.2</v>
          </cell>
          <cell r="O1500">
            <v>1</v>
          </cell>
        </row>
        <row r="1501">
          <cell r="D1501" t="str">
            <v>PA</v>
          </cell>
          <cell r="E1501" t="str">
            <v>Norte</v>
          </cell>
          <cell r="F1501" t="str">
            <v>n</v>
          </cell>
          <cell r="G1501">
            <v>14036</v>
          </cell>
          <cell r="H1501">
            <v>14036</v>
          </cell>
          <cell r="I1501">
            <v>0.55000000000000004</v>
          </cell>
          <cell r="J1501">
            <v>83608304.769999996</v>
          </cell>
          <cell r="K1501">
            <v>5956.7045290681099</v>
          </cell>
          <cell r="L1501">
            <v>5956.7045290681099</v>
          </cell>
          <cell r="M1501">
            <v>0</v>
          </cell>
          <cell r="N1501">
            <v>0.1</v>
          </cell>
          <cell r="O1501">
            <v>0</v>
          </cell>
        </row>
        <row r="1502">
          <cell r="D1502" t="str">
            <v>SE</v>
          </cell>
          <cell r="E1502" t="str">
            <v>Nordeste</v>
          </cell>
          <cell r="F1502" t="str">
            <v>n</v>
          </cell>
          <cell r="G1502">
            <v>3824</v>
          </cell>
          <cell r="H1502">
            <v>3824</v>
          </cell>
          <cell r="I1502">
            <v>0.60399999999999998</v>
          </cell>
          <cell r="J1502">
            <v>30469387</v>
          </cell>
          <cell r="K1502">
            <v>7967.9359309623433</v>
          </cell>
          <cell r="L1502">
            <v>7967.9359309623433</v>
          </cell>
          <cell r="M1502">
            <v>4.4444444444444467E-2</v>
          </cell>
          <cell r="N1502">
            <v>0.1</v>
          </cell>
          <cell r="O1502">
            <v>0</v>
          </cell>
        </row>
        <row r="1503">
          <cell r="D1503" t="str">
            <v>SP</v>
          </cell>
          <cell r="E1503" t="str">
            <v>Sudeste</v>
          </cell>
          <cell r="F1503" t="str">
            <v>n</v>
          </cell>
          <cell r="G1503">
            <v>22110</v>
          </cell>
          <cell r="H1503">
            <v>22110</v>
          </cell>
          <cell r="I1503">
            <v>0.68400000000000005</v>
          </cell>
          <cell r="J1503">
            <v>110984955.12</v>
          </cell>
          <cell r="K1503">
            <v>5019.6723256445048</v>
          </cell>
          <cell r="L1503">
            <v>5019.6723256445048</v>
          </cell>
          <cell r="M1503">
            <v>1.2</v>
          </cell>
          <cell r="N1503">
            <v>0.2</v>
          </cell>
          <cell r="O1503">
            <v>9</v>
          </cell>
        </row>
        <row r="1504">
          <cell r="D1504" t="str">
            <v>SC</v>
          </cell>
          <cell r="E1504" t="str">
            <v>Sul</v>
          </cell>
          <cell r="F1504" t="str">
            <v>n</v>
          </cell>
          <cell r="G1504">
            <v>10953</v>
          </cell>
          <cell r="H1504">
            <v>10953</v>
          </cell>
          <cell r="I1504">
            <v>0.74199999999999999</v>
          </cell>
          <cell r="J1504">
            <v>68125428.370000005</v>
          </cell>
          <cell r="K1504">
            <v>6219.7962539943401</v>
          </cell>
          <cell r="L1504">
            <v>6219.7962539943401</v>
          </cell>
          <cell r="M1504">
            <v>0.8</v>
          </cell>
          <cell r="N1504">
            <v>0.1</v>
          </cell>
          <cell r="O1504">
            <v>0</v>
          </cell>
        </row>
        <row r="1505">
          <cell r="D1505" t="str">
            <v>SC</v>
          </cell>
          <cell r="E1505" t="str">
            <v>Sul</v>
          </cell>
          <cell r="F1505" t="str">
            <v>n</v>
          </cell>
          <cell r="G1505">
            <v>1968</v>
          </cell>
          <cell r="H1505">
            <v>1968</v>
          </cell>
          <cell r="I1505">
            <v>0.754</v>
          </cell>
          <cell r="J1505">
            <v>30204276.379999999</v>
          </cell>
          <cell r="K1505">
            <v>15347.701412601626</v>
          </cell>
          <cell r="L1505">
            <v>12739.39</v>
          </cell>
          <cell r="M1505">
            <v>0.16666666666666669</v>
          </cell>
          <cell r="N1505">
            <v>0.1</v>
          </cell>
          <cell r="O1505">
            <v>0</v>
          </cell>
        </row>
        <row r="1506">
          <cell r="D1506" t="str">
            <v>MG</v>
          </cell>
          <cell r="E1506" t="str">
            <v>Sudeste</v>
          </cell>
          <cell r="F1506" t="str">
            <v>n</v>
          </cell>
          <cell r="G1506">
            <v>3983</v>
          </cell>
          <cell r="H1506">
            <v>3983</v>
          </cell>
          <cell r="I1506">
            <v>0.627</v>
          </cell>
          <cell r="J1506">
            <v>31767034.710000001</v>
          </cell>
          <cell r="K1506">
            <v>7975.6552121516443</v>
          </cell>
          <cell r="L1506">
            <v>7975.6552121516443</v>
          </cell>
          <cell r="M1506">
            <v>0.43888888888888894</v>
          </cell>
          <cell r="N1506">
            <v>0.1</v>
          </cell>
          <cell r="O1506">
            <v>0</v>
          </cell>
        </row>
        <row r="1507">
          <cell r="D1507" t="str">
            <v>PE</v>
          </cell>
          <cell r="E1507" t="str">
            <v>Nordeste</v>
          </cell>
          <cell r="F1507" t="str">
            <v>n</v>
          </cell>
          <cell r="G1507">
            <v>23518</v>
          </cell>
          <cell r="H1507">
            <v>23518</v>
          </cell>
          <cell r="I1507">
            <v>0.59199999999999997</v>
          </cell>
          <cell r="J1507">
            <v>109507439.33</v>
          </cell>
          <cell r="K1507">
            <v>4656.3244889021171</v>
          </cell>
          <cell r="L1507">
            <v>4656.3244889021171</v>
          </cell>
          <cell r="M1507">
            <v>0.52222222222222225</v>
          </cell>
          <cell r="N1507">
            <v>0.1</v>
          </cell>
          <cell r="O1507">
            <v>5</v>
          </cell>
        </row>
        <row r="1508">
          <cell r="D1508" t="str">
            <v>BA</v>
          </cell>
          <cell r="E1508" t="str">
            <v>Nordeste</v>
          </cell>
          <cell r="F1508" t="str">
            <v>n</v>
          </cell>
          <cell r="G1508">
            <v>34180</v>
          </cell>
          <cell r="H1508">
            <v>34180</v>
          </cell>
          <cell r="I1508">
            <v>0.58099999999999996</v>
          </cell>
          <cell r="J1508">
            <v>155536800.62</v>
          </cell>
          <cell r="K1508">
            <v>4550.5207905207726</v>
          </cell>
          <cell r="L1508">
            <v>4550.5207905207726</v>
          </cell>
          <cell r="M1508">
            <v>0.24444444444444446</v>
          </cell>
          <cell r="N1508">
            <v>0.2</v>
          </cell>
          <cell r="O1508">
            <v>2</v>
          </cell>
        </row>
        <row r="1509">
          <cell r="D1509" t="str">
            <v>PI</v>
          </cell>
          <cell r="E1509" t="str">
            <v>Nordeste</v>
          </cell>
          <cell r="F1509" t="str">
            <v>n</v>
          </cell>
          <cell r="G1509">
            <v>11270</v>
          </cell>
          <cell r="H1509">
            <v>11270</v>
          </cell>
          <cell r="I1509">
            <v>0.60699999999999998</v>
          </cell>
          <cell r="J1509">
            <v>51069326.450000003</v>
          </cell>
          <cell r="K1509">
            <v>4531.4397914818101</v>
          </cell>
          <cell r="L1509">
            <v>4531.4397914818101</v>
          </cell>
          <cell r="M1509">
            <v>0.25</v>
          </cell>
          <cell r="N1509">
            <v>0.16</v>
          </cell>
          <cell r="O1509">
            <v>0</v>
          </cell>
        </row>
        <row r="1510">
          <cell r="D1510" t="str">
            <v>PA</v>
          </cell>
          <cell r="E1510" t="str">
            <v>Norte</v>
          </cell>
          <cell r="F1510" t="str">
            <v>n</v>
          </cell>
          <cell r="G1510">
            <v>19950</v>
          </cell>
          <cell r="H1510">
            <v>19950</v>
          </cell>
          <cell r="I1510">
            <v>0.63600000000000001</v>
          </cell>
          <cell r="J1510">
            <v>184243738.81</v>
          </cell>
          <cell r="K1510">
            <v>9235.2751283208017</v>
          </cell>
          <cell r="L1510">
            <v>9235.2751283208017</v>
          </cell>
          <cell r="M1510">
            <v>0.42222222222222222</v>
          </cell>
          <cell r="N1510">
            <v>0.16</v>
          </cell>
          <cell r="O1510">
            <v>6</v>
          </cell>
        </row>
        <row r="1511">
          <cell r="D1511" t="str">
            <v>PR</v>
          </cell>
          <cell r="E1511" t="str">
            <v>Sul</v>
          </cell>
          <cell r="F1511" t="str">
            <v>s</v>
          </cell>
          <cell r="G1511">
            <v>1773718</v>
          </cell>
          <cell r="H1511">
            <v>200000</v>
          </cell>
          <cell r="I1511">
            <v>0.82299999999999995</v>
          </cell>
          <cell r="J1511">
            <v>11657679236.01</v>
          </cell>
          <cell r="K1511">
            <v>6572.4535895841391</v>
          </cell>
          <cell r="L1511">
            <v>6572.4535895841391</v>
          </cell>
          <cell r="M1511">
            <v>1.911111111111111</v>
          </cell>
          <cell r="N1511">
            <v>0.36</v>
          </cell>
          <cell r="O1511">
            <v>4046</v>
          </cell>
        </row>
        <row r="1512">
          <cell r="D1512" t="str">
            <v>SC</v>
          </cell>
          <cell r="E1512" t="str">
            <v>Sul</v>
          </cell>
          <cell r="F1512" t="str">
            <v>n</v>
          </cell>
          <cell r="G1512">
            <v>40045</v>
          </cell>
          <cell r="H1512">
            <v>40045</v>
          </cell>
          <cell r="I1512">
            <v>0.72099999999999997</v>
          </cell>
          <cell r="J1512">
            <v>213638358.72999999</v>
          </cell>
          <cell r="K1512">
            <v>5334.9571414658503</v>
          </cell>
          <cell r="L1512">
            <v>5334.9571414658503</v>
          </cell>
          <cell r="M1512">
            <v>0.55000000000000004</v>
          </cell>
          <cell r="N1512">
            <v>0.16</v>
          </cell>
          <cell r="O1512">
            <v>16</v>
          </cell>
        </row>
        <row r="1513">
          <cell r="D1513" t="str">
            <v>PR</v>
          </cell>
          <cell r="E1513" t="str">
            <v>Sul</v>
          </cell>
          <cell r="F1513" t="str">
            <v>n</v>
          </cell>
          <cell r="G1513">
            <v>13647</v>
          </cell>
          <cell r="H1513">
            <v>13647</v>
          </cell>
          <cell r="I1513">
            <v>0.65600000000000003</v>
          </cell>
          <cell r="J1513">
            <v>74638593.829999998</v>
          </cell>
          <cell r="K1513">
            <v>5469.230880779658</v>
          </cell>
          <cell r="L1513">
            <v>5469.230880779658</v>
          </cell>
          <cell r="M1513">
            <v>0.67777777777777781</v>
          </cell>
          <cell r="N1513">
            <v>0.1</v>
          </cell>
          <cell r="O1513">
            <v>2</v>
          </cell>
        </row>
        <row r="1514">
          <cell r="D1514" t="str">
            <v>PI</v>
          </cell>
          <cell r="E1514" t="str">
            <v>Nordeste</v>
          </cell>
          <cell r="F1514" t="str">
            <v>n</v>
          </cell>
          <cell r="G1514">
            <v>4854</v>
          </cell>
          <cell r="H1514">
            <v>4854</v>
          </cell>
          <cell r="I1514">
            <v>0.54200000000000004</v>
          </cell>
          <cell r="J1514">
            <v>45032976.530000001</v>
          </cell>
          <cell r="K1514">
            <v>9277.4982550473833</v>
          </cell>
          <cell r="L1514">
            <v>9277.4982550473833</v>
          </cell>
          <cell r="M1514">
            <v>0.26666666666666672</v>
          </cell>
          <cell r="N1514">
            <v>0.1</v>
          </cell>
          <cell r="O1514">
            <v>0</v>
          </cell>
        </row>
        <row r="1515">
          <cell r="D1515" t="str">
            <v>RN</v>
          </cell>
          <cell r="E1515" t="str">
            <v>Nordeste</v>
          </cell>
          <cell r="F1515" t="str">
            <v>n</v>
          </cell>
          <cell r="G1515">
            <v>41313</v>
          </cell>
          <cell r="H1515">
            <v>41313</v>
          </cell>
          <cell r="I1515">
            <v>0.69099999999999995</v>
          </cell>
          <cell r="J1515">
            <v>158007179.15000001</v>
          </cell>
          <cell r="K1515">
            <v>3824.6358083412001</v>
          </cell>
          <cell r="L1515">
            <v>3824.6358083412001</v>
          </cell>
          <cell r="M1515">
            <v>0.81111111111111123</v>
          </cell>
          <cell r="N1515">
            <v>0.1</v>
          </cell>
          <cell r="O1515">
            <v>9</v>
          </cell>
        </row>
        <row r="1516">
          <cell r="D1516" t="str">
            <v>PB</v>
          </cell>
          <cell r="E1516" t="str">
            <v>Nordeste</v>
          </cell>
          <cell r="F1516" t="str">
            <v>n</v>
          </cell>
          <cell r="G1516">
            <v>5254</v>
          </cell>
          <cell r="H1516">
            <v>5254</v>
          </cell>
          <cell r="I1516">
            <v>0.52900000000000003</v>
          </cell>
          <cell r="J1516">
            <v>43517099.93</v>
          </cell>
          <cell r="K1516">
            <v>8282.6608165207454</v>
          </cell>
          <cell r="L1516">
            <v>8282.6608165207454</v>
          </cell>
          <cell r="M1516">
            <v>0.45</v>
          </cell>
          <cell r="N1516">
            <v>0.36</v>
          </cell>
          <cell r="O1516">
            <v>0</v>
          </cell>
        </row>
        <row r="1517">
          <cell r="D1517" t="str">
            <v>MG</v>
          </cell>
          <cell r="E1517" t="str">
            <v>Sudeste</v>
          </cell>
          <cell r="F1517" t="str">
            <v>n</v>
          </cell>
          <cell r="G1517">
            <v>7406</v>
          </cell>
          <cell r="H1517">
            <v>7406</v>
          </cell>
          <cell r="I1517">
            <v>0.58499999999999996</v>
          </cell>
          <cell r="J1517">
            <v>38454542.240000002</v>
          </cell>
          <cell r="K1517">
            <v>5192.3497488522826</v>
          </cell>
          <cell r="L1517">
            <v>5192.3497488522826</v>
          </cell>
          <cell r="M1517">
            <v>0.26666666666666672</v>
          </cell>
          <cell r="N1517">
            <v>0.2</v>
          </cell>
          <cell r="O1517">
            <v>0</v>
          </cell>
        </row>
        <row r="1518">
          <cell r="D1518" t="str">
            <v>PI</v>
          </cell>
          <cell r="E1518" t="str">
            <v>Nordeste</v>
          </cell>
          <cell r="F1518" t="str">
            <v>n</v>
          </cell>
          <cell r="G1518">
            <v>5073</v>
          </cell>
          <cell r="H1518">
            <v>5073</v>
          </cell>
          <cell r="I1518">
            <v>0.52700000000000002</v>
          </cell>
          <cell r="J1518">
            <v>49680490.57</v>
          </cell>
          <cell r="K1518">
            <v>9793.1185826926867</v>
          </cell>
          <cell r="L1518">
            <v>9793.1185826926867</v>
          </cell>
          <cell r="M1518">
            <v>0.6</v>
          </cell>
          <cell r="N1518">
            <v>0.1</v>
          </cell>
          <cell r="O1518">
            <v>0</v>
          </cell>
        </row>
        <row r="1519">
          <cell r="D1519" t="str">
            <v>PB</v>
          </cell>
          <cell r="E1519" t="str">
            <v>Nordeste</v>
          </cell>
          <cell r="F1519" t="str">
            <v>n</v>
          </cell>
          <cell r="G1519">
            <v>2292</v>
          </cell>
          <cell r="H1519">
            <v>2292</v>
          </cell>
          <cell r="I1519">
            <v>0.60599999999999998</v>
          </cell>
          <cell r="J1519">
            <v>26388124.43</v>
          </cell>
          <cell r="K1519">
            <v>11513.143294066318</v>
          </cell>
          <cell r="L1519">
            <v>11513.143294066318</v>
          </cell>
          <cell r="M1519">
            <v>1.1444444444444444</v>
          </cell>
          <cell r="N1519">
            <v>0.16</v>
          </cell>
          <cell r="O1519">
            <v>0</v>
          </cell>
        </row>
        <row r="1520">
          <cell r="D1520" t="str">
            <v>PA</v>
          </cell>
          <cell r="E1520" t="str">
            <v>Norte</v>
          </cell>
          <cell r="F1520" t="str">
            <v>n</v>
          </cell>
          <cell r="G1520">
            <v>33903</v>
          </cell>
          <cell r="H1520">
            <v>33903</v>
          </cell>
          <cell r="I1520">
            <v>0.502</v>
          </cell>
          <cell r="J1520">
            <v>176153924.33000001</v>
          </cell>
          <cell r="K1520">
            <v>5195.8211465062095</v>
          </cell>
          <cell r="L1520">
            <v>5195.8211465062095</v>
          </cell>
          <cell r="M1520">
            <v>0.73888888888888893</v>
          </cell>
          <cell r="N1520">
            <v>0.1</v>
          </cell>
          <cell r="O1520">
            <v>0</v>
          </cell>
        </row>
        <row r="1521">
          <cell r="D1521" t="str">
            <v>PI</v>
          </cell>
          <cell r="E1521" t="str">
            <v>Nordeste</v>
          </cell>
          <cell r="F1521" t="str">
            <v>n</v>
          </cell>
          <cell r="G1521">
            <v>4413</v>
          </cell>
          <cell r="H1521">
            <v>4413</v>
          </cell>
          <cell r="I1521">
            <v>0.55500000000000005</v>
          </cell>
          <cell r="J1521">
            <v>34005110.899999999</v>
          </cell>
          <cell r="K1521">
            <v>7705.6675504192153</v>
          </cell>
          <cell r="L1521">
            <v>7705.6675504192153</v>
          </cell>
          <cell r="M1521">
            <v>0.58888888888888891</v>
          </cell>
          <cell r="N1521">
            <v>0.16</v>
          </cell>
          <cell r="O1521">
            <v>0</v>
          </cell>
        </row>
        <row r="1522">
          <cell r="D1522" t="str">
            <v>PA</v>
          </cell>
          <cell r="E1522" t="str">
            <v>Norte</v>
          </cell>
          <cell r="F1522" t="str">
            <v>n</v>
          </cell>
          <cell r="G1522">
            <v>14117</v>
          </cell>
          <cell r="H1522">
            <v>14117</v>
          </cell>
          <cell r="I1522">
            <v>0.57799999999999996</v>
          </cell>
          <cell r="J1522">
            <v>58537244.729999997</v>
          </cell>
          <cell r="K1522">
            <v>4146.5782198767438</v>
          </cell>
          <cell r="L1522">
            <v>4146.5782198767438</v>
          </cell>
          <cell r="M1522">
            <v>0</v>
          </cell>
          <cell r="N1522">
            <v>0.65999999999999992</v>
          </cell>
          <cell r="O1522">
            <v>0</v>
          </cell>
        </row>
        <row r="1523">
          <cell r="D1523" t="str">
            <v>PA</v>
          </cell>
          <cell r="E1523" t="str">
            <v>Norte</v>
          </cell>
          <cell r="F1523" t="str">
            <v>n</v>
          </cell>
          <cell r="G1523">
            <v>41262</v>
          </cell>
          <cell r="H1523">
            <v>41262</v>
          </cell>
          <cell r="I1523">
            <v>0.58199999999999996</v>
          </cell>
          <cell r="K1523">
            <v>5485</v>
          </cell>
          <cell r="L1523">
            <v>5485</v>
          </cell>
          <cell r="M1523">
            <v>0.26666666666666672</v>
          </cell>
          <cell r="N1523">
            <v>0.16</v>
          </cell>
          <cell r="O1523">
            <v>2</v>
          </cell>
        </row>
        <row r="1524">
          <cell r="D1524" t="str">
            <v>MA</v>
          </cell>
          <cell r="E1524" t="str">
            <v>Nordeste</v>
          </cell>
          <cell r="F1524" t="str">
            <v>n</v>
          </cell>
          <cell r="G1524">
            <v>31558</v>
          </cell>
          <cell r="H1524">
            <v>31558</v>
          </cell>
          <cell r="I1524">
            <v>0.61199999999999999</v>
          </cell>
          <cell r="J1524">
            <v>116877989.18000001</v>
          </cell>
          <cell r="K1524">
            <v>3703.5930407503647</v>
          </cell>
          <cell r="L1524">
            <v>3703.5930407503647</v>
          </cell>
          <cell r="M1524">
            <v>0.56666666666666665</v>
          </cell>
          <cell r="N1524">
            <v>0.16</v>
          </cell>
          <cell r="O1524">
            <v>0</v>
          </cell>
        </row>
        <row r="1525">
          <cell r="D1525" t="str">
            <v>MT</v>
          </cell>
          <cell r="E1525" t="str">
            <v>Centro-Oeste</v>
          </cell>
          <cell r="F1525" t="str">
            <v>n</v>
          </cell>
          <cell r="G1525">
            <v>4903</v>
          </cell>
          <cell r="H1525">
            <v>4903</v>
          </cell>
          <cell r="I1525">
            <v>0.69</v>
          </cell>
          <cell r="J1525">
            <v>34778361.280000001</v>
          </cell>
          <cell r="K1525">
            <v>7093.2819253518255</v>
          </cell>
          <cell r="L1525">
            <v>7093.2819253518255</v>
          </cell>
          <cell r="M1525">
            <v>0.25</v>
          </cell>
          <cell r="N1525">
            <v>0.36</v>
          </cell>
          <cell r="O1525">
            <v>0</v>
          </cell>
        </row>
        <row r="1526">
          <cell r="D1526" t="str">
            <v>MG</v>
          </cell>
          <cell r="E1526" t="str">
            <v>Sudeste</v>
          </cell>
          <cell r="F1526" t="str">
            <v>n</v>
          </cell>
          <cell r="G1526">
            <v>80665</v>
          </cell>
          <cell r="H1526">
            <v>80665</v>
          </cell>
          <cell r="I1526">
            <v>0.71299999999999997</v>
          </cell>
          <cell r="J1526">
            <v>371552743.75999999</v>
          </cell>
          <cell r="K1526">
            <v>4606.120916878448</v>
          </cell>
          <cell r="L1526">
            <v>4606.120916878448</v>
          </cell>
          <cell r="M1526">
            <v>0.97777777777777786</v>
          </cell>
          <cell r="N1526">
            <v>0.45999999999999996</v>
          </cell>
          <cell r="O1526">
            <v>77</v>
          </cell>
        </row>
        <row r="1527">
          <cell r="D1527" t="str">
            <v>PE</v>
          </cell>
          <cell r="E1527" t="str">
            <v>Nordeste</v>
          </cell>
          <cell r="F1527" t="str">
            <v>n</v>
          </cell>
          <cell r="G1527">
            <v>37699</v>
          </cell>
          <cell r="H1527">
            <v>37699</v>
          </cell>
          <cell r="I1527">
            <v>0.59399999999999997</v>
          </cell>
          <cell r="J1527">
            <v>199949034.40000001</v>
          </cell>
          <cell r="K1527">
            <v>5303.8286002281229</v>
          </cell>
          <cell r="L1527">
            <v>5303.8286002281229</v>
          </cell>
          <cell r="M1527">
            <v>0.50000000000000011</v>
          </cell>
          <cell r="N1527">
            <v>0.1</v>
          </cell>
          <cell r="O1527">
            <v>9</v>
          </cell>
        </row>
        <row r="1528">
          <cell r="D1528" t="str">
            <v>AP</v>
          </cell>
          <cell r="E1528" t="str">
            <v>Norte</v>
          </cell>
          <cell r="F1528" t="str">
            <v>n</v>
          </cell>
          <cell r="G1528">
            <v>4461</v>
          </cell>
          <cell r="H1528">
            <v>4461</v>
          </cell>
          <cell r="I1528">
            <v>0.628</v>
          </cell>
          <cell r="K1528">
            <v>5485</v>
          </cell>
          <cell r="L1528">
            <v>5485</v>
          </cell>
          <cell r="M1528">
            <v>0.34444444444444444</v>
          </cell>
          <cell r="N1528">
            <v>0.2</v>
          </cell>
          <cell r="O1528">
            <v>0</v>
          </cell>
        </row>
        <row r="1529">
          <cell r="D1529" t="str">
            <v>GO</v>
          </cell>
          <cell r="E1529" t="str">
            <v>Centro-Oeste</v>
          </cell>
          <cell r="F1529" t="str">
            <v>n</v>
          </cell>
          <cell r="G1529">
            <v>3770</v>
          </cell>
          <cell r="H1529">
            <v>3770</v>
          </cell>
          <cell r="I1529">
            <v>0.65400000000000003</v>
          </cell>
          <cell r="J1529">
            <v>29636311.059999999</v>
          </cell>
          <cell r="K1529">
            <v>7861.0904668435014</v>
          </cell>
          <cell r="L1529">
            <v>7861.0904668435014</v>
          </cell>
          <cell r="M1529">
            <v>0.25</v>
          </cell>
          <cell r="N1529">
            <v>0.1</v>
          </cell>
          <cell r="O1529">
            <v>0</v>
          </cell>
        </row>
        <row r="1530">
          <cell r="D1530" t="str">
            <v>PB</v>
          </cell>
          <cell r="E1530" t="str">
            <v>Nordeste</v>
          </cell>
          <cell r="F1530" t="str">
            <v>n</v>
          </cell>
          <cell r="G1530">
            <v>4982</v>
          </cell>
          <cell r="H1530">
            <v>4982</v>
          </cell>
          <cell r="I1530">
            <v>0.52100000000000002</v>
          </cell>
          <cell r="K1530">
            <v>5485</v>
          </cell>
          <cell r="L1530">
            <v>5485</v>
          </cell>
          <cell r="M1530">
            <v>0.20555555555555555</v>
          </cell>
          <cell r="N1530">
            <v>0.16</v>
          </cell>
          <cell r="O1530">
            <v>0</v>
          </cell>
        </row>
        <row r="1531">
          <cell r="D1531" t="str">
            <v>GO</v>
          </cell>
          <cell r="E1531" t="str">
            <v>Centro-Oeste</v>
          </cell>
          <cell r="F1531" t="str">
            <v>n</v>
          </cell>
          <cell r="G1531">
            <v>2724</v>
          </cell>
          <cell r="H1531">
            <v>2724</v>
          </cell>
          <cell r="I1531">
            <v>0.69699999999999995</v>
          </cell>
          <cell r="J1531">
            <v>26249937.559999999</v>
          </cell>
          <cell r="K1531">
            <v>9636.5409544787071</v>
          </cell>
          <cell r="L1531">
            <v>9636.5409544787071</v>
          </cell>
          <cell r="M1531">
            <v>0.34444444444444444</v>
          </cell>
          <cell r="N1531">
            <v>0.1</v>
          </cell>
          <cell r="O1531">
            <v>0</v>
          </cell>
        </row>
        <row r="1532">
          <cell r="D1532" t="str">
            <v>TO</v>
          </cell>
          <cell r="E1532" t="str">
            <v>Norte</v>
          </cell>
          <cell r="F1532" t="str">
            <v>n</v>
          </cell>
          <cell r="G1532">
            <v>5827</v>
          </cell>
          <cell r="H1532">
            <v>5827</v>
          </cell>
          <cell r="I1532">
            <v>0.58099999999999996</v>
          </cell>
          <cell r="K1532">
            <v>5485</v>
          </cell>
          <cell r="L1532">
            <v>5485</v>
          </cell>
          <cell r="M1532">
            <v>0.23888888888888887</v>
          </cell>
          <cell r="N1532">
            <v>0.1</v>
          </cell>
          <cell r="O1532">
            <v>1</v>
          </cell>
        </row>
        <row r="1533">
          <cell r="D1533" t="str">
            <v>BA</v>
          </cell>
          <cell r="E1533" t="str">
            <v>Nordeste</v>
          </cell>
          <cell r="F1533" t="str">
            <v>n</v>
          </cell>
          <cell r="G1533">
            <v>10820</v>
          </cell>
          <cell r="H1533">
            <v>10820</v>
          </cell>
          <cell r="I1533">
            <v>0.54</v>
          </cell>
          <cell r="J1533">
            <v>65303744.520000003</v>
          </cell>
          <cell r="K1533">
            <v>6035.4662218114609</v>
          </cell>
          <cell r="L1533">
            <v>6035.4662218114609</v>
          </cell>
          <cell r="M1533">
            <v>0.17777777777777776</v>
          </cell>
          <cell r="N1533">
            <v>0.16</v>
          </cell>
          <cell r="O1533">
            <v>0</v>
          </cell>
        </row>
        <row r="1534">
          <cell r="D1534" t="str">
            <v>MG</v>
          </cell>
          <cell r="E1534" t="str">
            <v>Sudeste</v>
          </cell>
          <cell r="F1534" t="str">
            <v>n</v>
          </cell>
          <cell r="G1534">
            <v>5465</v>
          </cell>
          <cell r="H1534">
            <v>5465</v>
          </cell>
          <cell r="I1534">
            <v>0.61599999999999999</v>
          </cell>
          <cell r="J1534">
            <v>34071543.219999999</v>
          </cell>
          <cell r="K1534">
            <v>6234.5001317474835</v>
          </cell>
          <cell r="L1534">
            <v>6234.5001317474835</v>
          </cell>
          <cell r="M1534">
            <v>0.15</v>
          </cell>
          <cell r="N1534">
            <v>0.1</v>
          </cell>
          <cell r="O1534">
            <v>0</v>
          </cell>
        </row>
        <row r="1535">
          <cell r="D1535" t="str">
            <v>RS</v>
          </cell>
          <cell r="E1535" t="str">
            <v>Sul</v>
          </cell>
          <cell r="F1535" t="str">
            <v>n</v>
          </cell>
          <cell r="G1535">
            <v>4321</v>
          </cell>
          <cell r="H1535">
            <v>4321</v>
          </cell>
          <cell r="I1535">
            <v>0.76200000000000001</v>
          </cell>
          <cell r="J1535">
            <v>34142795.810000002</v>
          </cell>
          <cell r="K1535">
            <v>7901.5958828974781</v>
          </cell>
          <cell r="L1535">
            <v>7901.5958828974781</v>
          </cell>
          <cell r="M1535">
            <v>0.13888888888888892</v>
          </cell>
          <cell r="N1535">
            <v>0.24</v>
          </cell>
          <cell r="O1535">
            <v>0</v>
          </cell>
        </row>
        <row r="1536">
          <cell r="D1536" t="str">
            <v>MA</v>
          </cell>
          <cell r="E1536" t="str">
            <v>Nordeste</v>
          </cell>
          <cell r="F1536" t="str">
            <v>n</v>
          </cell>
          <cell r="G1536">
            <v>14404</v>
          </cell>
          <cell r="H1536">
            <v>14404</v>
          </cell>
          <cell r="I1536">
            <v>0.60699999999999998</v>
          </cell>
          <cell r="J1536">
            <v>80254187.280000001</v>
          </cell>
          <cell r="K1536">
            <v>5571.6597667314636</v>
          </cell>
          <cell r="L1536">
            <v>5571.6597667314636</v>
          </cell>
          <cell r="M1536">
            <v>1.4055555555555554</v>
          </cell>
          <cell r="N1536">
            <v>0.6</v>
          </cell>
          <cell r="O1536">
            <v>0</v>
          </cell>
        </row>
        <row r="1537">
          <cell r="D1537" t="str">
            <v>GO</v>
          </cell>
          <cell r="E1537" t="str">
            <v>Centro-Oeste</v>
          </cell>
          <cell r="F1537" t="str">
            <v>n</v>
          </cell>
          <cell r="G1537">
            <v>1902</v>
          </cell>
          <cell r="H1537">
            <v>1902</v>
          </cell>
          <cell r="I1537">
            <v>0.71599999999999997</v>
          </cell>
          <cell r="J1537">
            <v>37217039.759999998</v>
          </cell>
          <cell r="K1537">
            <v>19567.318485804415</v>
          </cell>
          <cell r="L1537">
            <v>12739.39</v>
          </cell>
          <cell r="M1537">
            <v>0</v>
          </cell>
          <cell r="N1537">
            <v>0.1</v>
          </cell>
          <cell r="O1537">
            <v>0</v>
          </cell>
        </row>
        <row r="1538">
          <cell r="D1538" t="str">
            <v>MG</v>
          </cell>
          <cell r="E1538" t="str">
            <v>Sudeste</v>
          </cell>
          <cell r="F1538" t="str">
            <v>n</v>
          </cell>
          <cell r="G1538">
            <v>7952</v>
          </cell>
          <cell r="H1538">
            <v>7952</v>
          </cell>
          <cell r="I1538">
            <v>0.66900000000000004</v>
          </cell>
          <cell r="J1538">
            <v>36781991.369999997</v>
          </cell>
          <cell r="K1538">
            <v>4625.5019328470826</v>
          </cell>
          <cell r="L1538">
            <v>4625.5019328470826</v>
          </cell>
          <cell r="M1538">
            <v>0.15555555555555559</v>
          </cell>
          <cell r="N1538">
            <v>0.1</v>
          </cell>
          <cell r="O1538">
            <v>1</v>
          </cell>
        </row>
        <row r="1539">
          <cell r="D1539" t="str">
            <v>MG</v>
          </cell>
          <cell r="E1539" t="str">
            <v>Sudeste</v>
          </cell>
          <cell r="F1539" t="str">
            <v>n</v>
          </cell>
          <cell r="G1539">
            <v>8393</v>
          </cell>
          <cell r="H1539">
            <v>8393</v>
          </cell>
          <cell r="I1539">
            <v>0.74</v>
          </cell>
          <cell r="J1539">
            <v>59259454.75</v>
          </cell>
          <cell r="K1539">
            <v>7060.5808113904441</v>
          </cell>
          <cell r="L1539">
            <v>7060.5808113904441</v>
          </cell>
          <cell r="M1539">
            <v>3.8888888888888883E-2</v>
          </cell>
          <cell r="N1539">
            <v>0.1</v>
          </cell>
          <cell r="O1539">
            <v>1</v>
          </cell>
        </row>
        <row r="1540">
          <cell r="D1540" t="str">
            <v>AL</v>
          </cell>
          <cell r="E1540" t="str">
            <v>Nordeste</v>
          </cell>
          <cell r="F1540" t="str">
            <v>n</v>
          </cell>
          <cell r="G1540">
            <v>51318</v>
          </cell>
          <cell r="H1540">
            <v>51318</v>
          </cell>
          <cell r="I1540">
            <v>0.61199999999999999</v>
          </cell>
          <cell r="J1540">
            <v>282017420.58999997</v>
          </cell>
          <cell r="K1540">
            <v>5495.4873648622315</v>
          </cell>
          <cell r="L1540">
            <v>5495.4873648622315</v>
          </cell>
          <cell r="M1540">
            <v>0.61666666666666681</v>
          </cell>
          <cell r="N1540">
            <v>0.1</v>
          </cell>
          <cell r="O1540">
            <v>9</v>
          </cell>
        </row>
        <row r="1541">
          <cell r="D1541" t="str">
            <v>MG</v>
          </cell>
          <cell r="E1541" t="str">
            <v>Sudeste</v>
          </cell>
          <cell r="F1541" t="str">
            <v>n</v>
          </cell>
          <cell r="G1541">
            <v>10494</v>
          </cell>
          <cell r="H1541">
            <v>10494</v>
          </cell>
          <cell r="I1541">
            <v>0.63900000000000001</v>
          </cell>
          <cell r="J1541">
            <v>68887986.659999996</v>
          </cell>
          <cell r="K1541">
            <v>6564.5117838765009</v>
          </cell>
          <cell r="L1541">
            <v>6564.5117838765009</v>
          </cell>
          <cell r="M1541">
            <v>0.20555555555555557</v>
          </cell>
          <cell r="N1541">
            <v>0.1</v>
          </cell>
          <cell r="O1541">
            <v>0</v>
          </cell>
        </row>
        <row r="1542">
          <cell r="D1542" t="str">
            <v>PI</v>
          </cell>
          <cell r="E1542" t="str">
            <v>Nordeste</v>
          </cell>
          <cell r="F1542" t="str">
            <v>n</v>
          </cell>
          <cell r="G1542">
            <v>16352</v>
          </cell>
          <cell r="H1542">
            <v>16352</v>
          </cell>
          <cell r="I1542">
            <v>0.61799999999999999</v>
          </cell>
          <cell r="J1542">
            <v>88521823.439999998</v>
          </cell>
          <cell r="K1542">
            <v>5413.5165998043049</v>
          </cell>
          <cell r="L1542">
            <v>5413.5165998043049</v>
          </cell>
          <cell r="M1542">
            <v>0.51111111111111107</v>
          </cell>
          <cell r="N1542">
            <v>0.16</v>
          </cell>
          <cell r="O1542">
            <v>3</v>
          </cell>
        </row>
        <row r="1543">
          <cell r="D1543" t="str">
            <v>MT</v>
          </cell>
          <cell r="E1543" t="str">
            <v>Centro-Oeste</v>
          </cell>
          <cell r="F1543" t="str">
            <v>n</v>
          </cell>
          <cell r="G1543">
            <v>7014</v>
          </cell>
          <cell r="H1543">
            <v>7014</v>
          </cell>
          <cell r="I1543">
            <v>0.68300000000000005</v>
          </cell>
          <cell r="J1543">
            <v>46085035.960000001</v>
          </cell>
          <cell r="K1543">
            <v>6570.4356943256344</v>
          </cell>
          <cell r="L1543">
            <v>6570.4356943256344</v>
          </cell>
          <cell r="M1543">
            <v>0.28888888888888886</v>
          </cell>
          <cell r="N1543">
            <v>0.1</v>
          </cell>
          <cell r="O1543">
            <v>0</v>
          </cell>
        </row>
        <row r="1544">
          <cell r="D1544" t="str">
            <v>MS</v>
          </cell>
          <cell r="E1544" t="str">
            <v>Centro-Oeste</v>
          </cell>
          <cell r="F1544" t="str">
            <v>n</v>
          </cell>
          <cell r="G1544">
            <v>13663</v>
          </cell>
          <cell r="H1544">
            <v>13663</v>
          </cell>
          <cell r="I1544">
            <v>0.69399999999999995</v>
          </cell>
          <cell r="J1544">
            <v>43209805.560000002</v>
          </cell>
          <cell r="K1544">
            <v>3162.5415765205303</v>
          </cell>
          <cell r="L1544">
            <v>3162.5415765205303</v>
          </cell>
          <cell r="M1544">
            <v>0.38888888888888895</v>
          </cell>
          <cell r="N1544">
            <v>0.2</v>
          </cell>
          <cell r="O1544">
            <v>1</v>
          </cell>
        </row>
        <row r="1545">
          <cell r="D1545" t="str">
            <v>CE</v>
          </cell>
          <cell r="E1545" t="str">
            <v>Nordeste</v>
          </cell>
          <cell r="F1545" t="str">
            <v>n</v>
          </cell>
          <cell r="G1545">
            <v>8932</v>
          </cell>
          <cell r="H1545">
            <v>8932</v>
          </cell>
          <cell r="I1545">
            <v>0.60899999999999999</v>
          </cell>
          <cell r="J1545">
            <v>52436799.789999999</v>
          </cell>
          <cell r="K1545">
            <v>5870.6672402597405</v>
          </cell>
          <cell r="L1545">
            <v>5870.6672402597405</v>
          </cell>
          <cell r="M1545">
            <v>0.35555555555555551</v>
          </cell>
          <cell r="N1545">
            <v>0.1</v>
          </cell>
          <cell r="O1545">
            <v>0</v>
          </cell>
        </row>
        <row r="1546">
          <cell r="D1546" t="str">
            <v>RS</v>
          </cell>
          <cell r="E1546" t="str">
            <v>Sul</v>
          </cell>
          <cell r="F1546" t="str">
            <v>n</v>
          </cell>
          <cell r="G1546">
            <v>2751</v>
          </cell>
          <cell r="H1546">
            <v>2751</v>
          </cell>
          <cell r="I1546">
            <v>0.70699999999999996</v>
          </cell>
          <cell r="J1546">
            <v>32502759.98</v>
          </cell>
          <cell r="K1546">
            <v>11814.889123954925</v>
          </cell>
          <cell r="L1546">
            <v>11814.889123954925</v>
          </cell>
          <cell r="M1546">
            <v>7.7777777777777793E-2</v>
          </cell>
          <cell r="N1546">
            <v>0.1</v>
          </cell>
          <cell r="O1546">
            <v>0</v>
          </cell>
        </row>
        <row r="1547">
          <cell r="D1547" t="str">
            <v>SP</v>
          </cell>
          <cell r="E1547" t="str">
            <v>Sudeste</v>
          </cell>
          <cell r="F1547" t="str">
            <v>n</v>
          </cell>
          <cell r="G1547">
            <v>31756</v>
          </cell>
          <cell r="H1547">
            <v>31756</v>
          </cell>
          <cell r="I1547">
            <v>0.76</v>
          </cell>
          <cell r="J1547">
            <v>197908757.34</v>
          </cell>
          <cell r="K1547">
            <v>6232.1689551580803</v>
          </cell>
          <cell r="L1547">
            <v>6232.1689551580803</v>
          </cell>
          <cell r="M1547">
            <v>1.1666666666666665</v>
          </cell>
          <cell r="N1547">
            <v>0.1</v>
          </cell>
          <cell r="O1547">
            <v>65</v>
          </cell>
        </row>
        <row r="1548">
          <cell r="D1548" t="str">
            <v>SC</v>
          </cell>
          <cell r="E1548" t="str">
            <v>Sul</v>
          </cell>
          <cell r="F1548" t="str">
            <v>n</v>
          </cell>
          <cell r="G1548">
            <v>8530</v>
          </cell>
          <cell r="H1548">
            <v>8530</v>
          </cell>
          <cell r="I1548">
            <v>0.74299999999999999</v>
          </cell>
          <cell r="J1548">
            <v>50078068.609999999</v>
          </cell>
          <cell r="K1548">
            <v>5870.8169531066824</v>
          </cell>
          <cell r="L1548">
            <v>5870.8169531066824</v>
          </cell>
          <cell r="M1548">
            <v>0.4</v>
          </cell>
          <cell r="N1548">
            <v>0.2</v>
          </cell>
          <cell r="O1548">
            <v>0</v>
          </cell>
        </row>
        <row r="1549">
          <cell r="D1549" t="str">
            <v>MG</v>
          </cell>
          <cell r="E1549" t="str">
            <v>Sudeste</v>
          </cell>
          <cell r="F1549" t="str">
            <v>n</v>
          </cell>
          <cell r="G1549">
            <v>4928</v>
          </cell>
          <cell r="H1549">
            <v>4928</v>
          </cell>
          <cell r="I1549">
            <v>0.68</v>
          </cell>
          <cell r="J1549">
            <v>33223344.309999999</v>
          </cell>
          <cell r="K1549">
            <v>6741.7500629058441</v>
          </cell>
          <cell r="L1549">
            <v>6741.7500629058441</v>
          </cell>
          <cell r="M1549">
            <v>0.24444444444444446</v>
          </cell>
          <cell r="N1549">
            <v>0.1</v>
          </cell>
          <cell r="O1549">
            <v>0</v>
          </cell>
        </row>
        <row r="1550">
          <cell r="D1550" t="str">
            <v>PB</v>
          </cell>
          <cell r="E1550" t="str">
            <v>Nordeste</v>
          </cell>
          <cell r="F1550" t="str">
            <v>n</v>
          </cell>
          <cell r="G1550">
            <v>8067</v>
          </cell>
          <cell r="H1550">
            <v>8067</v>
          </cell>
          <cell r="I1550">
            <v>0.57999999999999996</v>
          </cell>
          <cell r="J1550">
            <v>44550124.859999999</v>
          </cell>
          <cell r="K1550">
            <v>5522.5145481591671</v>
          </cell>
          <cell r="L1550">
            <v>5522.5145481591671</v>
          </cell>
          <cell r="M1550">
            <v>0.16111111111111112</v>
          </cell>
          <cell r="N1550">
            <v>0.1</v>
          </cell>
          <cell r="O1550">
            <v>0</v>
          </cell>
        </row>
        <row r="1551">
          <cell r="D1551" t="str">
            <v>MG</v>
          </cell>
          <cell r="E1551" t="str">
            <v>Sudeste</v>
          </cell>
          <cell r="F1551" t="str">
            <v>n</v>
          </cell>
          <cell r="G1551">
            <v>7653</v>
          </cell>
          <cell r="H1551">
            <v>7653</v>
          </cell>
          <cell r="I1551">
            <v>0.63900000000000001</v>
          </cell>
          <cell r="J1551">
            <v>52020514.32</v>
          </cell>
          <cell r="K1551">
            <v>6797.4015836926692</v>
          </cell>
          <cell r="L1551">
            <v>6797.4015836926692</v>
          </cell>
          <cell r="M1551">
            <v>0.47222222222222221</v>
          </cell>
          <cell r="N1551">
            <v>0.1</v>
          </cell>
          <cell r="O1551">
            <v>0</v>
          </cell>
        </row>
        <row r="1552">
          <cell r="D1552" t="str">
            <v>MG</v>
          </cell>
          <cell r="E1552" t="str">
            <v>Sudeste</v>
          </cell>
          <cell r="F1552" t="str">
            <v>n</v>
          </cell>
          <cell r="G1552">
            <v>2994</v>
          </cell>
          <cell r="H1552">
            <v>2994</v>
          </cell>
          <cell r="I1552">
            <v>0.63100000000000001</v>
          </cell>
          <cell r="J1552">
            <v>27572716.75</v>
          </cell>
          <cell r="K1552">
            <v>9209.3242317969271</v>
          </cell>
          <cell r="L1552">
            <v>9209.3242317969271</v>
          </cell>
          <cell r="M1552">
            <v>0.12222222222222219</v>
          </cell>
          <cell r="N1552">
            <v>0.1</v>
          </cell>
          <cell r="O1552">
            <v>0</v>
          </cell>
        </row>
        <row r="1553">
          <cell r="D1553" t="str">
            <v>RS</v>
          </cell>
          <cell r="E1553" t="str">
            <v>Sul</v>
          </cell>
          <cell r="F1553" t="str">
            <v>n</v>
          </cell>
          <cell r="G1553">
            <v>2507</v>
          </cell>
          <cell r="H1553">
            <v>2507</v>
          </cell>
          <cell r="I1553">
            <v>0.65400000000000003</v>
          </cell>
          <cell r="J1553">
            <v>27966876.219999999</v>
          </cell>
          <cell r="K1553">
            <v>11155.51504587156</v>
          </cell>
          <cell r="L1553">
            <v>11155.51504587156</v>
          </cell>
          <cell r="M1553">
            <v>0.16111111111111107</v>
          </cell>
          <cell r="N1553">
            <v>0.3</v>
          </cell>
          <cell r="O1553">
            <v>0</v>
          </cell>
        </row>
        <row r="1554">
          <cell r="D1554" t="str">
            <v>SP</v>
          </cell>
          <cell r="E1554" t="str">
            <v>Sudeste</v>
          </cell>
          <cell r="F1554" t="str">
            <v>n</v>
          </cell>
          <cell r="G1554">
            <v>393237</v>
          </cell>
          <cell r="H1554">
            <v>200000</v>
          </cell>
          <cell r="I1554">
            <v>0.75700000000000001</v>
          </cell>
          <cell r="J1554">
            <v>1802512041.3099999</v>
          </cell>
          <cell r="K1554">
            <v>4583.7803698787247</v>
          </cell>
          <cell r="L1554">
            <v>4583.7803698787247</v>
          </cell>
          <cell r="M1554">
            <v>1.3277777777777779</v>
          </cell>
          <cell r="N1554">
            <v>0.36</v>
          </cell>
          <cell r="O1554">
            <v>437</v>
          </cell>
        </row>
        <row r="1555">
          <cell r="D1555" t="str">
            <v>PB</v>
          </cell>
          <cell r="E1555" t="str">
            <v>Nordeste</v>
          </cell>
          <cell r="F1555" t="str">
            <v>n</v>
          </cell>
          <cell r="G1555">
            <v>6299</v>
          </cell>
          <cell r="H1555">
            <v>6299</v>
          </cell>
          <cell r="I1555">
            <v>0.59299999999999997</v>
          </cell>
          <cell r="J1555">
            <v>32219131.789999999</v>
          </cell>
          <cell r="K1555">
            <v>5114.9598015558022</v>
          </cell>
          <cell r="L1555">
            <v>5114.9598015558022</v>
          </cell>
          <cell r="M1555">
            <v>0.43333333333333329</v>
          </cell>
          <cell r="N1555">
            <v>0.1</v>
          </cell>
          <cell r="O1555">
            <v>0</v>
          </cell>
        </row>
        <row r="1556">
          <cell r="D1556" t="str">
            <v>PR</v>
          </cell>
          <cell r="E1556" t="str">
            <v>Sul</v>
          </cell>
          <cell r="F1556" t="str">
            <v>n</v>
          </cell>
          <cell r="G1556">
            <v>5142</v>
          </cell>
          <cell r="H1556">
            <v>5142</v>
          </cell>
          <cell r="I1556">
            <v>0.72299999999999998</v>
          </cell>
          <cell r="J1556">
            <v>45987842.210000001</v>
          </cell>
          <cell r="K1556">
            <v>8943.5710248930372</v>
          </cell>
          <cell r="L1556">
            <v>8943.5710248930372</v>
          </cell>
          <cell r="M1556">
            <v>0.69444444444444442</v>
          </cell>
          <cell r="N1556">
            <v>0.16</v>
          </cell>
          <cell r="O1556">
            <v>0</v>
          </cell>
        </row>
        <row r="1557">
          <cell r="D1557" t="str">
            <v>PR</v>
          </cell>
          <cell r="E1557" t="str">
            <v>Sul</v>
          </cell>
          <cell r="F1557" t="str">
            <v>n</v>
          </cell>
          <cell r="G1557">
            <v>3171</v>
          </cell>
          <cell r="H1557">
            <v>3171</v>
          </cell>
          <cell r="I1557">
            <v>0.60799999999999998</v>
          </cell>
          <cell r="J1557">
            <v>28883967.530000001</v>
          </cell>
          <cell r="K1557">
            <v>9108.7882466099018</v>
          </cell>
          <cell r="L1557">
            <v>9108.7882466099018</v>
          </cell>
          <cell r="M1557">
            <v>0.11666666666666667</v>
          </cell>
          <cell r="N1557">
            <v>0.1</v>
          </cell>
          <cell r="O1557">
            <v>0</v>
          </cell>
        </row>
        <row r="1558">
          <cell r="D1558" t="str">
            <v>PR</v>
          </cell>
          <cell r="E1558" t="str">
            <v>Sul</v>
          </cell>
          <cell r="F1558" t="str">
            <v>n</v>
          </cell>
          <cell r="G1558">
            <v>4557</v>
          </cell>
          <cell r="H1558">
            <v>4557</v>
          </cell>
          <cell r="I1558">
            <v>0.64400000000000002</v>
          </cell>
          <cell r="J1558">
            <v>44565048.409999996</v>
          </cell>
          <cell r="K1558">
            <v>9779.4707943822687</v>
          </cell>
          <cell r="L1558">
            <v>9779.4707943822687</v>
          </cell>
          <cell r="M1558">
            <v>0.32777777777777778</v>
          </cell>
          <cell r="N1558">
            <v>0.1</v>
          </cell>
          <cell r="O1558">
            <v>0</v>
          </cell>
        </row>
        <row r="1559">
          <cell r="D1559" t="str">
            <v>MG</v>
          </cell>
          <cell r="E1559" t="str">
            <v>Sudeste</v>
          </cell>
          <cell r="F1559" t="str">
            <v>n</v>
          </cell>
          <cell r="G1559">
            <v>47702</v>
          </cell>
          <cell r="H1559">
            <v>47702</v>
          </cell>
          <cell r="I1559">
            <v>0.71599999999999997</v>
          </cell>
          <cell r="J1559">
            <v>305974355.5</v>
          </cell>
          <cell r="K1559">
            <v>6414.2877761938698</v>
          </cell>
          <cell r="L1559">
            <v>6414.2877761938698</v>
          </cell>
          <cell r="M1559">
            <v>0.79444444444444451</v>
          </cell>
          <cell r="N1559">
            <v>0.16</v>
          </cell>
          <cell r="O1559">
            <v>7</v>
          </cell>
        </row>
        <row r="1560">
          <cell r="D1560" t="str">
            <v>MT</v>
          </cell>
          <cell r="E1560" t="str">
            <v>Centro-Oeste</v>
          </cell>
          <cell r="F1560" t="str">
            <v>n</v>
          </cell>
          <cell r="G1560">
            <v>21941</v>
          </cell>
          <cell r="H1560">
            <v>21941</v>
          </cell>
          <cell r="I1560">
            <v>0.71799999999999997</v>
          </cell>
          <cell r="J1560">
            <v>230448084.21000001</v>
          </cell>
          <cell r="K1560">
            <v>10503.080270270271</v>
          </cell>
          <cell r="L1560">
            <v>10503.080270270271</v>
          </cell>
          <cell r="M1560">
            <v>0.96666666666666679</v>
          </cell>
          <cell r="N1560">
            <v>0.1</v>
          </cell>
          <cell r="O1560">
            <v>4</v>
          </cell>
        </row>
        <row r="1561">
          <cell r="D1561" t="str">
            <v>TO</v>
          </cell>
          <cell r="E1561" t="str">
            <v>Norte</v>
          </cell>
          <cell r="F1561" t="str">
            <v>n</v>
          </cell>
          <cell r="G1561">
            <v>17739</v>
          </cell>
          <cell r="H1561">
            <v>17739</v>
          </cell>
          <cell r="I1561">
            <v>0.70099999999999996</v>
          </cell>
          <cell r="J1561">
            <v>105966039.08</v>
          </cell>
          <cell r="K1561">
            <v>5973.6196561249226</v>
          </cell>
          <cell r="L1561">
            <v>5973.6196561249226</v>
          </cell>
          <cell r="M1561">
            <v>0.4</v>
          </cell>
          <cell r="N1561">
            <v>0.1</v>
          </cell>
          <cell r="O1561">
            <v>5</v>
          </cell>
        </row>
        <row r="1562">
          <cell r="D1562" t="str">
            <v>BA</v>
          </cell>
          <cell r="E1562" t="str">
            <v>Nordeste</v>
          </cell>
          <cell r="F1562" t="str">
            <v>n</v>
          </cell>
          <cell r="G1562">
            <v>71485</v>
          </cell>
          <cell r="H1562">
            <v>71485</v>
          </cell>
          <cell r="I1562">
            <v>0.67600000000000005</v>
          </cell>
          <cell r="J1562">
            <v>352361446.89999998</v>
          </cell>
          <cell r="K1562">
            <v>4929.1662152899207</v>
          </cell>
          <cell r="L1562">
            <v>4929.1662152899207</v>
          </cell>
          <cell r="M1562">
            <v>0.3833333333333333</v>
          </cell>
          <cell r="N1562">
            <v>0.1</v>
          </cell>
          <cell r="O1562">
            <v>2</v>
          </cell>
        </row>
        <row r="1563">
          <cell r="D1563" t="str">
            <v>RS</v>
          </cell>
          <cell r="E1563" t="str">
            <v>Sul</v>
          </cell>
          <cell r="F1563" t="str">
            <v>n</v>
          </cell>
          <cell r="G1563">
            <v>2806</v>
          </cell>
          <cell r="H1563">
            <v>2806</v>
          </cell>
          <cell r="I1563">
            <v>0.64800000000000002</v>
          </cell>
          <cell r="J1563">
            <v>37862704.799999997</v>
          </cell>
          <cell r="K1563">
            <v>13493.479971489664</v>
          </cell>
          <cell r="L1563">
            <v>12739.39</v>
          </cell>
          <cell r="M1563">
            <v>0</v>
          </cell>
          <cell r="N1563">
            <v>0.45999999999999996</v>
          </cell>
          <cell r="O1563">
            <v>0</v>
          </cell>
        </row>
        <row r="1564">
          <cell r="D1564" t="str">
            <v>MG</v>
          </cell>
          <cell r="E1564" t="str">
            <v>Sudeste</v>
          </cell>
          <cell r="F1564" t="str">
            <v>n</v>
          </cell>
          <cell r="G1564">
            <v>3549</v>
          </cell>
          <cell r="H1564">
            <v>3549</v>
          </cell>
          <cell r="I1564">
            <v>0.60099999999999998</v>
          </cell>
          <cell r="J1564">
            <v>28708942.129999999</v>
          </cell>
          <cell r="K1564">
            <v>8089.3046294730912</v>
          </cell>
          <cell r="L1564">
            <v>8089.3046294730912</v>
          </cell>
          <cell r="M1564">
            <v>0.56666666666666665</v>
          </cell>
          <cell r="N1564">
            <v>0.2</v>
          </cell>
          <cell r="O1564">
            <v>0</v>
          </cell>
        </row>
        <row r="1565">
          <cell r="D1565" t="str">
            <v>MG</v>
          </cell>
          <cell r="E1565" t="str">
            <v>Sudeste</v>
          </cell>
          <cell r="F1565" t="str">
            <v>n</v>
          </cell>
          <cell r="G1565">
            <v>6847</v>
          </cell>
          <cell r="H1565">
            <v>6847</v>
          </cell>
          <cell r="I1565">
            <v>0.70199999999999996</v>
          </cell>
          <cell r="J1565">
            <v>32946694.41</v>
          </cell>
          <cell r="K1565">
            <v>4811.8437870600264</v>
          </cell>
          <cell r="L1565">
            <v>4811.8437870600264</v>
          </cell>
          <cell r="M1565">
            <v>0.80555555555555558</v>
          </cell>
          <cell r="N1565">
            <v>0.2</v>
          </cell>
          <cell r="O1565">
            <v>0</v>
          </cell>
        </row>
        <row r="1566">
          <cell r="D1566" t="str">
            <v>SC</v>
          </cell>
          <cell r="E1566" t="str">
            <v>Sul</v>
          </cell>
          <cell r="F1566" t="str">
            <v>n</v>
          </cell>
          <cell r="G1566">
            <v>15008</v>
          </cell>
          <cell r="H1566">
            <v>15008</v>
          </cell>
          <cell r="I1566">
            <v>0.70599999999999996</v>
          </cell>
          <cell r="J1566">
            <v>85318293.230000004</v>
          </cell>
          <cell r="K1566">
            <v>5684.8542930437106</v>
          </cell>
          <cell r="L1566">
            <v>5684.8542930437106</v>
          </cell>
          <cell r="M1566">
            <v>0.93333333333333335</v>
          </cell>
          <cell r="N1566">
            <v>0.2</v>
          </cell>
          <cell r="O1566">
            <v>0</v>
          </cell>
        </row>
        <row r="1567">
          <cell r="D1567" t="str">
            <v>GO</v>
          </cell>
          <cell r="E1567" t="str">
            <v>Centro-Oeste</v>
          </cell>
          <cell r="F1567" t="str">
            <v>n</v>
          </cell>
          <cell r="G1567">
            <v>2062</v>
          </cell>
          <cell r="H1567">
            <v>2062</v>
          </cell>
          <cell r="I1567">
            <v>0.72899999999999998</v>
          </cell>
          <cell r="J1567">
            <v>22092826.219999999</v>
          </cell>
          <cell r="K1567">
            <v>10714.270717749758</v>
          </cell>
          <cell r="L1567">
            <v>10714.270717749758</v>
          </cell>
          <cell r="M1567">
            <v>0.69444444444444442</v>
          </cell>
          <cell r="N1567">
            <v>0.1</v>
          </cell>
          <cell r="O1567">
            <v>0</v>
          </cell>
        </row>
        <row r="1568">
          <cell r="D1568" t="str">
            <v>SP</v>
          </cell>
          <cell r="E1568" t="str">
            <v>Sudeste</v>
          </cell>
          <cell r="F1568" t="str">
            <v>n</v>
          </cell>
          <cell r="G1568">
            <v>1620</v>
          </cell>
          <cell r="H1568">
            <v>1620</v>
          </cell>
          <cell r="I1568">
            <v>0.74099999999999999</v>
          </cell>
          <cell r="J1568">
            <v>26068437.93</v>
          </cell>
          <cell r="K1568">
            <v>16091.628351851852</v>
          </cell>
          <cell r="L1568">
            <v>12739.39</v>
          </cell>
          <cell r="M1568">
            <v>0.17222222222222219</v>
          </cell>
          <cell r="N1568">
            <v>0.1</v>
          </cell>
          <cell r="O1568">
            <v>1</v>
          </cell>
        </row>
        <row r="1569">
          <cell r="D1569" t="str">
            <v>PI</v>
          </cell>
          <cell r="E1569" t="str">
            <v>Nordeste</v>
          </cell>
          <cell r="F1569" t="str">
            <v>n</v>
          </cell>
          <cell r="G1569">
            <v>7054</v>
          </cell>
          <cell r="H1569">
            <v>7054</v>
          </cell>
          <cell r="I1569">
            <v>0.56100000000000005</v>
          </cell>
          <cell r="J1569">
            <v>39032284.780000001</v>
          </cell>
          <cell r="K1569">
            <v>5533.3548029486819</v>
          </cell>
          <cell r="L1569">
            <v>5533.3548029486819</v>
          </cell>
          <cell r="M1569">
            <v>0.25</v>
          </cell>
          <cell r="N1569">
            <v>0.1</v>
          </cell>
          <cell r="O1569">
            <v>0</v>
          </cell>
        </row>
        <row r="1570">
          <cell r="D1570" t="str">
            <v>SE</v>
          </cell>
          <cell r="E1570" t="str">
            <v>Nordeste</v>
          </cell>
          <cell r="F1570" t="str">
            <v>n</v>
          </cell>
          <cell r="G1570">
            <v>4340</v>
          </cell>
          <cell r="H1570">
            <v>4340</v>
          </cell>
          <cell r="I1570">
            <v>0.61</v>
          </cell>
          <cell r="J1570">
            <v>49314457.509999998</v>
          </cell>
          <cell r="K1570">
            <v>11362.778228110599</v>
          </cell>
          <cell r="L1570">
            <v>11362.778228110599</v>
          </cell>
          <cell r="M1570">
            <v>0.71111111111111103</v>
          </cell>
          <cell r="N1570">
            <v>0.2</v>
          </cell>
          <cell r="O1570">
            <v>0</v>
          </cell>
        </row>
        <row r="1571">
          <cell r="D1571" t="str">
            <v>MG</v>
          </cell>
          <cell r="E1571" t="str">
            <v>Sudeste</v>
          </cell>
          <cell r="F1571" t="str">
            <v>n</v>
          </cell>
          <cell r="G1571">
            <v>4226</v>
          </cell>
          <cell r="H1571">
            <v>4226</v>
          </cell>
          <cell r="I1571">
            <v>0.65700000000000003</v>
          </cell>
          <cell r="J1571">
            <v>31278932.109999999</v>
          </cell>
          <cell r="K1571">
            <v>7401.5456956933267</v>
          </cell>
          <cell r="L1571">
            <v>7401.5456956933267</v>
          </cell>
          <cell r="M1571">
            <v>0.6611111111111112</v>
          </cell>
          <cell r="N1571">
            <v>0.16</v>
          </cell>
          <cell r="O1571">
            <v>0</v>
          </cell>
        </row>
        <row r="1572">
          <cell r="D1572" t="str">
            <v>MG</v>
          </cell>
          <cell r="E1572" t="str">
            <v>Sudeste</v>
          </cell>
          <cell r="F1572" t="str">
            <v>n</v>
          </cell>
          <cell r="G1572">
            <v>20706</v>
          </cell>
          <cell r="H1572">
            <v>20706</v>
          </cell>
          <cell r="I1572">
            <v>0.60499999999999998</v>
          </cell>
          <cell r="J1572">
            <v>76718652.480000004</v>
          </cell>
          <cell r="K1572">
            <v>3705.1411416980586</v>
          </cell>
          <cell r="L1572">
            <v>3705.1411416980586</v>
          </cell>
          <cell r="M1572">
            <v>0.40555555555555556</v>
          </cell>
          <cell r="N1572">
            <v>0.2</v>
          </cell>
          <cell r="O1572">
            <v>8</v>
          </cell>
        </row>
        <row r="1573">
          <cell r="D1573" t="str">
            <v>MG</v>
          </cell>
          <cell r="E1573" t="str">
            <v>Sudeste</v>
          </cell>
          <cell r="F1573" t="str">
            <v>n</v>
          </cell>
          <cell r="G1573">
            <v>4178</v>
          </cell>
          <cell r="H1573">
            <v>4178</v>
          </cell>
          <cell r="I1573">
            <v>0.66100000000000003</v>
          </cell>
          <cell r="J1573">
            <v>28866608.5</v>
          </cell>
          <cell r="K1573">
            <v>6909.1930349449494</v>
          </cell>
          <cell r="L1573">
            <v>6909.1930349449494</v>
          </cell>
          <cell r="M1573">
            <v>0.17222222222222222</v>
          </cell>
          <cell r="N1573">
            <v>0.1</v>
          </cell>
          <cell r="O1573">
            <v>0</v>
          </cell>
        </row>
        <row r="1574">
          <cell r="D1574" t="str">
            <v>ES</v>
          </cell>
          <cell r="E1574" t="str">
            <v>Sudeste</v>
          </cell>
          <cell r="F1574" t="str">
            <v>n</v>
          </cell>
          <cell r="G1574">
            <v>5083</v>
          </cell>
          <cell r="H1574">
            <v>5083</v>
          </cell>
          <cell r="I1574">
            <v>0.63200000000000001</v>
          </cell>
          <cell r="J1574">
            <v>38369560.899999999</v>
          </cell>
          <cell r="K1574">
            <v>7548.6053314971468</v>
          </cell>
          <cell r="L1574">
            <v>7548.6053314971468</v>
          </cell>
          <cell r="M1574">
            <v>0.37777777777777782</v>
          </cell>
          <cell r="N1574">
            <v>0.1</v>
          </cell>
          <cell r="O1574">
            <v>0</v>
          </cell>
        </row>
        <row r="1575">
          <cell r="D1575" t="str">
            <v>SP</v>
          </cell>
          <cell r="E1575" t="str">
            <v>Sudeste</v>
          </cell>
          <cell r="F1575" t="str">
            <v>n</v>
          </cell>
          <cell r="G1575">
            <v>11158</v>
          </cell>
          <cell r="H1575">
            <v>11158</v>
          </cell>
          <cell r="I1575">
            <v>0.73399999999999999</v>
          </cell>
          <cell r="J1575">
            <v>68575547.730000004</v>
          </cell>
          <cell r="K1575">
            <v>6145.8637506721634</v>
          </cell>
          <cell r="L1575">
            <v>6145.8637506721634</v>
          </cell>
          <cell r="M1575">
            <v>0.2166666666666667</v>
          </cell>
          <cell r="N1575">
            <v>0.2</v>
          </cell>
          <cell r="O1575">
            <v>0</v>
          </cell>
        </row>
        <row r="1576">
          <cell r="D1576" t="str">
            <v>MG</v>
          </cell>
          <cell r="E1576" t="str">
            <v>Sudeste</v>
          </cell>
          <cell r="F1576" t="str">
            <v>n</v>
          </cell>
          <cell r="G1576">
            <v>6516</v>
          </cell>
          <cell r="H1576">
            <v>6516</v>
          </cell>
          <cell r="I1576">
            <v>0.623</v>
          </cell>
          <cell r="J1576">
            <v>31722335.129999999</v>
          </cell>
          <cell r="K1576">
            <v>4868.3755570902395</v>
          </cell>
          <cell r="L1576">
            <v>4868.3755570902395</v>
          </cell>
          <cell r="M1576">
            <v>0.41666666666666669</v>
          </cell>
          <cell r="N1576">
            <v>0.16</v>
          </cell>
          <cell r="O1576">
            <v>0</v>
          </cell>
        </row>
        <row r="1577">
          <cell r="D1577" t="str">
            <v>MG</v>
          </cell>
          <cell r="E1577" t="str">
            <v>Sudeste</v>
          </cell>
          <cell r="F1577" t="str">
            <v>n</v>
          </cell>
          <cell r="G1577">
            <v>231091</v>
          </cell>
          <cell r="H1577">
            <v>200000</v>
          </cell>
          <cell r="I1577">
            <v>0.76400000000000001</v>
          </cell>
          <cell r="J1577">
            <v>1044036845.45</v>
          </cell>
          <cell r="K1577">
            <v>4517.8602604601656</v>
          </cell>
          <cell r="L1577">
            <v>4517.8602604601656</v>
          </cell>
          <cell r="M1577">
            <v>0.88333333333333341</v>
          </cell>
          <cell r="N1577">
            <v>0.26</v>
          </cell>
          <cell r="O1577">
            <v>395</v>
          </cell>
        </row>
        <row r="1578">
          <cell r="D1578" t="str">
            <v>GO</v>
          </cell>
          <cell r="E1578" t="str">
            <v>Centro-Oeste</v>
          </cell>
          <cell r="F1578" t="str">
            <v>n</v>
          </cell>
          <cell r="G1578">
            <v>4457</v>
          </cell>
          <cell r="H1578">
            <v>4457</v>
          </cell>
          <cell r="I1578">
            <v>0.65300000000000002</v>
          </cell>
          <cell r="J1578">
            <v>36454773.299999997</v>
          </cell>
          <cell r="K1578">
            <v>8179.217702490464</v>
          </cell>
          <cell r="L1578">
            <v>8179.217702490464</v>
          </cell>
          <cell r="M1578">
            <v>0.72222222222222221</v>
          </cell>
          <cell r="N1578">
            <v>0.1</v>
          </cell>
          <cell r="O1578">
            <v>0</v>
          </cell>
        </row>
        <row r="1579">
          <cell r="D1579" t="str">
            <v>TO</v>
          </cell>
          <cell r="E1579" t="str">
            <v>Norte</v>
          </cell>
          <cell r="F1579" t="str">
            <v>n</v>
          </cell>
          <cell r="G1579">
            <v>7024</v>
          </cell>
          <cell r="H1579">
            <v>7024</v>
          </cell>
          <cell r="I1579">
            <v>0.68300000000000005</v>
          </cell>
          <cell r="J1579">
            <v>42649675.509999998</v>
          </cell>
          <cell r="K1579">
            <v>6071.9925270501135</v>
          </cell>
          <cell r="L1579">
            <v>6071.9925270501135</v>
          </cell>
          <cell r="M1579">
            <v>0.23333333333333339</v>
          </cell>
          <cell r="N1579">
            <v>0.1</v>
          </cell>
          <cell r="O1579">
            <v>1</v>
          </cell>
        </row>
        <row r="1580">
          <cell r="D1580" t="str">
            <v>MG</v>
          </cell>
          <cell r="E1580" t="str">
            <v>Sudeste</v>
          </cell>
          <cell r="F1580" t="str">
            <v>n</v>
          </cell>
          <cell r="G1580">
            <v>6321</v>
          </cell>
          <cell r="H1580">
            <v>6321</v>
          </cell>
          <cell r="I1580">
            <v>0.60799999999999998</v>
          </cell>
          <cell r="J1580">
            <v>37651135.770000003</v>
          </cell>
          <cell r="K1580">
            <v>5956.5157047935454</v>
          </cell>
          <cell r="L1580">
            <v>5956.5157047935454</v>
          </cell>
          <cell r="M1580">
            <v>2.7777777777777769E-2</v>
          </cell>
          <cell r="N1580">
            <v>0.1</v>
          </cell>
          <cell r="O1580">
            <v>8</v>
          </cell>
        </row>
        <row r="1581">
          <cell r="D1581" t="str">
            <v>MG</v>
          </cell>
          <cell r="E1581" t="str">
            <v>Sudeste</v>
          </cell>
          <cell r="F1581" t="str">
            <v>n</v>
          </cell>
          <cell r="G1581">
            <v>5851</v>
          </cell>
          <cell r="H1581">
            <v>5851</v>
          </cell>
          <cell r="I1581">
            <v>0.67</v>
          </cell>
          <cell r="J1581">
            <v>34846427.82</v>
          </cell>
          <cell r="K1581">
            <v>5955.6362707229537</v>
          </cell>
          <cell r="L1581">
            <v>5955.6362707229537</v>
          </cell>
          <cell r="M1581">
            <v>0.19444444444444445</v>
          </cell>
          <cell r="N1581">
            <v>0.16</v>
          </cell>
          <cell r="O1581">
            <v>0</v>
          </cell>
        </row>
        <row r="1582">
          <cell r="D1582" t="str">
            <v>MG</v>
          </cell>
          <cell r="E1582" t="str">
            <v>Sudeste</v>
          </cell>
          <cell r="F1582" t="str">
            <v>n</v>
          </cell>
          <cell r="G1582">
            <v>10213</v>
          </cell>
          <cell r="H1582">
            <v>10213</v>
          </cell>
          <cell r="I1582">
            <v>0.60899999999999999</v>
          </cell>
          <cell r="J1582">
            <v>43184817.119999997</v>
          </cell>
          <cell r="K1582">
            <v>4228.4164417898755</v>
          </cell>
          <cell r="L1582">
            <v>4228.4164417898755</v>
          </cell>
          <cell r="M1582">
            <v>0.76666666666666672</v>
          </cell>
          <cell r="N1582">
            <v>0.16</v>
          </cell>
          <cell r="O1582">
            <v>0</v>
          </cell>
        </row>
        <row r="1583">
          <cell r="D1583" t="str">
            <v>SP</v>
          </cell>
          <cell r="E1583" t="str">
            <v>Sudeste</v>
          </cell>
          <cell r="F1583" t="str">
            <v>n</v>
          </cell>
          <cell r="G1583">
            <v>8759</v>
          </cell>
          <cell r="H1583">
            <v>8759</v>
          </cell>
          <cell r="I1583">
            <v>0.71799999999999997</v>
          </cell>
          <cell r="J1583">
            <v>40673103.789999999</v>
          </cell>
          <cell r="K1583">
            <v>4643.578466719945</v>
          </cell>
          <cell r="L1583">
            <v>4643.578466719945</v>
          </cell>
          <cell r="M1583">
            <v>0.16666666666666669</v>
          </cell>
          <cell r="N1583">
            <v>0.16</v>
          </cell>
          <cell r="O1583">
            <v>3</v>
          </cell>
        </row>
        <row r="1584">
          <cell r="D1584" t="str">
            <v>SP</v>
          </cell>
          <cell r="E1584" t="str">
            <v>Sudeste</v>
          </cell>
          <cell r="F1584" t="str">
            <v>n</v>
          </cell>
          <cell r="G1584">
            <v>24510</v>
          </cell>
          <cell r="H1584">
            <v>24510</v>
          </cell>
          <cell r="I1584">
            <v>0.72499999999999998</v>
          </cell>
          <cell r="J1584">
            <v>147933595.97</v>
          </cell>
          <cell r="K1584">
            <v>6035.6424304365564</v>
          </cell>
          <cell r="L1584">
            <v>6035.6424304365564</v>
          </cell>
          <cell r="M1584">
            <v>0.72777777777777786</v>
          </cell>
          <cell r="N1584">
            <v>0.26</v>
          </cell>
          <cell r="O1584">
            <v>18</v>
          </cell>
        </row>
        <row r="1585">
          <cell r="D1585" t="str">
            <v>RS</v>
          </cell>
          <cell r="E1585" t="str">
            <v>Sul</v>
          </cell>
          <cell r="F1585" t="str">
            <v>n</v>
          </cell>
          <cell r="G1585">
            <v>30709</v>
          </cell>
          <cell r="H1585">
            <v>30709</v>
          </cell>
          <cell r="I1585">
            <v>0.74299999999999999</v>
          </cell>
          <cell r="J1585">
            <v>208752156.56999999</v>
          </cell>
          <cell r="K1585">
            <v>6797.7516874531893</v>
          </cell>
          <cell r="L1585">
            <v>6797.7516874531893</v>
          </cell>
          <cell r="M1585">
            <v>0.85555555555555574</v>
          </cell>
          <cell r="N1585">
            <v>0.16</v>
          </cell>
          <cell r="O1585">
            <v>6</v>
          </cell>
        </row>
        <row r="1586">
          <cell r="D1586" t="str">
            <v>RS</v>
          </cell>
          <cell r="E1586" t="str">
            <v>Sul</v>
          </cell>
          <cell r="F1586" t="str">
            <v>n</v>
          </cell>
          <cell r="G1586">
            <v>2090</v>
          </cell>
          <cell r="H1586">
            <v>2090</v>
          </cell>
          <cell r="I1586">
            <v>0.67</v>
          </cell>
          <cell r="J1586">
            <v>29925968.41</v>
          </cell>
          <cell r="K1586">
            <v>14318.645172248804</v>
          </cell>
          <cell r="L1586">
            <v>12739.39</v>
          </cell>
          <cell r="M1586">
            <v>0.34444444444444444</v>
          </cell>
          <cell r="N1586">
            <v>0.16</v>
          </cell>
          <cell r="O1586">
            <v>0</v>
          </cell>
        </row>
        <row r="1587">
          <cell r="D1587" t="str">
            <v>MS</v>
          </cell>
          <cell r="E1587" t="str">
            <v>Centro-Oeste</v>
          </cell>
          <cell r="F1587" t="str">
            <v>n</v>
          </cell>
          <cell r="G1587">
            <v>11100</v>
          </cell>
          <cell r="H1587">
            <v>11100</v>
          </cell>
          <cell r="I1587">
            <v>0.63900000000000001</v>
          </cell>
          <cell r="J1587">
            <v>86627403.25</v>
          </cell>
          <cell r="K1587">
            <v>7804.2705630630635</v>
          </cell>
          <cell r="L1587">
            <v>7804.2705630630635</v>
          </cell>
          <cell r="M1587">
            <v>0.32222222222222224</v>
          </cell>
          <cell r="N1587">
            <v>0.1</v>
          </cell>
          <cell r="O1587">
            <v>0</v>
          </cell>
        </row>
        <row r="1588">
          <cell r="D1588" t="str">
            <v>TO</v>
          </cell>
          <cell r="E1588" t="str">
            <v>Norte</v>
          </cell>
          <cell r="F1588" t="str">
            <v>n</v>
          </cell>
          <cell r="G1588">
            <v>6327</v>
          </cell>
          <cell r="H1588">
            <v>6327</v>
          </cell>
          <cell r="I1588">
            <v>0.58299999999999996</v>
          </cell>
          <cell r="J1588">
            <v>79984885.230000004</v>
          </cell>
          <cell r="K1588">
            <v>12641.834238975818</v>
          </cell>
          <cell r="L1588">
            <v>12641.834238975818</v>
          </cell>
          <cell r="M1588">
            <v>0.78888888888888897</v>
          </cell>
          <cell r="N1588">
            <v>0.1</v>
          </cell>
          <cell r="O1588">
            <v>0</v>
          </cell>
        </row>
        <row r="1589">
          <cell r="D1589" t="str">
            <v>RS</v>
          </cell>
          <cell r="E1589" t="str">
            <v>Sul</v>
          </cell>
          <cell r="F1589" t="str">
            <v>n</v>
          </cell>
          <cell r="G1589">
            <v>3097</v>
          </cell>
          <cell r="H1589">
            <v>3097</v>
          </cell>
          <cell r="I1589">
            <v>0.75700000000000001</v>
          </cell>
          <cell r="J1589">
            <v>37508437.399999999</v>
          </cell>
          <cell r="K1589">
            <v>12111.21646754924</v>
          </cell>
          <cell r="L1589">
            <v>12111.21646754924</v>
          </cell>
          <cell r="M1589">
            <v>-1.1111111111111138E-2</v>
          </cell>
          <cell r="N1589">
            <v>0.1</v>
          </cell>
          <cell r="O1589">
            <v>0</v>
          </cell>
        </row>
        <row r="1590">
          <cell r="D1590" t="str">
            <v>AL</v>
          </cell>
          <cell r="E1590" t="str">
            <v>Nordeste</v>
          </cell>
          <cell r="F1590" t="str">
            <v>n</v>
          </cell>
          <cell r="G1590">
            <v>9805</v>
          </cell>
          <cell r="H1590">
            <v>9805</v>
          </cell>
          <cell r="I1590">
            <v>0.53200000000000003</v>
          </cell>
          <cell r="K1590">
            <v>5485</v>
          </cell>
          <cell r="L1590">
            <v>5485</v>
          </cell>
          <cell r="M1590">
            <v>0.1388888888888889</v>
          </cell>
          <cell r="N1590">
            <v>0.3</v>
          </cell>
          <cell r="O1590">
            <v>0</v>
          </cell>
        </row>
        <row r="1591">
          <cell r="D1591" t="str">
            <v>PR</v>
          </cell>
          <cell r="E1591" t="str">
            <v>Sul</v>
          </cell>
          <cell r="F1591" t="str">
            <v>n</v>
          </cell>
          <cell r="G1591">
            <v>44869</v>
          </cell>
          <cell r="H1591">
            <v>44869</v>
          </cell>
          <cell r="I1591">
            <v>0.76700000000000002</v>
          </cell>
          <cell r="J1591">
            <v>258306640.52000001</v>
          </cell>
          <cell r="K1591">
            <v>5756.9065617687047</v>
          </cell>
          <cell r="L1591">
            <v>5756.9065617687047</v>
          </cell>
          <cell r="M1591">
            <v>0.57777777777777772</v>
          </cell>
          <cell r="N1591">
            <v>0.1</v>
          </cell>
          <cell r="O1591">
            <v>4</v>
          </cell>
        </row>
        <row r="1592">
          <cell r="D1592" t="str">
            <v>SP</v>
          </cell>
          <cell r="E1592" t="str">
            <v>Sudeste</v>
          </cell>
          <cell r="F1592" t="str">
            <v>n</v>
          </cell>
          <cell r="G1592">
            <v>2207</v>
          </cell>
          <cell r="H1592">
            <v>2207</v>
          </cell>
          <cell r="I1592">
            <v>0.74199999999999999</v>
          </cell>
          <cell r="J1592">
            <v>25906573.02</v>
          </cell>
          <cell r="K1592">
            <v>11738.365663797009</v>
          </cell>
          <cell r="L1592">
            <v>11738.365663797009</v>
          </cell>
          <cell r="M1592">
            <v>0.3</v>
          </cell>
          <cell r="N1592">
            <v>0.1</v>
          </cell>
          <cell r="O1592">
            <v>0</v>
          </cell>
        </row>
        <row r="1593">
          <cell r="D1593" t="str">
            <v>MT</v>
          </cell>
          <cell r="E1593" t="str">
            <v>Centro-Oeste</v>
          </cell>
          <cell r="F1593" t="str">
            <v>n</v>
          </cell>
          <cell r="G1593">
            <v>7872</v>
          </cell>
          <cell r="H1593">
            <v>7872</v>
          </cell>
          <cell r="I1593">
            <v>0.69</v>
          </cell>
          <cell r="J1593">
            <v>58553967.009999998</v>
          </cell>
          <cell r="K1593">
            <v>7438.2580043191056</v>
          </cell>
          <cell r="L1593">
            <v>7438.2580043191056</v>
          </cell>
          <cell r="M1593">
            <v>0.28333333333333333</v>
          </cell>
          <cell r="N1593">
            <v>0.1</v>
          </cell>
          <cell r="O1593">
            <v>1</v>
          </cell>
        </row>
        <row r="1594">
          <cell r="D1594" t="str">
            <v>BA</v>
          </cell>
          <cell r="E1594" t="str">
            <v>Nordeste</v>
          </cell>
          <cell r="F1594" t="str">
            <v>n</v>
          </cell>
          <cell r="G1594">
            <v>11884</v>
          </cell>
          <cell r="H1594">
            <v>11884</v>
          </cell>
          <cell r="I1594">
            <v>0.59099999999999997</v>
          </cell>
          <cell r="J1594">
            <v>62502031.009999998</v>
          </cell>
          <cell r="K1594">
            <v>5259.3428988556043</v>
          </cell>
          <cell r="L1594">
            <v>5259.3428988556043</v>
          </cell>
          <cell r="M1594">
            <v>0.19444444444444442</v>
          </cell>
          <cell r="N1594">
            <v>0.16</v>
          </cell>
          <cell r="O1594">
            <v>0</v>
          </cell>
        </row>
        <row r="1595">
          <cell r="D1595" t="str">
            <v>MG</v>
          </cell>
          <cell r="E1595" t="str">
            <v>Sudeste</v>
          </cell>
          <cell r="F1595" t="str">
            <v>n</v>
          </cell>
          <cell r="G1595">
            <v>3697</v>
          </cell>
          <cell r="H1595">
            <v>3697</v>
          </cell>
          <cell r="I1595">
            <v>0.67300000000000004</v>
          </cell>
          <cell r="J1595">
            <v>30621427.09</v>
          </cell>
          <cell r="K1595">
            <v>8282.7771409250745</v>
          </cell>
          <cell r="L1595">
            <v>8282.7771409250745</v>
          </cell>
          <cell r="M1595">
            <v>0.18888888888888888</v>
          </cell>
          <cell r="N1595">
            <v>0.1</v>
          </cell>
          <cell r="O1595">
            <v>0</v>
          </cell>
        </row>
        <row r="1596">
          <cell r="D1596" t="str">
            <v>MG</v>
          </cell>
          <cell r="E1596" t="str">
            <v>Sudeste</v>
          </cell>
          <cell r="F1596" t="str">
            <v>n</v>
          </cell>
          <cell r="G1596">
            <v>4904</v>
          </cell>
          <cell r="H1596">
            <v>4904</v>
          </cell>
          <cell r="I1596">
            <v>0.68799999999999994</v>
          </cell>
          <cell r="J1596">
            <v>30825153.719999999</v>
          </cell>
          <cell r="K1596">
            <v>6285.7165008156608</v>
          </cell>
          <cell r="L1596">
            <v>6285.7165008156608</v>
          </cell>
          <cell r="M1596">
            <v>0.25</v>
          </cell>
          <cell r="N1596">
            <v>0.2</v>
          </cell>
          <cell r="O1596">
            <v>1</v>
          </cell>
        </row>
        <row r="1597">
          <cell r="D1597" t="str">
            <v>PA</v>
          </cell>
          <cell r="E1597" t="str">
            <v>Norte</v>
          </cell>
          <cell r="F1597" t="str">
            <v>n</v>
          </cell>
          <cell r="G1597">
            <v>58484</v>
          </cell>
          <cell r="H1597">
            <v>58484</v>
          </cell>
          <cell r="I1597">
            <v>0.61499999999999999</v>
          </cell>
          <cell r="J1597">
            <v>213883372</v>
          </cell>
          <cell r="K1597">
            <v>3657.1262567539839</v>
          </cell>
          <cell r="L1597">
            <v>3657.1262567539839</v>
          </cell>
          <cell r="M1597">
            <v>0.12777777777777774</v>
          </cell>
          <cell r="N1597">
            <v>0.36</v>
          </cell>
          <cell r="O1597">
            <v>9</v>
          </cell>
        </row>
        <row r="1598">
          <cell r="D1598" t="str">
            <v>PI</v>
          </cell>
          <cell r="E1598" t="str">
            <v>Nordeste</v>
          </cell>
          <cell r="F1598" t="str">
            <v>n</v>
          </cell>
          <cell r="G1598">
            <v>6320</v>
          </cell>
          <cell r="H1598">
            <v>6320</v>
          </cell>
          <cell r="I1598">
            <v>0.60099999999999998</v>
          </cell>
          <cell r="J1598">
            <v>30051634.16</v>
          </cell>
          <cell r="K1598">
            <v>4755.0054050632907</v>
          </cell>
          <cell r="L1598">
            <v>4755.0054050632907</v>
          </cell>
          <cell r="M1598">
            <v>0.88333333333333341</v>
          </cell>
          <cell r="N1598">
            <v>0.1</v>
          </cell>
          <cell r="O1598">
            <v>0</v>
          </cell>
        </row>
        <row r="1599">
          <cell r="D1599" t="str">
            <v>RS</v>
          </cell>
          <cell r="E1599" t="str">
            <v>Sul</v>
          </cell>
          <cell r="F1599" t="str">
            <v>n</v>
          </cell>
          <cell r="G1599">
            <v>13051</v>
          </cell>
          <cell r="H1599">
            <v>13051</v>
          </cell>
          <cell r="I1599">
            <v>0.58699999999999997</v>
          </cell>
          <cell r="J1599">
            <v>72076006.230000004</v>
          </cell>
          <cell r="K1599">
            <v>5522.6424205041767</v>
          </cell>
          <cell r="L1599">
            <v>5522.6424205041767</v>
          </cell>
          <cell r="M1599">
            <v>0.12222222222222223</v>
          </cell>
          <cell r="N1599">
            <v>0.1</v>
          </cell>
          <cell r="O1599">
            <v>3</v>
          </cell>
        </row>
        <row r="1600">
          <cell r="D1600" t="str">
            <v>PI</v>
          </cell>
          <cell r="E1600" t="str">
            <v>Nordeste</v>
          </cell>
          <cell r="F1600" t="str">
            <v>n</v>
          </cell>
          <cell r="G1600">
            <v>9159</v>
          </cell>
          <cell r="H1600">
            <v>9159</v>
          </cell>
          <cell r="I1600">
            <v>0.54900000000000004</v>
          </cell>
          <cell r="J1600">
            <v>56688904.299999997</v>
          </cell>
          <cell r="K1600">
            <v>6189.4207118681079</v>
          </cell>
          <cell r="L1600">
            <v>6189.4207118681079</v>
          </cell>
          <cell r="M1600">
            <v>0.72777777777777786</v>
          </cell>
          <cell r="N1600">
            <v>0.1</v>
          </cell>
          <cell r="O1600">
            <v>0</v>
          </cell>
        </row>
        <row r="1601">
          <cell r="D1601" t="str">
            <v>MG</v>
          </cell>
          <cell r="E1601" t="str">
            <v>Sudeste</v>
          </cell>
          <cell r="F1601" t="str">
            <v>n</v>
          </cell>
          <cell r="G1601">
            <v>4899</v>
          </cell>
          <cell r="H1601">
            <v>4899</v>
          </cell>
          <cell r="I1601">
            <v>0.622</v>
          </cell>
          <cell r="J1601">
            <v>45540986.609999999</v>
          </cell>
          <cell r="K1601">
            <v>9295.9760379669315</v>
          </cell>
          <cell r="L1601">
            <v>9295.9760379669315</v>
          </cell>
          <cell r="M1601">
            <v>0.65</v>
          </cell>
          <cell r="N1601">
            <v>0.16</v>
          </cell>
          <cell r="O1601">
            <v>0</v>
          </cell>
        </row>
        <row r="1602">
          <cell r="D1602" t="str">
            <v>BA</v>
          </cell>
          <cell r="E1602" t="str">
            <v>Nordeste</v>
          </cell>
          <cell r="F1602" t="str">
            <v>n</v>
          </cell>
          <cell r="G1602">
            <v>4407</v>
          </cell>
          <cell r="H1602">
            <v>4407</v>
          </cell>
          <cell r="I1602">
            <v>0.63200000000000001</v>
          </cell>
          <cell r="J1602">
            <v>29867279.77</v>
          </cell>
          <cell r="K1602">
            <v>6777.2361629226234</v>
          </cell>
          <cell r="L1602">
            <v>6777.2361629226234</v>
          </cell>
          <cell r="M1602">
            <v>0.3888888888888889</v>
          </cell>
          <cell r="N1602">
            <v>0.1</v>
          </cell>
          <cell r="O1602">
            <v>0</v>
          </cell>
        </row>
        <row r="1603">
          <cell r="D1603" t="str">
            <v>RS</v>
          </cell>
          <cell r="E1603" t="str">
            <v>Sul</v>
          </cell>
          <cell r="F1603" t="str">
            <v>n</v>
          </cell>
          <cell r="G1603">
            <v>36981</v>
          </cell>
          <cell r="H1603">
            <v>36981</v>
          </cell>
          <cell r="I1603">
            <v>0.70799999999999996</v>
          </cell>
          <cell r="J1603">
            <v>236517425.78</v>
          </cell>
          <cell r="K1603">
            <v>6395.6471101376383</v>
          </cell>
          <cell r="L1603">
            <v>6395.6471101376383</v>
          </cell>
          <cell r="M1603">
            <v>6.1111111111111095E-2</v>
          </cell>
          <cell r="N1603">
            <v>0.16</v>
          </cell>
          <cell r="O1603">
            <v>23</v>
          </cell>
        </row>
        <row r="1604">
          <cell r="D1604" t="str">
            <v>MA</v>
          </cell>
          <cell r="E1604" t="str">
            <v>Nordeste</v>
          </cell>
          <cell r="F1604" t="str">
            <v>n</v>
          </cell>
          <cell r="G1604">
            <v>23053</v>
          </cell>
          <cell r="H1604">
            <v>23053</v>
          </cell>
          <cell r="I1604">
            <v>0.622</v>
          </cell>
          <cell r="J1604">
            <v>78867123.930000007</v>
          </cell>
          <cell r="K1604">
            <v>3421.1219333709282</v>
          </cell>
          <cell r="L1604">
            <v>3421.1219333709282</v>
          </cell>
          <cell r="M1604">
            <v>0.33333333333333337</v>
          </cell>
          <cell r="N1604">
            <v>0.24</v>
          </cell>
          <cell r="O1604">
            <v>1</v>
          </cell>
        </row>
        <row r="1605">
          <cell r="D1605" t="str">
            <v>RS</v>
          </cell>
          <cell r="E1605" t="str">
            <v>Sul</v>
          </cell>
          <cell r="F1605" t="str">
            <v>n</v>
          </cell>
          <cell r="G1605">
            <v>2562</v>
          </cell>
          <cell r="H1605">
            <v>2562</v>
          </cell>
          <cell r="I1605">
            <v>0.69099999999999995</v>
          </cell>
          <cell r="J1605">
            <v>28654817.359999999</v>
          </cell>
          <cell r="K1605">
            <v>11184.550101483215</v>
          </cell>
          <cell r="L1605">
            <v>11184.550101483215</v>
          </cell>
          <cell r="M1605">
            <v>4.4444444444444439E-2</v>
          </cell>
          <cell r="N1605">
            <v>0.2</v>
          </cell>
          <cell r="O1605">
            <v>1</v>
          </cell>
        </row>
        <row r="1606">
          <cell r="D1606" t="str">
            <v>MG</v>
          </cell>
          <cell r="E1606" t="str">
            <v>Sudeste</v>
          </cell>
          <cell r="F1606" t="str">
            <v>n</v>
          </cell>
          <cell r="G1606">
            <v>5228</v>
          </cell>
          <cell r="H1606">
            <v>5228</v>
          </cell>
          <cell r="I1606">
            <v>0.70899999999999996</v>
          </cell>
          <cell r="J1606">
            <v>31309781.280000001</v>
          </cell>
          <cell r="K1606">
            <v>5988.8640550879882</v>
          </cell>
          <cell r="L1606">
            <v>5988.8640550879882</v>
          </cell>
          <cell r="M1606">
            <v>0.52222222222222225</v>
          </cell>
          <cell r="N1606">
            <v>0.1</v>
          </cell>
          <cell r="O1606">
            <v>0</v>
          </cell>
        </row>
        <row r="1607">
          <cell r="D1607" t="str">
            <v>MG</v>
          </cell>
          <cell r="E1607" t="str">
            <v>Sudeste</v>
          </cell>
          <cell r="F1607" t="str">
            <v>n</v>
          </cell>
          <cell r="G1607">
            <v>3095</v>
          </cell>
          <cell r="H1607">
            <v>3095</v>
          </cell>
          <cell r="I1607">
            <v>0.68700000000000006</v>
          </cell>
          <cell r="J1607">
            <v>26463001.359999999</v>
          </cell>
          <cell r="K1607">
            <v>8550.2427657512108</v>
          </cell>
          <cell r="L1607">
            <v>8550.2427657512108</v>
          </cell>
          <cell r="M1607">
            <v>8.3333333333333329E-2</v>
          </cell>
          <cell r="N1607">
            <v>0.1</v>
          </cell>
          <cell r="O1607">
            <v>0</v>
          </cell>
        </row>
        <row r="1608">
          <cell r="D1608" t="str">
            <v>ES</v>
          </cell>
          <cell r="E1608" t="str">
            <v>Sudeste</v>
          </cell>
          <cell r="F1608" t="str">
            <v>n</v>
          </cell>
          <cell r="G1608">
            <v>35416</v>
          </cell>
          <cell r="H1608">
            <v>35416</v>
          </cell>
          <cell r="I1608">
            <v>0.66900000000000004</v>
          </cell>
          <cell r="J1608">
            <v>228183396.30000001</v>
          </cell>
          <cell r="K1608">
            <v>6442.9465862886836</v>
          </cell>
          <cell r="L1608">
            <v>6442.9465862886836</v>
          </cell>
          <cell r="M1608">
            <v>0.36666666666666664</v>
          </cell>
          <cell r="N1608">
            <v>0.1</v>
          </cell>
          <cell r="O1608">
            <v>20</v>
          </cell>
        </row>
        <row r="1609">
          <cell r="D1609" t="str">
            <v>PI</v>
          </cell>
          <cell r="E1609" t="str">
            <v>Nordeste</v>
          </cell>
          <cell r="F1609" t="str">
            <v>n</v>
          </cell>
          <cell r="G1609">
            <v>4075</v>
          </cell>
          <cell r="H1609">
            <v>4075</v>
          </cell>
          <cell r="I1609">
            <v>0.55000000000000004</v>
          </cell>
          <cell r="J1609">
            <v>31459124.420000002</v>
          </cell>
          <cell r="K1609">
            <v>7720.0305325153377</v>
          </cell>
          <cell r="L1609">
            <v>7720.0305325153377</v>
          </cell>
          <cell r="M1609">
            <v>0.42777777777777776</v>
          </cell>
          <cell r="N1609">
            <v>0.1</v>
          </cell>
          <cell r="O1609">
            <v>0</v>
          </cell>
        </row>
        <row r="1610">
          <cell r="D1610" t="str">
            <v>SC</v>
          </cell>
          <cell r="E1610" t="str">
            <v>Sul</v>
          </cell>
          <cell r="F1610" t="str">
            <v>n</v>
          </cell>
          <cell r="G1610">
            <v>4221</v>
          </cell>
          <cell r="H1610">
            <v>4221</v>
          </cell>
          <cell r="I1610">
            <v>0.74199999999999999</v>
          </cell>
          <cell r="J1610">
            <v>33793322.259999998</v>
          </cell>
          <cell r="K1610">
            <v>8005.9991139540389</v>
          </cell>
          <cell r="L1610">
            <v>8005.9991139540389</v>
          </cell>
          <cell r="M1610">
            <v>0.86666666666666659</v>
          </cell>
          <cell r="N1610">
            <v>0.2</v>
          </cell>
          <cell r="O1610">
            <v>0</v>
          </cell>
        </row>
        <row r="1611">
          <cell r="D1611" t="str">
            <v>MG</v>
          </cell>
          <cell r="E1611" t="str">
            <v>Sudeste</v>
          </cell>
          <cell r="F1611" t="str">
            <v>n</v>
          </cell>
          <cell r="G1611">
            <v>6093</v>
          </cell>
          <cell r="H1611">
            <v>6093</v>
          </cell>
          <cell r="I1611">
            <v>0.70099999999999996</v>
          </cell>
          <cell r="J1611">
            <v>33300794.32</v>
          </cell>
          <cell r="K1611">
            <v>5465.4184014442808</v>
          </cell>
          <cell r="L1611">
            <v>5465.4184014442808</v>
          </cell>
          <cell r="M1611">
            <v>1.4888888888888889</v>
          </cell>
          <cell r="N1611">
            <v>0.76</v>
          </cell>
          <cell r="O1611">
            <v>0</v>
          </cell>
        </row>
        <row r="1612">
          <cell r="D1612" t="str">
            <v>RS</v>
          </cell>
          <cell r="E1612" t="str">
            <v>Sul</v>
          </cell>
          <cell r="F1612" t="str">
            <v>n</v>
          </cell>
          <cell r="G1612">
            <v>3079</v>
          </cell>
          <cell r="H1612">
            <v>3079</v>
          </cell>
          <cell r="I1612">
            <v>0.69699999999999995</v>
          </cell>
          <cell r="J1612">
            <v>29136668.41</v>
          </cell>
          <cell r="K1612">
            <v>9463.0296882104576</v>
          </cell>
          <cell r="L1612">
            <v>9463.0296882104576</v>
          </cell>
          <cell r="M1612">
            <v>0.3</v>
          </cell>
          <cell r="N1612">
            <v>0.16</v>
          </cell>
          <cell r="O1612">
            <v>0</v>
          </cell>
        </row>
        <row r="1613">
          <cell r="D1613" t="str">
            <v>PB</v>
          </cell>
          <cell r="E1613" t="str">
            <v>Nordeste</v>
          </cell>
          <cell r="F1613" t="str">
            <v>n</v>
          </cell>
          <cell r="G1613">
            <v>10380</v>
          </cell>
          <cell r="H1613">
            <v>10380</v>
          </cell>
          <cell r="I1613">
            <v>0.54500000000000004</v>
          </cell>
          <cell r="J1613">
            <v>62042093.590000004</v>
          </cell>
          <cell r="K1613">
            <v>5977.080307321773</v>
          </cell>
          <cell r="L1613">
            <v>5977.080307321773</v>
          </cell>
          <cell r="M1613">
            <v>0.88888888888888895</v>
          </cell>
          <cell r="N1613">
            <v>0.1</v>
          </cell>
          <cell r="O1613">
            <v>0</v>
          </cell>
        </row>
        <row r="1614">
          <cell r="D1614" t="str">
            <v>MG</v>
          </cell>
          <cell r="E1614" t="str">
            <v>Sudeste</v>
          </cell>
          <cell r="F1614" t="str">
            <v>n</v>
          </cell>
          <cell r="G1614">
            <v>10007</v>
          </cell>
          <cell r="H1614">
            <v>10007</v>
          </cell>
          <cell r="I1614">
            <v>0.68600000000000005</v>
          </cell>
          <cell r="J1614">
            <v>46099497.32</v>
          </cell>
          <cell r="K1614">
            <v>4606.725024482862</v>
          </cell>
          <cell r="L1614">
            <v>4606.725024482862</v>
          </cell>
          <cell r="M1614">
            <v>6.6666666666666666E-2</v>
          </cell>
          <cell r="N1614">
            <v>0.1</v>
          </cell>
          <cell r="O1614">
            <v>0</v>
          </cell>
        </row>
        <row r="1615">
          <cell r="D1615" t="str">
            <v>MG</v>
          </cell>
          <cell r="E1615" t="str">
            <v>Sudeste</v>
          </cell>
          <cell r="F1615" t="str">
            <v>n</v>
          </cell>
          <cell r="G1615">
            <v>5029</v>
          </cell>
          <cell r="H1615">
            <v>5029</v>
          </cell>
          <cell r="I1615">
            <v>0.63600000000000001</v>
          </cell>
          <cell r="J1615">
            <v>36788716.109999999</v>
          </cell>
          <cell r="K1615">
            <v>7315.3143984887647</v>
          </cell>
          <cell r="L1615">
            <v>7315.3143984887647</v>
          </cell>
          <cell r="M1615">
            <v>0.9</v>
          </cell>
          <cell r="N1615">
            <v>0.16</v>
          </cell>
          <cell r="O1615">
            <v>0</v>
          </cell>
        </row>
        <row r="1616">
          <cell r="D1616" t="str">
            <v>MG</v>
          </cell>
          <cell r="E1616" t="str">
            <v>Sudeste</v>
          </cell>
          <cell r="F1616" t="str">
            <v>n</v>
          </cell>
          <cell r="G1616">
            <v>12630</v>
          </cell>
          <cell r="H1616">
            <v>12630</v>
          </cell>
          <cell r="I1616">
            <v>0.71899999999999997</v>
          </cell>
          <cell r="J1616">
            <v>69189005.150000006</v>
          </cell>
          <cell r="K1616">
            <v>5478.147676167855</v>
          </cell>
          <cell r="L1616">
            <v>5478.147676167855</v>
          </cell>
          <cell r="M1616">
            <v>0.6611111111111112</v>
          </cell>
          <cell r="N1616">
            <v>0.1</v>
          </cell>
          <cell r="O1616">
            <v>3</v>
          </cell>
        </row>
        <row r="1617">
          <cell r="D1617" t="str">
            <v>ES</v>
          </cell>
          <cell r="E1617" t="str">
            <v>Sudeste</v>
          </cell>
          <cell r="F1617" t="str">
            <v>n</v>
          </cell>
          <cell r="G1617">
            <v>6596</v>
          </cell>
          <cell r="H1617">
            <v>6596</v>
          </cell>
          <cell r="I1617">
            <v>0.65400000000000003</v>
          </cell>
          <cell r="J1617">
            <v>58846355.670000002</v>
          </cell>
          <cell r="K1617">
            <v>8921.5214781685881</v>
          </cell>
          <cell r="L1617">
            <v>8921.5214781685881</v>
          </cell>
          <cell r="M1617">
            <v>0.4</v>
          </cell>
          <cell r="N1617">
            <v>0.2</v>
          </cell>
          <cell r="O1617">
            <v>1</v>
          </cell>
        </row>
        <row r="1618">
          <cell r="D1618" t="str">
            <v>MG</v>
          </cell>
          <cell r="E1618" t="str">
            <v>Sudeste</v>
          </cell>
          <cell r="F1618" t="str">
            <v>n</v>
          </cell>
          <cell r="G1618">
            <v>4987</v>
          </cell>
          <cell r="H1618">
            <v>4987</v>
          </cell>
          <cell r="I1618">
            <v>0.629</v>
          </cell>
          <cell r="J1618">
            <v>30895889.48</v>
          </cell>
          <cell r="K1618">
            <v>6195.2856386605172</v>
          </cell>
          <cell r="L1618">
            <v>6195.2856386605172</v>
          </cell>
          <cell r="M1618">
            <v>0.25555555555555559</v>
          </cell>
          <cell r="N1618">
            <v>0.1</v>
          </cell>
          <cell r="O1618">
            <v>1</v>
          </cell>
        </row>
        <row r="1619">
          <cell r="D1619" t="str">
            <v>MG</v>
          </cell>
          <cell r="E1619" t="str">
            <v>Sudeste</v>
          </cell>
          <cell r="F1619" t="str">
            <v>n</v>
          </cell>
          <cell r="G1619">
            <v>1461</v>
          </cell>
          <cell r="H1619">
            <v>1461</v>
          </cell>
          <cell r="I1619">
            <v>0.69199999999999995</v>
          </cell>
          <cell r="J1619">
            <v>26518658.309999999</v>
          </cell>
          <cell r="K1619">
            <v>18151.032381930185</v>
          </cell>
          <cell r="L1619">
            <v>12739.39</v>
          </cell>
          <cell r="M1619">
            <v>0.2</v>
          </cell>
          <cell r="N1619">
            <v>0.45999999999999996</v>
          </cell>
          <cell r="O1619">
            <v>0</v>
          </cell>
        </row>
        <row r="1620">
          <cell r="D1620" t="str">
            <v>PE</v>
          </cell>
          <cell r="E1620" t="str">
            <v>Nordeste</v>
          </cell>
          <cell r="F1620" t="str">
            <v>n</v>
          </cell>
          <cell r="G1620">
            <v>17188</v>
          </cell>
          <cell r="H1620">
            <v>17188</v>
          </cell>
          <cell r="I1620">
            <v>0.58899999999999997</v>
          </cell>
          <cell r="J1620">
            <v>92659332.920000002</v>
          </cell>
          <cell r="K1620">
            <v>5390.9316336979291</v>
          </cell>
          <cell r="L1620">
            <v>5390.9316336979291</v>
          </cell>
          <cell r="M1620">
            <v>0.61111111111111116</v>
          </cell>
          <cell r="N1620">
            <v>0.1</v>
          </cell>
          <cell r="O1620">
            <v>0</v>
          </cell>
        </row>
        <row r="1621">
          <cell r="D1621" t="str">
            <v>PR</v>
          </cell>
          <cell r="E1621" t="str">
            <v>Sul</v>
          </cell>
          <cell r="F1621" t="str">
            <v>n</v>
          </cell>
          <cell r="G1621">
            <v>9161</v>
          </cell>
          <cell r="H1621">
            <v>9161</v>
          </cell>
          <cell r="I1621">
            <v>0.72399999999999998</v>
          </cell>
          <cell r="J1621">
            <v>53655244.700000003</v>
          </cell>
          <cell r="K1621">
            <v>5856.9200633118662</v>
          </cell>
          <cell r="L1621">
            <v>5856.9200633118662</v>
          </cell>
          <cell r="M1621">
            <v>0.37777777777777777</v>
          </cell>
          <cell r="N1621">
            <v>0.16</v>
          </cell>
          <cell r="O1621">
            <v>1</v>
          </cell>
        </row>
        <row r="1622">
          <cell r="D1622" t="str">
            <v>MS</v>
          </cell>
          <cell r="E1622" t="str">
            <v>Centro-Oeste</v>
          </cell>
          <cell r="F1622" t="str">
            <v>n</v>
          </cell>
          <cell r="G1622">
            <v>5578</v>
          </cell>
          <cell r="H1622">
            <v>5578</v>
          </cell>
          <cell r="I1622">
            <v>0.69899999999999995</v>
          </cell>
          <cell r="J1622">
            <v>46047129.359999999</v>
          </cell>
          <cell r="K1622">
            <v>8255.1325493008244</v>
          </cell>
          <cell r="L1622">
            <v>8255.1325493008244</v>
          </cell>
          <cell r="M1622">
            <v>0.28333333333333333</v>
          </cell>
          <cell r="N1622">
            <v>0.1</v>
          </cell>
          <cell r="O1622">
            <v>0</v>
          </cell>
        </row>
        <row r="1623">
          <cell r="D1623" t="str">
            <v>SP</v>
          </cell>
          <cell r="E1623" t="str">
            <v>Sudeste</v>
          </cell>
          <cell r="F1623" t="str">
            <v>n</v>
          </cell>
          <cell r="G1623">
            <v>8096</v>
          </cell>
          <cell r="H1623">
            <v>8096</v>
          </cell>
          <cell r="I1623">
            <v>0.73799999999999999</v>
          </cell>
          <cell r="J1623">
            <v>60344179.710000001</v>
          </cell>
          <cell r="K1623">
            <v>7453.5795096343873</v>
          </cell>
          <cell r="L1623">
            <v>7453.5795096343873</v>
          </cell>
          <cell r="M1623">
            <v>0.2166666666666667</v>
          </cell>
          <cell r="N1623">
            <v>0.1</v>
          </cell>
          <cell r="O1623">
            <v>0</v>
          </cell>
        </row>
        <row r="1624">
          <cell r="D1624" t="str">
            <v>MG</v>
          </cell>
          <cell r="E1624" t="str">
            <v>Sudeste</v>
          </cell>
          <cell r="F1624" t="str">
            <v>n</v>
          </cell>
          <cell r="G1624">
            <v>1829</v>
          </cell>
          <cell r="H1624">
            <v>1829</v>
          </cell>
          <cell r="I1624">
            <v>0.70599999999999996</v>
          </cell>
          <cell r="J1624">
            <v>27273667.280000001</v>
          </cell>
          <cell r="K1624">
            <v>14911.791842536906</v>
          </cell>
          <cell r="L1624">
            <v>12739.39</v>
          </cell>
          <cell r="M1624">
            <v>0.35</v>
          </cell>
          <cell r="N1624">
            <v>0.1</v>
          </cell>
          <cell r="O1624">
            <v>0</v>
          </cell>
        </row>
        <row r="1625">
          <cell r="D1625" t="str">
            <v>MS</v>
          </cell>
          <cell r="E1625" t="str">
            <v>Centro-Oeste</v>
          </cell>
          <cell r="F1625" t="str">
            <v>n</v>
          </cell>
          <cell r="G1625">
            <v>243367</v>
          </cell>
          <cell r="H1625">
            <v>200000</v>
          </cell>
          <cell r="I1625">
            <v>0.747</v>
          </cell>
          <cell r="J1625">
            <v>1503773587.71</v>
          </cell>
          <cell r="K1625">
            <v>6179.0365485460234</v>
          </cell>
          <cell r="L1625">
            <v>6179.0365485460234</v>
          </cell>
          <cell r="M1625">
            <v>0.92222222222222217</v>
          </cell>
          <cell r="N1625">
            <v>0.74</v>
          </cell>
          <cell r="O1625">
            <v>248</v>
          </cell>
        </row>
        <row r="1626">
          <cell r="D1626" t="str">
            <v>PR</v>
          </cell>
          <cell r="E1626" t="str">
            <v>Sul</v>
          </cell>
          <cell r="F1626" t="str">
            <v>n</v>
          </cell>
          <cell r="G1626">
            <v>6327</v>
          </cell>
          <cell r="H1626">
            <v>6327</v>
          </cell>
          <cell r="I1626">
            <v>0.746</v>
          </cell>
          <cell r="J1626">
            <v>37324585.649999999</v>
          </cell>
          <cell r="K1626">
            <v>5899.2548838311995</v>
          </cell>
          <cell r="L1626">
            <v>5899.2548838311995</v>
          </cell>
          <cell r="M1626">
            <v>0</v>
          </cell>
          <cell r="N1626">
            <v>0.16</v>
          </cell>
          <cell r="O1626">
            <v>7</v>
          </cell>
        </row>
        <row r="1627">
          <cell r="D1627" t="str">
            <v>RS</v>
          </cell>
          <cell r="E1627" t="str">
            <v>Sul</v>
          </cell>
          <cell r="F1627" t="str">
            <v>n</v>
          </cell>
          <cell r="G1627">
            <v>4470</v>
          </cell>
          <cell r="H1627">
            <v>4470</v>
          </cell>
          <cell r="I1627">
            <v>0.70599999999999996</v>
          </cell>
          <cell r="J1627">
            <v>47362612.960000001</v>
          </cell>
          <cell r="K1627">
            <v>10595.662854586129</v>
          </cell>
          <cell r="L1627">
            <v>10595.662854586129</v>
          </cell>
          <cell r="M1627">
            <v>0.13333333333333333</v>
          </cell>
          <cell r="N1627">
            <v>0.26</v>
          </cell>
          <cell r="O1627">
            <v>0</v>
          </cell>
        </row>
        <row r="1628">
          <cell r="D1628" t="str">
            <v>SC</v>
          </cell>
          <cell r="E1628" t="str">
            <v>Sul</v>
          </cell>
          <cell r="F1628" t="str">
            <v>n</v>
          </cell>
          <cell r="G1628">
            <v>3637</v>
          </cell>
          <cell r="H1628">
            <v>3637</v>
          </cell>
          <cell r="I1628">
            <v>0.71599999999999997</v>
          </cell>
          <cell r="J1628">
            <v>31787015.699999999</v>
          </cell>
          <cell r="K1628">
            <v>8739.8998350288693</v>
          </cell>
          <cell r="L1628">
            <v>8739.8998350288693</v>
          </cell>
          <cell r="M1628">
            <v>0.48333333333333339</v>
          </cell>
          <cell r="N1628">
            <v>0.1</v>
          </cell>
          <cell r="O1628">
            <v>0</v>
          </cell>
        </row>
        <row r="1629">
          <cell r="D1629" t="str">
            <v>RS</v>
          </cell>
          <cell r="E1629" t="str">
            <v>Sul</v>
          </cell>
          <cell r="F1629" t="str">
            <v>n</v>
          </cell>
          <cell r="G1629">
            <v>1888</v>
          </cell>
          <cell r="H1629">
            <v>1888</v>
          </cell>
          <cell r="I1629">
            <v>0.72399999999999998</v>
          </cell>
          <cell r="J1629">
            <v>26388142.57</v>
          </cell>
          <cell r="K1629">
            <v>13976.770429025424</v>
          </cell>
          <cell r="L1629">
            <v>12739.39</v>
          </cell>
          <cell r="M1629">
            <v>0.3666666666666667</v>
          </cell>
          <cell r="N1629">
            <v>0.1</v>
          </cell>
          <cell r="O1629">
            <v>0</v>
          </cell>
        </row>
        <row r="1630">
          <cell r="D1630" t="str">
            <v>RN</v>
          </cell>
          <cell r="E1630" t="str">
            <v>Nordeste</v>
          </cell>
          <cell r="F1630" t="str">
            <v>n</v>
          </cell>
          <cell r="G1630">
            <v>7044</v>
          </cell>
          <cell r="H1630">
            <v>7044</v>
          </cell>
          <cell r="I1630">
            <v>0.621</v>
          </cell>
          <cell r="J1630">
            <v>49641957.200000003</v>
          </cell>
          <cell r="K1630">
            <v>7047.4101646791596</v>
          </cell>
          <cell r="L1630">
            <v>7047.4101646791596</v>
          </cell>
          <cell r="M1630">
            <v>0.89444444444444449</v>
          </cell>
          <cell r="N1630">
            <v>0.16</v>
          </cell>
          <cell r="O1630">
            <v>0</v>
          </cell>
        </row>
        <row r="1631">
          <cell r="D1631" t="str">
            <v>PR</v>
          </cell>
          <cell r="E1631" t="str">
            <v>Sul</v>
          </cell>
          <cell r="F1631" t="str">
            <v>n</v>
          </cell>
          <cell r="G1631">
            <v>5697</v>
          </cell>
          <cell r="H1631">
            <v>5697</v>
          </cell>
          <cell r="I1631">
            <v>0.54600000000000004</v>
          </cell>
          <cell r="J1631">
            <v>38524905.530000001</v>
          </cell>
          <cell r="K1631">
            <v>6762.3144690187819</v>
          </cell>
          <cell r="L1631">
            <v>6762.3144690187819</v>
          </cell>
          <cell r="M1631">
            <v>0</v>
          </cell>
          <cell r="N1631">
            <v>0.1</v>
          </cell>
          <cell r="O1631">
            <v>0</v>
          </cell>
        </row>
        <row r="1632">
          <cell r="D1632" t="str">
            <v>GO</v>
          </cell>
          <cell r="E1632" t="str">
            <v>Centro-Oeste</v>
          </cell>
          <cell r="F1632" t="str">
            <v>n</v>
          </cell>
          <cell r="G1632">
            <v>6956</v>
          </cell>
          <cell r="H1632">
            <v>6956</v>
          </cell>
          <cell r="I1632">
            <v>0.66800000000000004</v>
          </cell>
          <cell r="J1632">
            <v>58726330.579999998</v>
          </cell>
          <cell r="K1632">
            <v>8442.5432116158718</v>
          </cell>
          <cell r="L1632">
            <v>8442.5432116158718</v>
          </cell>
          <cell r="M1632">
            <v>0.55000000000000004</v>
          </cell>
          <cell r="N1632">
            <v>0.1</v>
          </cell>
          <cell r="O1632">
            <v>0</v>
          </cell>
        </row>
        <row r="1633">
          <cell r="D1633" t="str">
            <v>SP</v>
          </cell>
          <cell r="E1633" t="str">
            <v>Sudeste</v>
          </cell>
          <cell r="F1633" t="str">
            <v>n</v>
          </cell>
          <cell r="G1633">
            <v>45474</v>
          </cell>
          <cell r="H1633">
            <v>45474</v>
          </cell>
          <cell r="I1633">
            <v>0.77600000000000002</v>
          </cell>
          <cell r="J1633">
            <v>223649356.99000001</v>
          </cell>
          <cell r="K1633">
            <v>4918.1808723666272</v>
          </cell>
          <cell r="L1633">
            <v>4918.1808723666272</v>
          </cell>
          <cell r="M1633">
            <v>1.1666666666666665</v>
          </cell>
          <cell r="N1633">
            <v>0.16</v>
          </cell>
          <cell r="O1633">
            <v>93</v>
          </cell>
        </row>
        <row r="1634">
          <cell r="D1634" t="str">
            <v>SP</v>
          </cell>
          <cell r="E1634" t="str">
            <v>Sudeste</v>
          </cell>
          <cell r="F1634" t="str">
            <v>n</v>
          </cell>
          <cell r="G1634">
            <v>12328</v>
          </cell>
          <cell r="H1634">
            <v>12328</v>
          </cell>
          <cell r="I1634">
            <v>0.748</v>
          </cell>
          <cell r="J1634">
            <v>68485194.780000001</v>
          </cell>
          <cell r="K1634">
            <v>5555.2559036340044</v>
          </cell>
          <cell r="L1634">
            <v>5555.2559036340044</v>
          </cell>
          <cell r="M1634">
            <v>0.8</v>
          </cell>
          <cell r="N1634">
            <v>0.3</v>
          </cell>
          <cell r="O1634">
            <v>14</v>
          </cell>
        </row>
        <row r="1635">
          <cell r="D1635" t="str">
            <v>RJ</v>
          </cell>
          <cell r="E1635" t="str">
            <v>Sudeste</v>
          </cell>
          <cell r="F1635" t="str">
            <v>n</v>
          </cell>
          <cell r="G1635">
            <v>10980</v>
          </cell>
          <cell r="H1635">
            <v>10980</v>
          </cell>
          <cell r="I1635">
            <v>0.65900000000000003</v>
          </cell>
          <cell r="K1635">
            <v>5485</v>
          </cell>
          <cell r="L1635">
            <v>5485</v>
          </cell>
          <cell r="M1635">
            <v>0.12222222222222219</v>
          </cell>
          <cell r="N1635">
            <v>0.16</v>
          </cell>
          <cell r="O1635">
            <v>2</v>
          </cell>
        </row>
        <row r="1636">
          <cell r="D1636" t="str">
            <v>PB</v>
          </cell>
          <cell r="E1636" t="str">
            <v>Nordeste</v>
          </cell>
          <cell r="F1636" t="str">
            <v>n</v>
          </cell>
          <cell r="G1636">
            <v>3327</v>
          </cell>
          <cell r="H1636">
            <v>3327</v>
          </cell>
          <cell r="I1636">
            <v>0.60299999999999998</v>
          </cell>
          <cell r="J1636">
            <v>29255944.059999999</v>
          </cell>
          <cell r="K1636">
            <v>8793.4908506161701</v>
          </cell>
          <cell r="L1636">
            <v>8793.4908506161701</v>
          </cell>
          <cell r="M1636">
            <v>0.53333333333333333</v>
          </cell>
          <cell r="N1636">
            <v>0.26</v>
          </cell>
          <cell r="O1636">
            <v>0</v>
          </cell>
        </row>
        <row r="1637">
          <cell r="D1637" t="str">
            <v>TO</v>
          </cell>
          <cell r="E1637" t="str">
            <v>Norte</v>
          </cell>
          <cell r="F1637" t="str">
            <v>n</v>
          </cell>
          <cell r="G1637">
            <v>4248</v>
          </cell>
          <cell r="H1637">
            <v>4248</v>
          </cell>
          <cell r="I1637">
            <v>0.67900000000000005</v>
          </cell>
          <cell r="J1637">
            <v>33861716.93</v>
          </cell>
          <cell r="K1637">
            <v>7971.2139665725044</v>
          </cell>
          <cell r="L1637">
            <v>7971.2139665725044</v>
          </cell>
          <cell r="M1637">
            <v>0.35</v>
          </cell>
          <cell r="N1637">
            <v>0.2</v>
          </cell>
          <cell r="O1637">
            <v>0</v>
          </cell>
        </row>
        <row r="1638">
          <cell r="D1638" t="str">
            <v>SP</v>
          </cell>
          <cell r="E1638" t="str">
            <v>Sudeste</v>
          </cell>
          <cell r="F1638" t="str">
            <v>n</v>
          </cell>
          <cell r="G1638">
            <v>9471</v>
          </cell>
          <cell r="H1638">
            <v>9471</v>
          </cell>
          <cell r="I1638">
            <v>0.74399999999999999</v>
          </cell>
          <cell r="J1638">
            <v>59959175.270000003</v>
          </cell>
          <cell r="K1638">
            <v>6330.8177879843734</v>
          </cell>
          <cell r="L1638">
            <v>6330.8177879843734</v>
          </cell>
          <cell r="M1638">
            <v>0.6</v>
          </cell>
          <cell r="N1638">
            <v>0.2</v>
          </cell>
          <cell r="O1638">
            <v>5</v>
          </cell>
        </row>
        <row r="1639">
          <cell r="D1639" t="str">
            <v>MA</v>
          </cell>
          <cell r="E1639" t="str">
            <v>Nordeste</v>
          </cell>
          <cell r="F1639" t="str">
            <v>n</v>
          </cell>
          <cell r="G1639">
            <v>10223</v>
          </cell>
          <cell r="H1639">
            <v>10223</v>
          </cell>
          <cell r="I1639">
            <v>0.53300000000000003</v>
          </cell>
          <cell r="J1639">
            <v>64583844.359999999</v>
          </cell>
          <cell r="K1639">
            <v>6317.5040946884474</v>
          </cell>
          <cell r="L1639">
            <v>6317.5040946884474</v>
          </cell>
          <cell r="M1639">
            <v>0.42777777777777787</v>
          </cell>
          <cell r="N1639">
            <v>0.2</v>
          </cell>
          <cell r="O1639">
            <v>0</v>
          </cell>
        </row>
        <row r="1640">
          <cell r="D1640" t="str">
            <v>RJ</v>
          </cell>
          <cell r="E1640" t="str">
            <v>Sudeste</v>
          </cell>
          <cell r="F1640" t="str">
            <v>n</v>
          </cell>
          <cell r="G1640">
            <v>808161</v>
          </cell>
          <cell r="H1640">
            <v>200000</v>
          </cell>
          <cell r="I1640">
            <v>0.71099999999999997</v>
          </cell>
          <cell r="J1640">
            <v>4414961270.0699997</v>
          </cell>
          <cell r="K1640">
            <v>5462.9724399841116</v>
          </cell>
          <cell r="L1640">
            <v>5462.9724399841116</v>
          </cell>
          <cell r="M1640">
            <v>0.51666666666666683</v>
          </cell>
          <cell r="N1640">
            <v>0.2</v>
          </cell>
          <cell r="O1640">
            <v>881</v>
          </cell>
        </row>
        <row r="1641">
          <cell r="D1641" t="str">
            <v>MG</v>
          </cell>
          <cell r="E1641" t="str">
            <v>Sudeste</v>
          </cell>
          <cell r="F1641" t="str">
            <v>n</v>
          </cell>
          <cell r="G1641">
            <v>7817</v>
          </cell>
          <cell r="H1641">
            <v>7817</v>
          </cell>
          <cell r="I1641">
            <v>0.64500000000000002</v>
          </cell>
          <cell r="J1641">
            <v>37184169.990000002</v>
          </cell>
          <cell r="K1641">
            <v>4756.833822438276</v>
          </cell>
          <cell r="L1641">
            <v>4756.833822438276</v>
          </cell>
          <cell r="M1641">
            <v>0.2</v>
          </cell>
          <cell r="N1641">
            <v>0.1</v>
          </cell>
          <cell r="O1641">
            <v>0</v>
          </cell>
        </row>
        <row r="1642">
          <cell r="D1642" t="str">
            <v>SP</v>
          </cell>
          <cell r="E1642" t="str">
            <v>Sudeste</v>
          </cell>
          <cell r="F1642" t="str">
            <v>n</v>
          </cell>
          <cell r="G1642">
            <v>6205</v>
          </cell>
          <cell r="H1642">
            <v>6205</v>
          </cell>
          <cell r="I1642">
            <v>0.745</v>
          </cell>
          <cell r="J1642">
            <v>51098567.200000003</v>
          </cell>
          <cell r="K1642">
            <v>8235.063207091056</v>
          </cell>
          <cell r="L1642">
            <v>8235.063207091056</v>
          </cell>
          <cell r="M1642">
            <v>0.56666666666666665</v>
          </cell>
          <cell r="N1642">
            <v>0.1</v>
          </cell>
          <cell r="O1642">
            <v>2</v>
          </cell>
        </row>
        <row r="1643">
          <cell r="D1643" t="str">
            <v>ES</v>
          </cell>
          <cell r="E1643" t="str">
            <v>Sudeste</v>
          </cell>
          <cell r="F1643" t="str">
            <v>n</v>
          </cell>
          <cell r="G1643">
            <v>21992</v>
          </cell>
          <cell r="H1643">
            <v>21992</v>
          </cell>
          <cell r="I1643">
            <v>0.66200000000000003</v>
          </cell>
          <cell r="J1643">
            <v>121950262.52</v>
          </cell>
          <cell r="K1643">
            <v>5545.2101909785379</v>
          </cell>
          <cell r="L1643">
            <v>5545.2101909785379</v>
          </cell>
          <cell r="M1643">
            <v>0.2166666666666667</v>
          </cell>
          <cell r="N1643">
            <v>0.1</v>
          </cell>
          <cell r="O1643">
            <v>3</v>
          </cell>
        </row>
        <row r="1644">
          <cell r="D1644" t="str">
            <v>GO</v>
          </cell>
          <cell r="E1644" t="str">
            <v>Centro-Oeste</v>
          </cell>
          <cell r="F1644" t="str">
            <v>n</v>
          </cell>
          <cell r="G1644">
            <v>4001</v>
          </cell>
          <cell r="H1644">
            <v>4001</v>
          </cell>
          <cell r="I1644">
            <v>0.70199999999999996</v>
          </cell>
          <cell r="J1644">
            <v>49053136.789999999</v>
          </cell>
          <cell r="K1644">
            <v>12260.219142714321</v>
          </cell>
          <cell r="L1644">
            <v>12260.219142714321</v>
          </cell>
          <cell r="M1644">
            <v>0.4</v>
          </cell>
          <cell r="N1644">
            <v>0.1</v>
          </cell>
          <cell r="O1644">
            <v>0</v>
          </cell>
        </row>
        <row r="1645">
          <cell r="D1645" t="str">
            <v>GO</v>
          </cell>
          <cell r="E1645" t="str">
            <v>Centro-Oeste</v>
          </cell>
          <cell r="F1645" t="str">
            <v>n</v>
          </cell>
          <cell r="G1645">
            <v>11747</v>
          </cell>
          <cell r="H1645">
            <v>11747</v>
          </cell>
          <cell r="I1645">
            <v>0.73899999999999999</v>
          </cell>
          <cell r="J1645">
            <v>92585770.040000007</v>
          </cell>
          <cell r="K1645">
            <v>7881.6523401719596</v>
          </cell>
          <cell r="L1645">
            <v>7881.6523401719596</v>
          </cell>
          <cell r="M1645">
            <v>0.18888888888888894</v>
          </cell>
          <cell r="N1645">
            <v>0.1</v>
          </cell>
          <cell r="O1645">
            <v>2</v>
          </cell>
        </row>
        <row r="1646">
          <cell r="D1646" t="str">
            <v>AM</v>
          </cell>
          <cell r="E1646" t="str">
            <v>Norte</v>
          </cell>
          <cell r="F1646" t="str">
            <v>n</v>
          </cell>
          <cell r="G1646">
            <v>33170</v>
          </cell>
          <cell r="H1646">
            <v>33170</v>
          </cell>
          <cell r="I1646">
            <v>0.56299999999999994</v>
          </cell>
          <cell r="J1646">
            <v>159796839.91999999</v>
          </cell>
          <cell r="K1646">
            <v>4817.511001507386</v>
          </cell>
          <cell r="L1646">
            <v>4817.511001507386</v>
          </cell>
          <cell r="M1646">
            <v>0.30000000000000004</v>
          </cell>
          <cell r="N1646">
            <v>0.36</v>
          </cell>
          <cell r="O1646">
            <v>0</v>
          </cell>
        </row>
        <row r="1647">
          <cell r="D1647" t="str">
            <v>SP</v>
          </cell>
          <cell r="E1647" t="str">
            <v>Sudeste</v>
          </cell>
          <cell r="F1647" t="str">
            <v>n</v>
          </cell>
          <cell r="G1647">
            <v>13069</v>
          </cell>
          <cell r="H1647">
            <v>13069</v>
          </cell>
          <cell r="I1647">
            <v>0.69099999999999995</v>
          </cell>
          <cell r="J1647">
            <v>82727097.799999997</v>
          </cell>
          <cell r="K1647">
            <v>6330.0250822557191</v>
          </cell>
          <cell r="L1647">
            <v>6330.0250822557191</v>
          </cell>
          <cell r="M1647">
            <v>0.32222222222222224</v>
          </cell>
          <cell r="N1647">
            <v>0.24</v>
          </cell>
          <cell r="O1647">
            <v>3</v>
          </cell>
        </row>
        <row r="1648">
          <cell r="D1648" t="str">
            <v>MS</v>
          </cell>
          <cell r="E1648" t="str">
            <v>Centro-Oeste</v>
          </cell>
          <cell r="F1648" t="str">
            <v>n</v>
          </cell>
          <cell r="G1648">
            <v>11386</v>
          </cell>
          <cell r="H1648">
            <v>11386</v>
          </cell>
          <cell r="I1648">
            <v>0.68400000000000005</v>
          </cell>
          <cell r="J1648">
            <v>87412194.680000007</v>
          </cell>
          <cell r="K1648">
            <v>7677.1644721587918</v>
          </cell>
          <cell r="L1648">
            <v>7677.1644721587918</v>
          </cell>
          <cell r="M1648">
            <v>0.20555555555555555</v>
          </cell>
          <cell r="N1648">
            <v>0.1</v>
          </cell>
          <cell r="O1648">
            <v>1</v>
          </cell>
        </row>
        <row r="1649">
          <cell r="D1649" t="str">
            <v>RS</v>
          </cell>
          <cell r="E1649" t="str">
            <v>Sul</v>
          </cell>
          <cell r="F1649" t="str">
            <v>n</v>
          </cell>
          <cell r="G1649">
            <v>39559</v>
          </cell>
          <cell r="H1649">
            <v>39559</v>
          </cell>
          <cell r="I1649">
            <v>0.71699999999999997</v>
          </cell>
          <cell r="J1649">
            <v>277460880.88</v>
          </cell>
          <cell r="K1649">
            <v>7013.8497151090778</v>
          </cell>
          <cell r="L1649">
            <v>7013.8497151090778</v>
          </cell>
          <cell r="M1649">
            <v>0</v>
          </cell>
          <cell r="N1649">
            <v>0.2</v>
          </cell>
          <cell r="O1649">
            <v>18</v>
          </cell>
        </row>
        <row r="1650">
          <cell r="D1650" t="str">
            <v>PA</v>
          </cell>
          <cell r="E1650" t="str">
            <v>Norte</v>
          </cell>
          <cell r="F1650" t="str">
            <v>n</v>
          </cell>
          <cell r="G1650">
            <v>28192</v>
          </cell>
          <cell r="H1650">
            <v>28192</v>
          </cell>
          <cell r="I1650">
            <v>0.56000000000000005</v>
          </cell>
          <cell r="J1650">
            <v>136221077.05000001</v>
          </cell>
          <cell r="K1650">
            <v>4831.9054004682184</v>
          </cell>
          <cell r="L1650">
            <v>4831.9054004682184</v>
          </cell>
          <cell r="M1650">
            <v>0.67777777777777781</v>
          </cell>
          <cell r="N1650">
            <v>0.16</v>
          </cell>
          <cell r="O1650">
            <v>0</v>
          </cell>
        </row>
        <row r="1651">
          <cell r="D1651" t="str">
            <v>PI</v>
          </cell>
          <cell r="E1651" t="str">
            <v>Nordeste</v>
          </cell>
          <cell r="F1651" t="str">
            <v>n</v>
          </cell>
          <cell r="G1651">
            <v>13607</v>
          </cell>
          <cell r="H1651">
            <v>13607</v>
          </cell>
          <cell r="I1651">
            <v>0.57999999999999996</v>
          </cell>
          <cell r="J1651">
            <v>50005575.25</v>
          </cell>
          <cell r="K1651">
            <v>3674.9889946351141</v>
          </cell>
          <cell r="L1651">
            <v>3674.9889946351141</v>
          </cell>
          <cell r="M1651">
            <v>0.44444444444444448</v>
          </cell>
          <cell r="N1651">
            <v>0.1</v>
          </cell>
          <cell r="O1651">
            <v>0</v>
          </cell>
        </row>
        <row r="1652">
          <cell r="D1652" t="str">
            <v>SP</v>
          </cell>
          <cell r="E1652" t="str">
            <v>Sudeste</v>
          </cell>
          <cell r="F1652" t="str">
            <v>n</v>
          </cell>
          <cell r="G1652">
            <v>17699</v>
          </cell>
          <cell r="H1652">
            <v>17699</v>
          </cell>
          <cell r="I1652">
            <v>0.69499999999999995</v>
          </cell>
          <cell r="J1652">
            <v>116399082.2</v>
          </cell>
          <cell r="K1652">
            <v>6576.590892140799</v>
          </cell>
          <cell r="L1652">
            <v>6576.590892140799</v>
          </cell>
          <cell r="M1652">
            <v>0.71111111111111114</v>
          </cell>
          <cell r="N1652">
            <v>0.2</v>
          </cell>
          <cell r="O1652">
            <v>4</v>
          </cell>
        </row>
        <row r="1653">
          <cell r="D1653" t="str">
            <v>PI</v>
          </cell>
          <cell r="E1653" t="str">
            <v>Nordeste</v>
          </cell>
          <cell r="F1653" t="str">
            <v>n</v>
          </cell>
          <cell r="G1653">
            <v>4377</v>
          </cell>
          <cell r="H1653">
            <v>4377</v>
          </cell>
          <cell r="I1653">
            <v>0.59499999999999997</v>
          </cell>
          <cell r="J1653">
            <v>29048074.75</v>
          </cell>
          <cell r="K1653">
            <v>6636.5261023532103</v>
          </cell>
          <cell r="L1653">
            <v>6636.5261023532103</v>
          </cell>
          <cell r="M1653">
            <v>0</v>
          </cell>
          <cell r="N1653">
            <v>0.26</v>
          </cell>
          <cell r="O1653">
            <v>0</v>
          </cell>
        </row>
        <row r="1654">
          <cell r="D1654" t="str">
            <v>SP</v>
          </cell>
          <cell r="E1654" t="str">
            <v>Sudeste</v>
          </cell>
          <cell r="F1654" t="str">
            <v>n</v>
          </cell>
          <cell r="G1654">
            <v>3138</v>
          </cell>
          <cell r="H1654">
            <v>3138</v>
          </cell>
          <cell r="I1654">
            <v>0.747</v>
          </cell>
          <cell r="J1654">
            <v>31175489.879999999</v>
          </cell>
          <cell r="K1654">
            <v>9934.8278776290626</v>
          </cell>
          <cell r="L1654">
            <v>9934.8278776290626</v>
          </cell>
          <cell r="M1654">
            <v>0.19444444444444445</v>
          </cell>
          <cell r="N1654">
            <v>0.1</v>
          </cell>
          <cell r="O1654">
            <v>0</v>
          </cell>
        </row>
        <row r="1655">
          <cell r="D1655" t="str">
            <v>BA</v>
          </cell>
          <cell r="E1655" t="str">
            <v>Nordeste</v>
          </cell>
          <cell r="F1655" t="str">
            <v>n</v>
          </cell>
          <cell r="G1655">
            <v>7808</v>
          </cell>
          <cell r="H1655">
            <v>7808</v>
          </cell>
          <cell r="I1655">
            <v>0.623</v>
          </cell>
          <cell r="J1655">
            <v>42418195.560000002</v>
          </cell>
          <cell r="K1655">
            <v>5432.6582428278689</v>
          </cell>
          <cell r="L1655">
            <v>5432.6582428278689</v>
          </cell>
          <cell r="M1655">
            <v>0.41111111111111109</v>
          </cell>
          <cell r="N1655">
            <v>0.26</v>
          </cell>
          <cell r="O1655">
            <v>0</v>
          </cell>
        </row>
        <row r="1656">
          <cell r="D1656" t="str">
            <v>MG</v>
          </cell>
          <cell r="E1656" t="str">
            <v>Sudeste</v>
          </cell>
          <cell r="F1656" t="str">
            <v>n</v>
          </cell>
          <cell r="G1656">
            <v>26336</v>
          </cell>
          <cell r="H1656">
            <v>26336</v>
          </cell>
          <cell r="I1656">
            <v>0.68500000000000005</v>
          </cell>
          <cell r="J1656">
            <v>113688890.52</v>
          </cell>
          <cell r="K1656">
            <v>4316.8624893681654</v>
          </cell>
          <cell r="L1656">
            <v>4316.8624893681654</v>
          </cell>
          <cell r="M1656">
            <v>0.3</v>
          </cell>
          <cell r="N1656">
            <v>0.2</v>
          </cell>
          <cell r="O1656">
            <v>15</v>
          </cell>
        </row>
        <row r="1657">
          <cell r="D1657" t="str">
            <v>PB</v>
          </cell>
          <cell r="E1657" t="str">
            <v>Nordeste</v>
          </cell>
          <cell r="F1657" t="str">
            <v>n</v>
          </cell>
          <cell r="G1657">
            <v>3011</v>
          </cell>
          <cell r="H1657">
            <v>3011</v>
          </cell>
          <cell r="I1657">
            <v>0.59499999999999997</v>
          </cell>
          <cell r="J1657">
            <v>25774148.149999999</v>
          </cell>
          <cell r="K1657">
            <v>8559.996064430421</v>
          </cell>
          <cell r="L1657">
            <v>8559.996064430421</v>
          </cell>
          <cell r="M1657">
            <v>0.16666666666666666</v>
          </cell>
          <cell r="N1657">
            <v>0.16</v>
          </cell>
          <cell r="O1657">
            <v>0</v>
          </cell>
        </row>
        <row r="1658">
          <cell r="D1658" t="str">
            <v>SP</v>
          </cell>
          <cell r="E1658" t="str">
            <v>Sudeste</v>
          </cell>
          <cell r="F1658" t="str">
            <v>n</v>
          </cell>
          <cell r="G1658">
            <v>2323</v>
          </cell>
          <cell r="H1658">
            <v>2323</v>
          </cell>
          <cell r="I1658">
            <v>0.73</v>
          </cell>
          <cell r="J1658">
            <v>29278215.52</v>
          </cell>
          <cell r="K1658">
            <v>12603.622694791218</v>
          </cell>
          <cell r="L1658">
            <v>12603.622694791218</v>
          </cell>
          <cell r="M1658">
            <v>0.35555555555555551</v>
          </cell>
          <cell r="N1658">
            <v>0.1</v>
          </cell>
          <cell r="O1658">
            <v>0</v>
          </cell>
        </row>
        <row r="1659">
          <cell r="D1659" t="str">
            <v>SP</v>
          </cell>
          <cell r="E1659" t="str">
            <v>Sudeste</v>
          </cell>
          <cell r="F1659" t="str">
            <v>n</v>
          </cell>
          <cell r="G1659">
            <v>250691</v>
          </cell>
          <cell r="H1659">
            <v>200000</v>
          </cell>
          <cell r="I1659">
            <v>0.73499999999999999</v>
          </cell>
          <cell r="J1659">
            <v>1191749243.95</v>
          </cell>
          <cell r="K1659">
            <v>4753.8573141835968</v>
          </cell>
          <cell r="L1659">
            <v>4753.8573141835968</v>
          </cell>
          <cell r="M1659">
            <v>0.91666666666666674</v>
          </cell>
          <cell r="N1659">
            <v>0.2</v>
          </cell>
          <cell r="O1659">
            <v>186</v>
          </cell>
        </row>
        <row r="1660">
          <cell r="D1660" t="str">
            <v>SP</v>
          </cell>
          <cell r="E1660" t="str">
            <v>Sudeste</v>
          </cell>
          <cell r="F1660" t="str">
            <v>n</v>
          </cell>
          <cell r="G1660">
            <v>66970</v>
          </cell>
          <cell r="H1660">
            <v>66970</v>
          </cell>
          <cell r="I1660">
            <v>0.749</v>
          </cell>
          <cell r="J1660">
            <v>253686442.88</v>
          </cell>
          <cell r="K1660">
            <v>3788.0609658055846</v>
          </cell>
          <cell r="L1660">
            <v>3788.0609658055846</v>
          </cell>
          <cell r="M1660">
            <v>0.85</v>
          </cell>
          <cell r="N1660">
            <v>0.2</v>
          </cell>
          <cell r="O1660">
            <v>71</v>
          </cell>
        </row>
        <row r="1661">
          <cell r="D1661" t="str">
            <v>SP</v>
          </cell>
          <cell r="E1661" t="str">
            <v>Sudeste</v>
          </cell>
          <cell r="F1661" t="str">
            <v>n</v>
          </cell>
          <cell r="G1661">
            <v>3014</v>
          </cell>
          <cell r="H1661">
            <v>3014</v>
          </cell>
          <cell r="I1661">
            <v>0.72699999999999998</v>
          </cell>
          <cell r="J1661">
            <v>28743571.09</v>
          </cell>
          <cell r="K1661">
            <v>9536.685829462509</v>
          </cell>
          <cell r="L1661">
            <v>9536.685829462509</v>
          </cell>
          <cell r="M1661">
            <v>0.61666666666666659</v>
          </cell>
          <cell r="N1661">
            <v>0.1</v>
          </cell>
          <cell r="O1661">
            <v>1</v>
          </cell>
        </row>
        <row r="1662">
          <cell r="D1662" t="str">
            <v>RS</v>
          </cell>
          <cell r="E1662" t="str">
            <v>Sul</v>
          </cell>
          <cell r="F1662" t="str">
            <v>n</v>
          </cell>
          <cell r="G1662">
            <v>22962</v>
          </cell>
          <cell r="H1662">
            <v>22962</v>
          </cell>
          <cell r="I1662">
            <v>0.76700000000000002</v>
          </cell>
          <cell r="J1662">
            <v>155450190.28</v>
          </cell>
          <cell r="K1662">
            <v>6769.8889591499001</v>
          </cell>
          <cell r="L1662">
            <v>6769.8889591499001</v>
          </cell>
          <cell r="M1662">
            <v>0.11666666666666667</v>
          </cell>
          <cell r="N1662">
            <v>0.1</v>
          </cell>
          <cell r="O1662">
            <v>0</v>
          </cell>
        </row>
        <row r="1663">
          <cell r="D1663" t="str">
            <v>RN</v>
          </cell>
          <cell r="E1663" t="str">
            <v>Nordeste</v>
          </cell>
          <cell r="F1663" t="str">
            <v>n</v>
          </cell>
          <cell r="G1663">
            <v>6016</v>
          </cell>
          <cell r="H1663">
            <v>6016</v>
          </cell>
          <cell r="I1663">
            <v>0.629</v>
          </cell>
          <cell r="J1663">
            <v>36517120.270000003</v>
          </cell>
          <cell r="K1663">
            <v>6070.0000448803194</v>
          </cell>
          <cell r="L1663">
            <v>6070.0000448803194</v>
          </cell>
          <cell r="M1663">
            <v>0.11666666666666667</v>
          </cell>
          <cell r="N1663">
            <v>0.16</v>
          </cell>
          <cell r="O1663">
            <v>0</v>
          </cell>
        </row>
        <row r="1664">
          <cell r="D1664" t="str">
            <v>BA</v>
          </cell>
          <cell r="E1664" t="str">
            <v>Nordeste</v>
          </cell>
          <cell r="F1664" t="str">
            <v>n</v>
          </cell>
          <cell r="G1664">
            <v>19107</v>
          </cell>
          <cell r="H1664">
            <v>19107</v>
          </cell>
          <cell r="I1664">
            <v>0.54400000000000004</v>
          </cell>
          <cell r="J1664">
            <v>79598205.239999995</v>
          </cell>
          <cell r="K1664">
            <v>4165.9185241011146</v>
          </cell>
          <cell r="L1664">
            <v>4165.9185241011146</v>
          </cell>
          <cell r="M1664">
            <v>0.15000000000000005</v>
          </cell>
          <cell r="N1664">
            <v>0.1</v>
          </cell>
          <cell r="O1664">
            <v>0</v>
          </cell>
        </row>
        <row r="1665">
          <cell r="D1665" t="str">
            <v>RS</v>
          </cell>
          <cell r="E1665" t="str">
            <v>Sul</v>
          </cell>
          <cell r="F1665" t="str">
            <v>n</v>
          </cell>
          <cell r="G1665">
            <v>23819</v>
          </cell>
          <cell r="H1665">
            <v>23819</v>
          </cell>
          <cell r="I1665">
            <v>0.65700000000000003</v>
          </cell>
          <cell r="J1665">
            <v>158717425.31999999</v>
          </cell>
          <cell r="K1665">
            <v>6663.4797984802044</v>
          </cell>
          <cell r="L1665">
            <v>6663.4797984802044</v>
          </cell>
          <cell r="M1665">
            <v>0.61111111111111116</v>
          </cell>
          <cell r="N1665">
            <v>0.1</v>
          </cell>
          <cell r="O1665">
            <v>1</v>
          </cell>
        </row>
        <row r="1666">
          <cell r="D1666" t="str">
            <v>PR</v>
          </cell>
          <cell r="E1666" t="str">
            <v>Sul</v>
          </cell>
          <cell r="F1666" t="str">
            <v>n</v>
          </cell>
          <cell r="G1666">
            <v>5999</v>
          </cell>
          <cell r="H1666">
            <v>5999</v>
          </cell>
          <cell r="I1666">
            <v>0.752</v>
          </cell>
          <cell r="J1666">
            <v>48250989.079999998</v>
          </cell>
          <cell r="K1666">
            <v>8043.1720420070005</v>
          </cell>
          <cell r="L1666">
            <v>8043.1720420070005</v>
          </cell>
          <cell r="M1666">
            <v>0.56111111111111112</v>
          </cell>
          <cell r="N1666">
            <v>0.16</v>
          </cell>
          <cell r="O1666">
            <v>0</v>
          </cell>
        </row>
        <row r="1667">
          <cell r="D1667" t="str">
            <v>PR</v>
          </cell>
          <cell r="E1667" t="str">
            <v>Sul</v>
          </cell>
          <cell r="F1667" t="str">
            <v>n</v>
          </cell>
          <cell r="G1667">
            <v>12454</v>
          </cell>
          <cell r="H1667">
            <v>12454</v>
          </cell>
          <cell r="I1667">
            <v>0.73</v>
          </cell>
          <cell r="J1667">
            <v>74905121.280000001</v>
          </cell>
          <cell r="K1667">
            <v>6014.5432214549546</v>
          </cell>
          <cell r="L1667">
            <v>6014.5432214549546</v>
          </cell>
          <cell r="M1667">
            <v>0.7222222222222221</v>
          </cell>
          <cell r="N1667">
            <v>0.1</v>
          </cell>
          <cell r="O1667">
            <v>8</v>
          </cell>
        </row>
        <row r="1668">
          <cell r="D1668" t="str">
            <v>MG</v>
          </cell>
          <cell r="E1668" t="str">
            <v>Sudeste</v>
          </cell>
          <cell r="F1668" t="str">
            <v>n</v>
          </cell>
          <cell r="G1668">
            <v>13622</v>
          </cell>
          <cell r="H1668">
            <v>13622</v>
          </cell>
          <cell r="I1668">
            <v>0.64400000000000002</v>
          </cell>
          <cell r="J1668">
            <v>58653955.840000004</v>
          </cell>
          <cell r="K1668">
            <v>4305.8255645279696</v>
          </cell>
          <cell r="L1668">
            <v>4305.8255645279696</v>
          </cell>
          <cell r="M1668">
            <v>0.3611111111111111</v>
          </cell>
          <cell r="N1668">
            <v>0.1</v>
          </cell>
          <cell r="O1668">
            <v>4</v>
          </cell>
        </row>
        <row r="1669">
          <cell r="D1669" t="str">
            <v>SP</v>
          </cell>
          <cell r="E1669" t="str">
            <v>Sudeste</v>
          </cell>
          <cell r="F1669" t="str">
            <v>n</v>
          </cell>
          <cell r="G1669">
            <v>19566</v>
          </cell>
          <cell r="H1669">
            <v>19566</v>
          </cell>
          <cell r="I1669">
            <v>0.73199999999999998</v>
          </cell>
          <cell r="J1669">
            <v>102744977.79000001</v>
          </cell>
          <cell r="K1669">
            <v>5251.1999279362162</v>
          </cell>
          <cell r="L1669">
            <v>5251.1999279362162</v>
          </cell>
          <cell r="M1669">
            <v>0.53333333333333344</v>
          </cell>
          <cell r="N1669">
            <v>0.2</v>
          </cell>
          <cell r="O1669">
            <v>3</v>
          </cell>
        </row>
        <row r="1670">
          <cell r="D1670" t="str">
            <v>MG</v>
          </cell>
          <cell r="E1670" t="str">
            <v>Sudeste</v>
          </cell>
          <cell r="F1670" t="str">
            <v>n</v>
          </cell>
          <cell r="G1670">
            <v>6354</v>
          </cell>
          <cell r="H1670">
            <v>6354</v>
          </cell>
          <cell r="I1670">
            <v>0.65500000000000003</v>
          </cell>
          <cell r="J1670">
            <v>37591830.619999997</v>
          </cell>
          <cell r="K1670">
            <v>5916.246556499842</v>
          </cell>
          <cell r="L1670">
            <v>5916.246556499842</v>
          </cell>
          <cell r="M1670">
            <v>0.40555555555555556</v>
          </cell>
          <cell r="N1670">
            <v>0.1</v>
          </cell>
          <cell r="O1670">
            <v>1</v>
          </cell>
        </row>
        <row r="1671">
          <cell r="D1671" t="str">
            <v>RJ</v>
          </cell>
          <cell r="E1671" t="str">
            <v>Sudeste</v>
          </cell>
          <cell r="F1671" t="str">
            <v>n</v>
          </cell>
          <cell r="G1671">
            <v>12242</v>
          </cell>
          <cell r="H1671">
            <v>12242</v>
          </cell>
          <cell r="I1671">
            <v>0.72199999999999998</v>
          </cell>
          <cell r="J1671">
            <v>112646012.8</v>
          </cell>
          <cell r="K1671">
            <v>9201.6020911615742</v>
          </cell>
          <cell r="L1671">
            <v>9201.6020911615742</v>
          </cell>
          <cell r="M1671">
            <v>0.35555555555555557</v>
          </cell>
          <cell r="N1671">
            <v>0.16</v>
          </cell>
          <cell r="O1671">
            <v>2</v>
          </cell>
        </row>
        <row r="1672">
          <cell r="D1672" t="str">
            <v>RS</v>
          </cell>
          <cell r="E1672" t="str">
            <v>Sul</v>
          </cell>
          <cell r="F1672" t="str">
            <v>n</v>
          </cell>
          <cell r="G1672">
            <v>1296</v>
          </cell>
          <cell r="H1672">
            <v>1296</v>
          </cell>
          <cell r="I1672">
            <v>0.71699999999999997</v>
          </cell>
          <cell r="J1672">
            <v>28476485.66</v>
          </cell>
          <cell r="K1672">
            <v>21972.596959876544</v>
          </cell>
          <cell r="L1672">
            <v>12739.39</v>
          </cell>
          <cell r="M1672">
            <v>5.5555555555555584E-3</v>
          </cell>
          <cell r="N1672">
            <v>0.1</v>
          </cell>
          <cell r="O1672">
            <v>0</v>
          </cell>
        </row>
        <row r="1673">
          <cell r="D1673" t="str">
            <v>MG</v>
          </cell>
          <cell r="E1673" t="str">
            <v>Sudeste</v>
          </cell>
          <cell r="F1673" t="str">
            <v>n</v>
          </cell>
          <cell r="G1673">
            <v>5179</v>
          </cell>
          <cell r="H1673">
            <v>5179</v>
          </cell>
          <cell r="I1673">
            <v>0.63400000000000001</v>
          </cell>
          <cell r="J1673">
            <v>30123563.859999999</v>
          </cell>
          <cell r="K1673">
            <v>5816.4826916393122</v>
          </cell>
          <cell r="L1673">
            <v>5816.4826916393122</v>
          </cell>
          <cell r="M1673">
            <v>0.22222222222222224</v>
          </cell>
          <cell r="N1673">
            <v>0.1</v>
          </cell>
          <cell r="O1673">
            <v>0</v>
          </cell>
        </row>
        <row r="1674">
          <cell r="D1674" t="str">
            <v>BA</v>
          </cell>
          <cell r="E1674" t="str">
            <v>Nordeste</v>
          </cell>
          <cell r="F1674" t="str">
            <v>n</v>
          </cell>
          <cell r="G1674">
            <v>38098</v>
          </cell>
          <cell r="H1674">
            <v>38098</v>
          </cell>
          <cell r="I1674">
            <v>0.61499999999999999</v>
          </cell>
          <cell r="J1674">
            <v>171374190.94999999</v>
          </cell>
          <cell r="K1674">
            <v>4498.2463895742558</v>
          </cell>
          <cell r="L1674">
            <v>4498.2463895742558</v>
          </cell>
          <cell r="M1674">
            <v>0.33888888888888891</v>
          </cell>
          <cell r="N1674">
            <v>0.1</v>
          </cell>
          <cell r="O1674">
            <v>6</v>
          </cell>
        </row>
        <row r="1675">
          <cell r="D1675" t="str">
            <v>SC</v>
          </cell>
          <cell r="E1675" t="str">
            <v>Sul</v>
          </cell>
          <cell r="F1675" t="str">
            <v>n</v>
          </cell>
          <cell r="G1675">
            <v>3402</v>
          </cell>
          <cell r="H1675">
            <v>3402</v>
          </cell>
          <cell r="I1675">
            <v>0.65700000000000003</v>
          </cell>
          <cell r="J1675">
            <v>28834882.149999999</v>
          </cell>
          <cell r="K1675">
            <v>8475.861890064667</v>
          </cell>
          <cell r="L1675">
            <v>8475.861890064667</v>
          </cell>
          <cell r="M1675">
            <v>0.32777777777777778</v>
          </cell>
          <cell r="N1675">
            <v>0.1</v>
          </cell>
          <cell r="O1675">
            <v>1</v>
          </cell>
        </row>
        <row r="1676">
          <cell r="D1676" t="str">
            <v>MG</v>
          </cell>
          <cell r="E1676" t="str">
            <v>Sudeste</v>
          </cell>
          <cell r="F1676" t="str">
            <v>n</v>
          </cell>
          <cell r="G1676">
            <v>14746</v>
          </cell>
          <cell r="H1676">
            <v>14746</v>
          </cell>
          <cell r="I1676">
            <v>0.67200000000000004</v>
          </cell>
          <cell r="J1676">
            <v>67060436.82</v>
          </cell>
          <cell r="K1676">
            <v>4547.703568425336</v>
          </cell>
          <cell r="L1676">
            <v>4547.703568425336</v>
          </cell>
          <cell r="M1676">
            <v>0.76111111111111118</v>
          </cell>
          <cell r="N1676">
            <v>0.26</v>
          </cell>
          <cell r="O1676">
            <v>1</v>
          </cell>
        </row>
        <row r="1677">
          <cell r="D1677" t="str">
            <v>PR</v>
          </cell>
          <cell r="E1677" t="str">
            <v>Sul</v>
          </cell>
          <cell r="F1677" t="str">
            <v>n</v>
          </cell>
          <cell r="G1677">
            <v>4575</v>
          </cell>
          <cell r="H1677">
            <v>4575</v>
          </cell>
          <cell r="I1677">
            <v>0.76100000000000001</v>
          </cell>
          <cell r="J1677">
            <v>73742501.019999996</v>
          </cell>
          <cell r="K1677">
            <v>16118.579457923497</v>
          </cell>
          <cell r="L1677">
            <v>12739.39</v>
          </cell>
          <cell r="M1677">
            <v>0.3666666666666667</v>
          </cell>
          <cell r="N1677">
            <v>0.1</v>
          </cell>
          <cell r="O1677">
            <v>0</v>
          </cell>
        </row>
        <row r="1678">
          <cell r="D1678" t="str">
            <v>RS</v>
          </cell>
          <cell r="E1678" t="str">
            <v>Sul</v>
          </cell>
          <cell r="F1678" t="str">
            <v>n</v>
          </cell>
          <cell r="G1678">
            <v>2685</v>
          </cell>
          <cell r="H1678">
            <v>2685</v>
          </cell>
          <cell r="I1678">
            <v>0.70299999999999996</v>
          </cell>
          <cell r="J1678">
            <v>33551838.940000001</v>
          </cell>
          <cell r="K1678">
            <v>12496.029400372439</v>
          </cell>
          <cell r="L1678">
            <v>12496.029400372439</v>
          </cell>
          <cell r="M1678">
            <v>0.28333333333333333</v>
          </cell>
          <cell r="N1678">
            <v>0.1</v>
          </cell>
          <cell r="O1678">
            <v>1</v>
          </cell>
        </row>
        <row r="1679">
          <cell r="D1679" t="str">
            <v>RS</v>
          </cell>
          <cell r="E1679" t="str">
            <v>Sul</v>
          </cell>
          <cell r="F1679" t="str">
            <v>n</v>
          </cell>
          <cell r="G1679">
            <v>9158</v>
          </cell>
          <cell r="H1679">
            <v>9158</v>
          </cell>
          <cell r="I1679">
            <v>0.68</v>
          </cell>
          <cell r="J1679">
            <v>61745079.170000002</v>
          </cell>
          <cell r="K1679">
            <v>6742.2012633762834</v>
          </cell>
          <cell r="L1679">
            <v>6742.2012633762834</v>
          </cell>
          <cell r="M1679">
            <v>0.21111111111111108</v>
          </cell>
          <cell r="N1679">
            <v>0.1</v>
          </cell>
          <cell r="O1679">
            <v>0</v>
          </cell>
        </row>
        <row r="1680">
          <cell r="D1680" t="str">
            <v>AM</v>
          </cell>
          <cell r="E1680" t="str">
            <v>Norte</v>
          </cell>
          <cell r="F1680" t="str">
            <v>n</v>
          </cell>
          <cell r="G1680">
            <v>17186</v>
          </cell>
          <cell r="H1680">
            <v>17186</v>
          </cell>
          <cell r="I1680">
            <v>0.50900000000000001</v>
          </cell>
          <cell r="J1680">
            <v>91721908.819999993</v>
          </cell>
          <cell r="K1680">
            <v>5337.013197951821</v>
          </cell>
          <cell r="L1680">
            <v>5337.013197951821</v>
          </cell>
          <cell r="M1680">
            <v>0.42777777777777776</v>
          </cell>
          <cell r="N1680">
            <v>0.1</v>
          </cell>
          <cell r="O1680">
            <v>0</v>
          </cell>
        </row>
        <row r="1681">
          <cell r="D1681" t="str">
            <v>AC</v>
          </cell>
          <cell r="E1681" t="str">
            <v>Norte</v>
          </cell>
          <cell r="F1681" t="str">
            <v>n</v>
          </cell>
          <cell r="G1681">
            <v>18757</v>
          </cell>
          <cell r="H1681">
            <v>18757</v>
          </cell>
          <cell r="I1681">
            <v>0.65300000000000002</v>
          </cell>
          <cell r="J1681">
            <v>75724109.150000006</v>
          </cell>
          <cell r="K1681">
            <v>4037.1119661992861</v>
          </cell>
          <cell r="L1681">
            <v>4037.1119661992861</v>
          </cell>
          <cell r="M1681">
            <v>0.28333333333333333</v>
          </cell>
          <cell r="N1681">
            <v>0.16</v>
          </cell>
          <cell r="O1681">
            <v>0</v>
          </cell>
        </row>
        <row r="1682">
          <cell r="D1682" t="str">
            <v>RN</v>
          </cell>
          <cell r="E1682" t="str">
            <v>Nordeste</v>
          </cell>
          <cell r="F1682" t="str">
            <v>n</v>
          </cell>
          <cell r="G1682">
            <v>5360</v>
          </cell>
          <cell r="H1682">
            <v>5360</v>
          </cell>
          <cell r="I1682">
            <v>0.623</v>
          </cell>
          <cell r="J1682">
            <v>33611449.649999999</v>
          </cell>
          <cell r="K1682">
            <v>6270.7928451492535</v>
          </cell>
          <cell r="L1682">
            <v>6270.7928451492535</v>
          </cell>
          <cell r="M1682">
            <v>0.51666666666666672</v>
          </cell>
          <cell r="N1682">
            <v>0.1</v>
          </cell>
          <cell r="O1682">
            <v>1</v>
          </cell>
        </row>
        <row r="1683">
          <cell r="D1683" t="str">
            <v>RS</v>
          </cell>
          <cell r="E1683" t="str">
            <v>Sul</v>
          </cell>
          <cell r="F1683" t="str">
            <v>n</v>
          </cell>
          <cell r="G1683">
            <v>3054</v>
          </cell>
          <cell r="H1683">
            <v>3054</v>
          </cell>
          <cell r="I1683">
            <v>0.71199999999999997</v>
          </cell>
          <cell r="J1683">
            <v>35450776.030000001</v>
          </cell>
          <cell r="K1683">
            <v>11607.981673215456</v>
          </cell>
          <cell r="L1683">
            <v>11607.981673215456</v>
          </cell>
          <cell r="M1683">
            <v>0.32222222222222224</v>
          </cell>
          <cell r="N1683">
            <v>0.1</v>
          </cell>
          <cell r="O1683">
            <v>0</v>
          </cell>
        </row>
        <row r="1684">
          <cell r="D1684" t="str">
            <v>RS</v>
          </cell>
          <cell r="E1684" t="str">
            <v>Sul</v>
          </cell>
          <cell r="F1684" t="str">
            <v>n</v>
          </cell>
          <cell r="G1684">
            <v>105705</v>
          </cell>
          <cell r="H1684">
            <v>105705</v>
          </cell>
          <cell r="I1684">
            <v>0.77600000000000002</v>
          </cell>
          <cell r="J1684">
            <v>515106226.19</v>
          </cell>
          <cell r="K1684">
            <v>4873.0545025306274</v>
          </cell>
          <cell r="L1684">
            <v>4873.0545025306274</v>
          </cell>
          <cell r="M1684">
            <v>0.4555555555555556</v>
          </cell>
          <cell r="N1684">
            <v>0.1</v>
          </cell>
          <cell r="O1684">
            <v>93</v>
          </cell>
        </row>
        <row r="1685">
          <cell r="D1685" t="str">
            <v>CE</v>
          </cell>
          <cell r="E1685" t="str">
            <v>Nordeste</v>
          </cell>
          <cell r="F1685" t="str">
            <v>n</v>
          </cell>
          <cell r="G1685">
            <v>6474</v>
          </cell>
          <cell r="H1685">
            <v>6474</v>
          </cell>
          <cell r="I1685">
            <v>0.61</v>
          </cell>
          <cell r="J1685">
            <v>41670509.340000004</v>
          </cell>
          <cell r="K1685">
            <v>6436.5939666357744</v>
          </cell>
          <cell r="L1685">
            <v>6436.5939666357744</v>
          </cell>
          <cell r="M1685">
            <v>0.58888888888888891</v>
          </cell>
          <cell r="N1685">
            <v>0.3</v>
          </cell>
          <cell r="O1685">
            <v>1</v>
          </cell>
        </row>
        <row r="1686">
          <cell r="D1686" t="str">
            <v>BA</v>
          </cell>
          <cell r="E1686" t="str">
            <v>Nordeste</v>
          </cell>
          <cell r="F1686" t="str">
            <v>n</v>
          </cell>
          <cell r="G1686">
            <v>10604</v>
          </cell>
          <cell r="H1686">
            <v>10604</v>
          </cell>
          <cell r="I1686">
            <v>0.58399999999999996</v>
          </cell>
          <cell r="J1686">
            <v>50988340.82</v>
          </cell>
          <cell r="K1686">
            <v>4808.406339117314</v>
          </cell>
          <cell r="L1686">
            <v>4808.406339117314</v>
          </cell>
          <cell r="M1686">
            <v>0.30555555555555558</v>
          </cell>
          <cell r="N1686">
            <v>0.16</v>
          </cell>
          <cell r="O1686">
            <v>0</v>
          </cell>
        </row>
        <row r="1687">
          <cell r="D1687" t="str">
            <v>SC</v>
          </cell>
          <cell r="E1687" t="str">
            <v>Sul</v>
          </cell>
          <cell r="F1687" t="str">
            <v>n</v>
          </cell>
          <cell r="G1687">
            <v>2269</v>
          </cell>
          <cell r="H1687">
            <v>2269</v>
          </cell>
          <cell r="I1687">
            <v>0.72599999999999998</v>
          </cell>
          <cell r="J1687">
            <v>36097287.649999999</v>
          </cell>
          <cell r="K1687">
            <v>15908.897157338033</v>
          </cell>
          <cell r="L1687">
            <v>12739.39</v>
          </cell>
          <cell r="M1687">
            <v>0.67777777777777781</v>
          </cell>
          <cell r="N1687">
            <v>0.1</v>
          </cell>
          <cell r="O1687">
            <v>0</v>
          </cell>
        </row>
        <row r="1688">
          <cell r="D1688" t="str">
            <v>RS</v>
          </cell>
          <cell r="E1688" t="str">
            <v>Sul</v>
          </cell>
          <cell r="F1688" t="str">
            <v>n</v>
          </cell>
          <cell r="G1688">
            <v>3034</v>
          </cell>
          <cell r="H1688">
            <v>3034</v>
          </cell>
          <cell r="I1688">
            <v>0.71599999999999997</v>
          </cell>
          <cell r="J1688">
            <v>34724211.630000003</v>
          </cell>
          <cell r="K1688">
            <v>11445.026905075809</v>
          </cell>
          <cell r="L1688">
            <v>11445.026905075809</v>
          </cell>
          <cell r="M1688">
            <v>0.15000000000000002</v>
          </cell>
          <cell r="N1688">
            <v>0.1</v>
          </cell>
          <cell r="O1688">
            <v>0</v>
          </cell>
        </row>
        <row r="1689">
          <cell r="D1689" t="str">
            <v>RS</v>
          </cell>
          <cell r="E1689" t="str">
            <v>Sul</v>
          </cell>
          <cell r="F1689" t="str">
            <v>n</v>
          </cell>
          <cell r="G1689">
            <v>4930</v>
          </cell>
          <cell r="H1689">
            <v>4930</v>
          </cell>
          <cell r="I1689">
            <v>0.68100000000000005</v>
          </cell>
          <cell r="J1689">
            <v>38128972.990000002</v>
          </cell>
          <cell r="K1689">
            <v>7734.0716004056803</v>
          </cell>
          <cell r="L1689">
            <v>7734.0716004056803</v>
          </cell>
          <cell r="M1689">
            <v>0.44444444444444448</v>
          </cell>
          <cell r="N1689">
            <v>0.1</v>
          </cell>
          <cell r="O1689">
            <v>0</v>
          </cell>
        </row>
        <row r="1690">
          <cell r="D1690" t="str">
            <v>RS</v>
          </cell>
          <cell r="E1690" t="str">
            <v>Sul</v>
          </cell>
          <cell r="F1690" t="str">
            <v>n</v>
          </cell>
          <cell r="G1690">
            <v>6787</v>
          </cell>
          <cell r="H1690">
            <v>6787</v>
          </cell>
          <cell r="I1690">
            <v>0.68500000000000005</v>
          </cell>
          <cell r="J1690">
            <v>45916650.619999997</v>
          </cell>
          <cell r="K1690">
            <v>6765.3824399587438</v>
          </cell>
          <cell r="L1690">
            <v>6765.3824399587438</v>
          </cell>
          <cell r="M1690">
            <v>0.45</v>
          </cell>
          <cell r="N1690">
            <v>0.1</v>
          </cell>
          <cell r="O1690">
            <v>0</v>
          </cell>
        </row>
        <row r="1691">
          <cell r="D1691" t="str">
            <v>SC</v>
          </cell>
          <cell r="E1691" t="str">
            <v>Sul</v>
          </cell>
          <cell r="F1691" t="str">
            <v>n</v>
          </cell>
          <cell r="G1691">
            <v>4885</v>
          </cell>
          <cell r="H1691">
            <v>4885</v>
          </cell>
          <cell r="I1691">
            <v>0.72299999999999998</v>
          </cell>
          <cell r="J1691">
            <v>39896511.100000001</v>
          </cell>
          <cell r="K1691">
            <v>8167.1465916069601</v>
          </cell>
          <cell r="L1691">
            <v>8167.1465916069601</v>
          </cell>
          <cell r="M1691">
            <v>0.45</v>
          </cell>
          <cell r="N1691">
            <v>0.1</v>
          </cell>
          <cell r="O1691">
            <v>0</v>
          </cell>
        </row>
        <row r="1692">
          <cell r="D1692" t="str">
            <v>MG</v>
          </cell>
          <cell r="E1692" t="str">
            <v>Sudeste</v>
          </cell>
          <cell r="F1692" t="str">
            <v>n</v>
          </cell>
          <cell r="G1692">
            <v>20255</v>
          </cell>
          <cell r="H1692">
            <v>20255</v>
          </cell>
          <cell r="I1692">
            <v>0.625</v>
          </cell>
          <cell r="J1692">
            <v>87165290.450000003</v>
          </cell>
          <cell r="K1692">
            <v>4303.3962206862507</v>
          </cell>
          <cell r="L1692">
            <v>4303.3962206862507</v>
          </cell>
          <cell r="M1692">
            <v>0.19999999999999998</v>
          </cell>
          <cell r="N1692">
            <v>0.26</v>
          </cell>
          <cell r="O1692">
            <v>0</v>
          </cell>
        </row>
        <row r="1693">
          <cell r="D1693" t="str">
            <v>PE</v>
          </cell>
          <cell r="E1693" t="str">
            <v>Nordeste</v>
          </cell>
          <cell r="F1693" t="str">
            <v>n</v>
          </cell>
          <cell r="G1693">
            <v>59891</v>
          </cell>
          <cell r="H1693">
            <v>59891</v>
          </cell>
          <cell r="I1693">
            <v>0.63200000000000001</v>
          </cell>
          <cell r="J1693">
            <v>273238600.63</v>
          </cell>
          <cell r="K1693">
            <v>4562.2647915379603</v>
          </cell>
          <cell r="L1693">
            <v>4562.2647915379603</v>
          </cell>
          <cell r="M1693">
            <v>7.2222222222222229E-2</v>
          </cell>
          <cell r="N1693">
            <v>0.1</v>
          </cell>
          <cell r="O1693">
            <v>8</v>
          </cell>
        </row>
        <row r="1694">
          <cell r="D1694" t="str">
            <v>RS</v>
          </cell>
          <cell r="E1694" t="str">
            <v>Sul</v>
          </cell>
          <cell r="F1694" t="str">
            <v>n</v>
          </cell>
          <cell r="G1694">
            <v>3195</v>
          </cell>
          <cell r="H1694">
            <v>3195</v>
          </cell>
          <cell r="I1694">
            <v>0.68</v>
          </cell>
          <cell r="J1694">
            <v>36668142.299999997</v>
          </cell>
          <cell r="K1694">
            <v>11476.726854460094</v>
          </cell>
          <cell r="L1694">
            <v>11476.726854460094</v>
          </cell>
          <cell r="M1694">
            <v>9.444444444444447E-2</v>
          </cell>
          <cell r="N1694">
            <v>0.1</v>
          </cell>
          <cell r="O1694">
            <v>0</v>
          </cell>
        </row>
        <row r="1695">
          <cell r="D1695" t="str">
            <v>MG</v>
          </cell>
          <cell r="E1695" t="str">
            <v>Sudeste</v>
          </cell>
          <cell r="F1695" t="str">
            <v>n</v>
          </cell>
          <cell r="G1695">
            <v>85598</v>
          </cell>
          <cell r="H1695">
            <v>85598</v>
          </cell>
          <cell r="I1695">
            <v>0.67100000000000004</v>
          </cell>
          <cell r="J1695">
            <v>261281199.08000001</v>
          </cell>
          <cell r="K1695">
            <v>3052.4217748078227</v>
          </cell>
          <cell r="L1695">
            <v>3052.4217748078227</v>
          </cell>
          <cell r="M1695">
            <v>0.43888888888888894</v>
          </cell>
          <cell r="N1695">
            <v>0.16</v>
          </cell>
          <cell r="O1695">
            <v>3</v>
          </cell>
        </row>
        <row r="1696">
          <cell r="D1696" t="str">
            <v>MG</v>
          </cell>
          <cell r="E1696" t="str">
            <v>Sudeste</v>
          </cell>
          <cell r="F1696" t="str">
            <v>n</v>
          </cell>
          <cell r="G1696">
            <v>24102</v>
          </cell>
          <cell r="H1696">
            <v>24102</v>
          </cell>
          <cell r="I1696">
            <v>0.66300000000000003</v>
          </cell>
          <cell r="J1696">
            <v>100348902.8</v>
          </cell>
          <cell r="K1696">
            <v>4163.509368517135</v>
          </cell>
          <cell r="L1696">
            <v>4163.509368517135</v>
          </cell>
          <cell r="M1696">
            <v>0.32222222222222224</v>
          </cell>
          <cell r="N1696">
            <v>0.26</v>
          </cell>
          <cell r="O1696">
            <v>17</v>
          </cell>
        </row>
        <row r="1697">
          <cell r="D1697" t="str">
            <v>PB</v>
          </cell>
          <cell r="E1697" t="str">
            <v>Nordeste</v>
          </cell>
          <cell r="F1697" t="str">
            <v>n</v>
          </cell>
          <cell r="G1697">
            <v>31231</v>
          </cell>
          <cell r="H1697">
            <v>31231</v>
          </cell>
          <cell r="I1697">
            <v>0.623</v>
          </cell>
          <cell r="J1697">
            <v>141259100.25</v>
          </cell>
          <cell r="K1697">
            <v>4523.041217059972</v>
          </cell>
          <cell r="L1697">
            <v>4523.041217059972</v>
          </cell>
          <cell r="M1697">
            <v>0.48888888888888893</v>
          </cell>
          <cell r="N1697">
            <v>0.16</v>
          </cell>
          <cell r="O1697">
            <v>2</v>
          </cell>
        </row>
        <row r="1698">
          <cell r="D1698" t="str">
            <v>RS</v>
          </cell>
          <cell r="E1698" t="str">
            <v>Sul</v>
          </cell>
          <cell r="F1698" t="str">
            <v>n</v>
          </cell>
          <cell r="G1698">
            <v>3226</v>
          </cell>
          <cell r="H1698">
            <v>3226</v>
          </cell>
          <cell r="I1698">
            <v>0.66100000000000003</v>
          </cell>
          <cell r="J1698">
            <v>32355757.5</v>
          </cell>
          <cell r="K1698">
            <v>10029.68304401736</v>
          </cell>
          <cell r="L1698">
            <v>10029.68304401736</v>
          </cell>
          <cell r="M1698">
            <v>0.51111111111111118</v>
          </cell>
          <cell r="N1698">
            <v>0.1</v>
          </cell>
          <cell r="O1698">
            <v>0</v>
          </cell>
        </row>
        <row r="1699">
          <cell r="D1699" t="str">
            <v>PR</v>
          </cell>
          <cell r="E1699" t="str">
            <v>Sul</v>
          </cell>
          <cell r="F1699" t="str">
            <v>n</v>
          </cell>
          <cell r="G1699">
            <v>1849</v>
          </cell>
          <cell r="H1699">
            <v>1849</v>
          </cell>
          <cell r="I1699">
            <v>0.68899999999999995</v>
          </cell>
          <cell r="J1699">
            <v>34269918.060000002</v>
          </cell>
          <cell r="K1699">
            <v>18534.298572201191</v>
          </cell>
          <cell r="L1699">
            <v>12739.39</v>
          </cell>
          <cell r="M1699">
            <v>0.35</v>
          </cell>
          <cell r="N1699">
            <v>0.1</v>
          </cell>
          <cell r="O1699">
            <v>0</v>
          </cell>
        </row>
        <row r="1700">
          <cell r="D1700" t="str">
            <v>TO</v>
          </cell>
          <cell r="E1700" t="str">
            <v>Norte</v>
          </cell>
          <cell r="F1700" t="str">
            <v>n</v>
          </cell>
          <cell r="G1700">
            <v>7530</v>
          </cell>
          <cell r="H1700">
            <v>7530</v>
          </cell>
          <cell r="I1700">
            <v>0.56999999999999995</v>
          </cell>
          <cell r="J1700">
            <v>41949533.100000001</v>
          </cell>
          <cell r="K1700">
            <v>5570.987131474104</v>
          </cell>
          <cell r="L1700">
            <v>5570.987131474104</v>
          </cell>
          <cell r="M1700">
            <v>0</v>
          </cell>
          <cell r="N1700">
            <v>0.16</v>
          </cell>
          <cell r="O1700">
            <v>0</v>
          </cell>
        </row>
        <row r="1701">
          <cell r="D1701" t="str">
            <v>PI</v>
          </cell>
          <cell r="E1701" t="str">
            <v>Nordeste</v>
          </cell>
          <cell r="F1701" t="str">
            <v>n</v>
          </cell>
          <cell r="G1701">
            <v>40970</v>
          </cell>
          <cell r="H1701">
            <v>40970</v>
          </cell>
          <cell r="I1701">
            <v>0.60499999999999998</v>
          </cell>
          <cell r="J1701">
            <v>177101512.78999999</v>
          </cell>
          <cell r="K1701">
            <v>4322.7120524774227</v>
          </cell>
          <cell r="L1701">
            <v>4322.7120524774227</v>
          </cell>
          <cell r="M1701">
            <v>0.3666666666666667</v>
          </cell>
          <cell r="N1701">
            <v>0.1</v>
          </cell>
          <cell r="O1701">
            <v>3</v>
          </cell>
        </row>
        <row r="1702">
          <cell r="D1702" t="str">
            <v>MA</v>
          </cell>
          <cell r="E1702" t="str">
            <v>Nordeste</v>
          </cell>
          <cell r="F1702" t="str">
            <v>n</v>
          </cell>
          <cell r="G1702">
            <v>18311</v>
          </cell>
          <cell r="H1702">
            <v>18311</v>
          </cell>
          <cell r="I1702">
            <v>0.58599999999999997</v>
          </cell>
          <cell r="J1702">
            <v>83811210.430000007</v>
          </cell>
          <cell r="K1702">
            <v>4577.0963044071877</v>
          </cell>
          <cell r="L1702">
            <v>4577.0963044071877</v>
          </cell>
          <cell r="M1702">
            <v>0.38888888888888884</v>
          </cell>
          <cell r="N1702">
            <v>0.1</v>
          </cell>
          <cell r="O1702">
            <v>0</v>
          </cell>
        </row>
        <row r="1703">
          <cell r="D1703" t="str">
            <v>PR</v>
          </cell>
          <cell r="E1703" t="str">
            <v>Sul</v>
          </cell>
          <cell r="F1703" t="str">
            <v>n</v>
          </cell>
          <cell r="G1703">
            <v>4797</v>
          </cell>
          <cell r="H1703">
            <v>4797</v>
          </cell>
          <cell r="I1703">
            <v>0.63600000000000001</v>
          </cell>
          <cell r="J1703">
            <v>41235719.869999997</v>
          </cell>
          <cell r="K1703">
            <v>8596.1475651448818</v>
          </cell>
          <cell r="L1703">
            <v>8596.1475651448818</v>
          </cell>
          <cell r="M1703">
            <v>0.62777777777777777</v>
          </cell>
          <cell r="N1703">
            <v>0.1</v>
          </cell>
          <cell r="O1703">
            <v>0</v>
          </cell>
        </row>
        <row r="1704">
          <cell r="D1704" t="str">
            <v>RO</v>
          </cell>
          <cell r="E1704" t="str">
            <v>Norte</v>
          </cell>
          <cell r="F1704" t="str">
            <v>n</v>
          </cell>
          <cell r="G1704">
            <v>29414</v>
          </cell>
          <cell r="H1704">
            <v>29414</v>
          </cell>
          <cell r="I1704">
            <v>0.67200000000000004</v>
          </cell>
          <cell r="J1704">
            <v>133930486.31999999</v>
          </cell>
          <cell r="K1704">
            <v>4553.2904848031549</v>
          </cell>
          <cell r="L1704">
            <v>4553.2904848031549</v>
          </cell>
          <cell r="M1704">
            <v>0.33333333333333337</v>
          </cell>
          <cell r="N1704">
            <v>0.1</v>
          </cell>
          <cell r="O1704">
            <v>9</v>
          </cell>
        </row>
        <row r="1705">
          <cell r="D1705" t="str">
            <v>MG</v>
          </cell>
          <cell r="E1705" t="str">
            <v>Sudeste</v>
          </cell>
          <cell r="F1705" t="str">
            <v>n</v>
          </cell>
          <cell r="G1705">
            <v>30443</v>
          </cell>
          <cell r="H1705">
            <v>30443</v>
          </cell>
          <cell r="I1705">
            <v>0.627</v>
          </cell>
          <cell r="J1705">
            <v>122072449.75</v>
          </cell>
          <cell r="K1705">
            <v>4009.869255658115</v>
          </cell>
          <cell r="L1705">
            <v>4009.869255658115</v>
          </cell>
          <cell r="M1705">
            <v>0.38333333333333336</v>
          </cell>
          <cell r="N1705">
            <v>0.1</v>
          </cell>
          <cell r="O1705">
            <v>0</v>
          </cell>
        </row>
        <row r="1706">
          <cell r="D1706" t="str">
            <v>RN</v>
          </cell>
          <cell r="E1706" t="str">
            <v>Nordeste</v>
          </cell>
          <cell r="F1706" t="str">
            <v>n</v>
          </cell>
          <cell r="G1706">
            <v>10620</v>
          </cell>
          <cell r="H1706">
            <v>10620</v>
          </cell>
          <cell r="I1706">
            <v>0.55800000000000005</v>
          </cell>
          <cell r="J1706">
            <v>47514750.399999999</v>
          </cell>
          <cell r="K1706">
            <v>4474.0819585687377</v>
          </cell>
          <cell r="L1706">
            <v>4474.0819585687377</v>
          </cell>
          <cell r="M1706">
            <v>0.11666666666666667</v>
          </cell>
          <cell r="N1706">
            <v>0.1</v>
          </cell>
          <cell r="O1706">
            <v>2</v>
          </cell>
        </row>
        <row r="1707">
          <cell r="D1707" t="str">
            <v>MG</v>
          </cell>
          <cell r="E1707" t="str">
            <v>Sudeste</v>
          </cell>
          <cell r="F1707" t="str">
            <v>n</v>
          </cell>
          <cell r="G1707">
            <v>6611</v>
          </cell>
          <cell r="H1707">
            <v>6611</v>
          </cell>
          <cell r="I1707">
            <v>0.68500000000000005</v>
          </cell>
          <cell r="J1707">
            <v>35317889.829999998</v>
          </cell>
          <cell r="K1707">
            <v>5342.2916094388138</v>
          </cell>
          <cell r="L1707">
            <v>5342.2916094388138</v>
          </cell>
          <cell r="M1707">
            <v>0.17222222222222222</v>
          </cell>
          <cell r="N1707">
            <v>0.1</v>
          </cell>
          <cell r="O1707">
            <v>0</v>
          </cell>
        </row>
        <row r="1708">
          <cell r="D1708" t="str">
            <v>SP</v>
          </cell>
          <cell r="E1708" t="str">
            <v>Sudeste</v>
          </cell>
          <cell r="F1708" t="str">
            <v>n</v>
          </cell>
          <cell r="G1708">
            <v>39816</v>
          </cell>
          <cell r="H1708">
            <v>39816</v>
          </cell>
          <cell r="I1708">
            <v>0.78700000000000003</v>
          </cell>
          <cell r="J1708">
            <v>190974450.69</v>
          </cell>
          <cell r="K1708">
            <v>4796.4248214285717</v>
          </cell>
          <cell r="L1708">
            <v>4796.4248214285717</v>
          </cell>
          <cell r="M1708">
            <v>0.73333333333333339</v>
          </cell>
          <cell r="N1708">
            <v>0.16</v>
          </cell>
          <cell r="O1708">
            <v>75</v>
          </cell>
        </row>
        <row r="1709">
          <cell r="D1709" t="str">
            <v>SP</v>
          </cell>
          <cell r="E1709" t="str">
            <v>Sudeste</v>
          </cell>
          <cell r="F1709" t="str">
            <v>n</v>
          </cell>
          <cell r="G1709">
            <v>4157</v>
          </cell>
          <cell r="H1709">
            <v>4157</v>
          </cell>
          <cell r="I1709">
            <v>0.69599999999999995</v>
          </cell>
          <cell r="J1709">
            <v>37296892.020000003</v>
          </cell>
          <cell r="K1709">
            <v>8972.0692855424586</v>
          </cell>
          <cell r="L1709">
            <v>8972.0692855424586</v>
          </cell>
          <cell r="M1709">
            <v>0.47777777777777786</v>
          </cell>
          <cell r="N1709">
            <v>0.2</v>
          </cell>
          <cell r="O1709">
            <v>0</v>
          </cell>
        </row>
        <row r="1710">
          <cell r="D1710" t="str">
            <v>BA</v>
          </cell>
          <cell r="E1710" t="str">
            <v>Nordeste</v>
          </cell>
          <cell r="F1710" t="str">
            <v>n</v>
          </cell>
          <cell r="G1710">
            <v>32554</v>
          </cell>
          <cell r="H1710">
            <v>32554</v>
          </cell>
          <cell r="I1710">
            <v>0.58899999999999997</v>
          </cell>
          <cell r="J1710">
            <v>162229852.80000001</v>
          </cell>
          <cell r="K1710">
            <v>4983.4076549732754</v>
          </cell>
          <cell r="L1710">
            <v>4983.4076549732754</v>
          </cell>
          <cell r="M1710">
            <v>0.3666666666666667</v>
          </cell>
          <cell r="N1710">
            <v>0.1</v>
          </cell>
          <cell r="O1710">
            <v>5</v>
          </cell>
        </row>
        <row r="1711">
          <cell r="D1711" t="str">
            <v>RS</v>
          </cell>
          <cell r="E1711" t="str">
            <v>Sul</v>
          </cell>
          <cell r="F1711" t="str">
            <v>n</v>
          </cell>
          <cell r="G1711">
            <v>15173</v>
          </cell>
          <cell r="H1711">
            <v>15173</v>
          </cell>
          <cell r="I1711">
            <v>0.76500000000000001</v>
          </cell>
          <cell r="J1711">
            <v>97789470.040000007</v>
          </cell>
          <cell r="K1711">
            <v>6444.9660607658343</v>
          </cell>
          <cell r="L1711">
            <v>6444.9660607658343</v>
          </cell>
          <cell r="M1711">
            <v>0.25555555555555559</v>
          </cell>
          <cell r="N1711">
            <v>0.1</v>
          </cell>
          <cell r="O1711">
            <v>0</v>
          </cell>
        </row>
        <row r="1712">
          <cell r="D1712" t="str">
            <v>RS</v>
          </cell>
          <cell r="E1712" t="str">
            <v>Sul</v>
          </cell>
          <cell r="F1712" t="str">
            <v>n</v>
          </cell>
          <cell r="G1712">
            <v>5582</v>
          </cell>
          <cell r="H1712">
            <v>5582</v>
          </cell>
          <cell r="I1712">
            <v>0.753</v>
          </cell>
          <cell r="J1712">
            <v>48067788.909999996</v>
          </cell>
          <cell r="K1712">
            <v>8611.2126316732356</v>
          </cell>
          <cell r="L1712">
            <v>8611.2126316732356</v>
          </cell>
          <cell r="M1712">
            <v>0.35</v>
          </cell>
          <cell r="N1712">
            <v>0.1</v>
          </cell>
          <cell r="O1712">
            <v>0</v>
          </cell>
        </row>
        <row r="1713">
          <cell r="D1713" t="str">
            <v>SE</v>
          </cell>
          <cell r="E1713" t="str">
            <v>Nordeste</v>
          </cell>
          <cell r="F1713" t="str">
            <v>n</v>
          </cell>
          <cell r="G1713">
            <v>65078</v>
          </cell>
          <cell r="H1713">
            <v>65078</v>
          </cell>
          <cell r="I1713">
            <v>0.64700000000000002</v>
          </cell>
          <cell r="J1713">
            <v>290006536.58999997</v>
          </cell>
          <cell r="K1713">
            <v>4456.2914746919078</v>
          </cell>
          <cell r="L1713">
            <v>4456.2914746919078</v>
          </cell>
          <cell r="M1713">
            <v>1.2444444444444442</v>
          </cell>
          <cell r="N1713">
            <v>0.26</v>
          </cell>
          <cell r="O1713">
            <v>37</v>
          </cell>
        </row>
        <row r="1714">
          <cell r="D1714" t="str">
            <v>RS</v>
          </cell>
          <cell r="E1714" t="str">
            <v>Sul</v>
          </cell>
          <cell r="F1714" t="str">
            <v>n</v>
          </cell>
          <cell r="G1714">
            <v>47924</v>
          </cell>
          <cell r="H1714">
            <v>47924</v>
          </cell>
          <cell r="I1714">
            <v>0.75700000000000001</v>
          </cell>
          <cell r="J1714">
            <v>250135478.30000001</v>
          </cell>
          <cell r="K1714">
            <v>5219.4198793923715</v>
          </cell>
          <cell r="L1714">
            <v>5219.4198793923715</v>
          </cell>
          <cell r="M1714">
            <v>0.51666666666666672</v>
          </cell>
          <cell r="N1714">
            <v>0.1</v>
          </cell>
          <cell r="O1714">
            <v>3</v>
          </cell>
        </row>
        <row r="1715">
          <cell r="D1715" t="str">
            <v>RS</v>
          </cell>
          <cell r="E1715" t="str">
            <v>Sul</v>
          </cell>
          <cell r="F1715" t="str">
            <v>n</v>
          </cell>
          <cell r="G1715">
            <v>76137</v>
          </cell>
          <cell r="H1715">
            <v>76137</v>
          </cell>
          <cell r="I1715">
            <v>0.754</v>
          </cell>
          <cell r="J1715">
            <v>479729288.70999998</v>
          </cell>
          <cell r="K1715">
            <v>6300.869336984646</v>
          </cell>
          <cell r="L1715">
            <v>6300.869336984646</v>
          </cell>
          <cell r="M1715">
            <v>0.84444444444444466</v>
          </cell>
          <cell r="N1715">
            <v>0.3</v>
          </cell>
          <cell r="O1715">
            <v>152</v>
          </cell>
        </row>
        <row r="1716">
          <cell r="D1716" t="str">
            <v>MG</v>
          </cell>
          <cell r="E1716" t="str">
            <v>Sudeste</v>
          </cell>
          <cell r="F1716" t="str">
            <v>n</v>
          </cell>
          <cell r="G1716">
            <v>11502</v>
          </cell>
          <cell r="H1716">
            <v>11502</v>
          </cell>
          <cell r="I1716">
            <v>0.69099999999999995</v>
          </cell>
          <cell r="J1716">
            <v>54008191.390000001</v>
          </cell>
          <cell r="K1716">
            <v>4695.5478516779694</v>
          </cell>
          <cell r="L1716">
            <v>4695.5478516779694</v>
          </cell>
          <cell r="M1716">
            <v>0.28333333333333338</v>
          </cell>
          <cell r="N1716">
            <v>0.1</v>
          </cell>
          <cell r="O1716">
            <v>3</v>
          </cell>
        </row>
        <row r="1717">
          <cell r="D1717" t="str">
            <v>SP</v>
          </cell>
          <cell r="E1717" t="str">
            <v>Sudeste</v>
          </cell>
          <cell r="F1717" t="str">
            <v>n</v>
          </cell>
          <cell r="G1717">
            <v>11295</v>
          </cell>
          <cell r="H1717">
            <v>11295</v>
          </cell>
          <cell r="I1717">
            <v>0.74</v>
          </cell>
          <cell r="J1717">
            <v>74008046.230000004</v>
          </cell>
          <cell r="K1717">
            <v>6552.283862771138</v>
          </cell>
          <cell r="L1717">
            <v>6552.283862771138</v>
          </cell>
          <cell r="M1717">
            <v>0.62777777777777777</v>
          </cell>
          <cell r="N1717">
            <v>0.2</v>
          </cell>
          <cell r="O1717">
            <v>1</v>
          </cell>
        </row>
        <row r="1718">
          <cell r="D1718" t="str">
            <v>MA</v>
          </cell>
          <cell r="E1718" t="str">
            <v>Nordeste</v>
          </cell>
          <cell r="F1718" t="str">
            <v>n</v>
          </cell>
          <cell r="G1718">
            <v>33294</v>
          </cell>
          <cell r="H1718">
            <v>33294</v>
          </cell>
          <cell r="I1718">
            <v>0.65900000000000003</v>
          </cell>
          <cell r="J1718">
            <v>165270295.16</v>
          </cell>
          <cell r="K1718">
            <v>4963.966335075389</v>
          </cell>
          <cell r="L1718">
            <v>4963.966335075389</v>
          </cell>
          <cell r="M1718">
            <v>0.55555555555555558</v>
          </cell>
          <cell r="N1718">
            <v>0.16</v>
          </cell>
          <cell r="O1718">
            <v>10</v>
          </cell>
        </row>
        <row r="1719">
          <cell r="D1719" t="str">
            <v>RS</v>
          </cell>
          <cell r="E1719" t="str">
            <v>Sul</v>
          </cell>
          <cell r="F1719" t="str">
            <v>n</v>
          </cell>
          <cell r="G1719">
            <v>32183</v>
          </cell>
          <cell r="H1719">
            <v>32183</v>
          </cell>
          <cell r="I1719">
            <v>0.76700000000000002</v>
          </cell>
          <cell r="J1719">
            <v>225595721.13</v>
          </cell>
          <cell r="K1719">
            <v>7009.7791110213466</v>
          </cell>
          <cell r="L1719">
            <v>7009.7791110213466</v>
          </cell>
          <cell r="M1719">
            <v>0.8</v>
          </cell>
          <cell r="N1719">
            <v>0.2</v>
          </cell>
          <cell r="O1719">
            <v>0</v>
          </cell>
        </row>
        <row r="1720">
          <cell r="D1720" t="str">
            <v>MG</v>
          </cell>
          <cell r="E1720" t="str">
            <v>Sudeste</v>
          </cell>
          <cell r="F1720" t="str">
            <v>n</v>
          </cell>
          <cell r="G1720">
            <v>2186</v>
          </cell>
          <cell r="H1720">
            <v>2186</v>
          </cell>
          <cell r="I1720">
            <v>0.71</v>
          </cell>
          <cell r="J1720">
            <v>24164712.239999998</v>
          </cell>
          <cell r="K1720">
            <v>11054.305690759376</v>
          </cell>
          <cell r="L1720">
            <v>11054.305690759376</v>
          </cell>
          <cell r="M1720">
            <v>0.4</v>
          </cell>
          <cell r="N1720">
            <v>0.1</v>
          </cell>
          <cell r="O1720">
            <v>0</v>
          </cell>
        </row>
        <row r="1721">
          <cell r="D1721" t="str">
            <v>AL</v>
          </cell>
          <cell r="E1721" t="str">
            <v>Nordeste</v>
          </cell>
          <cell r="F1721" t="str">
            <v>n</v>
          </cell>
          <cell r="G1721">
            <v>15429</v>
          </cell>
          <cell r="H1721">
            <v>15429</v>
          </cell>
          <cell r="I1721">
            <v>0.53400000000000003</v>
          </cell>
          <cell r="J1721">
            <v>86181862.680000007</v>
          </cell>
          <cell r="K1721">
            <v>5585.7063114913481</v>
          </cell>
          <cell r="L1721">
            <v>5585.7063114913481</v>
          </cell>
          <cell r="M1721">
            <v>0.22222222222222224</v>
          </cell>
          <cell r="N1721">
            <v>0.1</v>
          </cell>
          <cell r="O1721">
            <v>0</v>
          </cell>
        </row>
        <row r="1722">
          <cell r="D1722" t="str">
            <v>MG</v>
          </cell>
          <cell r="E1722" t="str">
            <v>Sudeste</v>
          </cell>
          <cell r="F1722" t="str">
            <v>n</v>
          </cell>
          <cell r="G1722">
            <v>2772</v>
          </cell>
          <cell r="H1722">
            <v>2772</v>
          </cell>
          <cell r="I1722">
            <v>0.67600000000000005</v>
          </cell>
          <cell r="J1722">
            <v>25148052.489999998</v>
          </cell>
          <cell r="K1722">
            <v>9072.1690079365071</v>
          </cell>
          <cell r="L1722">
            <v>9072.1690079365071</v>
          </cell>
          <cell r="M1722">
            <v>0.22222222222222224</v>
          </cell>
          <cell r="N1722">
            <v>0.1</v>
          </cell>
          <cell r="O1722">
            <v>0</v>
          </cell>
        </row>
        <row r="1723">
          <cell r="D1723" t="str">
            <v>SP</v>
          </cell>
          <cell r="E1723" t="str">
            <v>Sudeste</v>
          </cell>
          <cell r="F1723" t="str">
            <v>n</v>
          </cell>
          <cell r="G1723">
            <v>2703</v>
          </cell>
          <cell r="H1723">
            <v>2703</v>
          </cell>
          <cell r="I1723">
            <v>0.74</v>
          </cell>
          <cell r="J1723">
            <v>28816571.760000002</v>
          </cell>
          <cell r="K1723">
            <v>10660.958845726971</v>
          </cell>
          <cell r="L1723">
            <v>10660.958845726971</v>
          </cell>
          <cell r="M1723">
            <v>0.28888888888888886</v>
          </cell>
          <cell r="N1723">
            <v>0.16</v>
          </cell>
          <cell r="O1723">
            <v>0</v>
          </cell>
        </row>
        <row r="1724">
          <cell r="D1724" t="str">
            <v>GO</v>
          </cell>
          <cell r="E1724" t="str">
            <v>Centro-Oeste</v>
          </cell>
          <cell r="F1724" t="str">
            <v>n</v>
          </cell>
          <cell r="G1724">
            <v>3205</v>
          </cell>
          <cell r="H1724">
            <v>3205</v>
          </cell>
          <cell r="I1724">
            <v>0.70699999999999996</v>
          </cell>
          <cell r="J1724">
            <v>34321775.950000003</v>
          </cell>
          <cell r="K1724">
            <v>10708.822449297973</v>
          </cell>
          <cell r="L1724">
            <v>10708.822449297973</v>
          </cell>
          <cell r="M1724">
            <v>0.28888888888888886</v>
          </cell>
          <cell r="N1724">
            <v>0.1</v>
          </cell>
          <cell r="O1724">
            <v>0</v>
          </cell>
        </row>
        <row r="1725">
          <cell r="D1725" t="str">
            <v>MG</v>
          </cell>
          <cell r="E1725" t="str">
            <v>Sudeste</v>
          </cell>
          <cell r="F1725" t="str">
            <v>n</v>
          </cell>
          <cell r="G1725">
            <v>6840</v>
          </cell>
          <cell r="H1725">
            <v>6840</v>
          </cell>
          <cell r="I1725">
            <v>0.69599999999999995</v>
          </cell>
          <cell r="J1725">
            <v>50434826.329999998</v>
          </cell>
          <cell r="K1725">
            <v>7373.5126213450294</v>
          </cell>
          <cell r="L1725">
            <v>7373.5126213450294</v>
          </cell>
          <cell r="M1725">
            <v>0.40000000000000008</v>
          </cell>
          <cell r="N1725">
            <v>0.1</v>
          </cell>
          <cell r="O1725">
            <v>0</v>
          </cell>
        </row>
        <row r="1726">
          <cell r="D1726" t="str">
            <v>SP</v>
          </cell>
          <cell r="E1726" t="str">
            <v>Sudeste</v>
          </cell>
          <cell r="F1726" t="str">
            <v>n</v>
          </cell>
          <cell r="G1726">
            <v>9417</v>
          </cell>
          <cell r="H1726">
            <v>9417</v>
          </cell>
          <cell r="I1726">
            <v>0.76</v>
          </cell>
          <cell r="J1726">
            <v>76291773.75</v>
          </cell>
          <cell r="K1726">
            <v>8101.4945046193052</v>
          </cell>
          <cell r="L1726">
            <v>8101.4945046193052</v>
          </cell>
          <cell r="M1726">
            <v>0.52777777777777779</v>
          </cell>
          <cell r="N1726">
            <v>0.1</v>
          </cell>
          <cell r="O1726">
            <v>2</v>
          </cell>
        </row>
        <row r="1727">
          <cell r="D1727" t="str">
            <v>RS</v>
          </cell>
          <cell r="E1727" t="str">
            <v>Sul</v>
          </cell>
          <cell r="F1727" t="str">
            <v>n</v>
          </cell>
          <cell r="G1727">
            <v>3070</v>
          </cell>
          <cell r="H1727">
            <v>3070</v>
          </cell>
          <cell r="I1727">
            <v>0.67900000000000005</v>
          </cell>
          <cell r="J1727">
            <v>41903864.579999998</v>
          </cell>
          <cell r="K1727">
            <v>13649.467289902279</v>
          </cell>
          <cell r="L1727">
            <v>12739.39</v>
          </cell>
          <cell r="M1727">
            <v>0.05</v>
          </cell>
          <cell r="N1727">
            <v>0.1</v>
          </cell>
          <cell r="O1727">
            <v>1</v>
          </cell>
        </row>
        <row r="1728">
          <cell r="D1728" t="str">
            <v>BA</v>
          </cell>
          <cell r="E1728" t="str">
            <v>Nordeste</v>
          </cell>
          <cell r="F1728" t="str">
            <v>n</v>
          </cell>
          <cell r="G1728">
            <v>61456</v>
          </cell>
          <cell r="H1728">
            <v>61456</v>
          </cell>
          <cell r="I1728">
            <v>0.56699999999999995</v>
          </cell>
          <cell r="J1728">
            <v>275073926.22000003</v>
          </cell>
          <cell r="K1728">
            <v>4475.9490728325964</v>
          </cell>
          <cell r="L1728">
            <v>4475.9490728325964</v>
          </cell>
          <cell r="M1728">
            <v>0.18333333333333338</v>
          </cell>
          <cell r="N1728">
            <v>0.1</v>
          </cell>
          <cell r="O1728">
            <v>15</v>
          </cell>
        </row>
        <row r="1729">
          <cell r="D1729" t="str">
            <v>SP</v>
          </cell>
          <cell r="E1729" t="str">
            <v>Sudeste</v>
          </cell>
          <cell r="F1729" t="str">
            <v>n</v>
          </cell>
          <cell r="G1729">
            <v>7924</v>
          </cell>
          <cell r="H1729">
            <v>7924</v>
          </cell>
          <cell r="I1729">
            <v>0.70399999999999996</v>
          </cell>
          <cell r="J1729">
            <v>49821916.109999999</v>
          </cell>
          <cell r="K1729">
            <v>6287.4704833417463</v>
          </cell>
          <cell r="L1729">
            <v>6287.4704833417463</v>
          </cell>
          <cell r="M1729">
            <v>4.4444444444444418E-2</v>
          </cell>
          <cell r="N1729">
            <v>0.1</v>
          </cell>
          <cell r="O1729">
            <v>3</v>
          </cell>
        </row>
        <row r="1730">
          <cell r="D1730" t="str">
            <v>RS</v>
          </cell>
          <cell r="E1730" t="str">
            <v>Sul</v>
          </cell>
          <cell r="F1730" t="str">
            <v>n</v>
          </cell>
          <cell r="G1730">
            <v>2633</v>
          </cell>
          <cell r="H1730">
            <v>2633</v>
          </cell>
          <cell r="I1730">
            <v>0.71199999999999997</v>
          </cell>
          <cell r="J1730">
            <v>39948976.119999997</v>
          </cell>
          <cell r="K1730">
            <v>15172.41781997721</v>
          </cell>
          <cell r="L1730">
            <v>12739.39</v>
          </cell>
          <cell r="M1730">
            <v>-2.2222222222222209E-2</v>
          </cell>
          <cell r="N1730">
            <v>0.1</v>
          </cell>
          <cell r="O1730">
            <v>0</v>
          </cell>
        </row>
        <row r="1731">
          <cell r="D1731" t="str">
            <v>MG</v>
          </cell>
          <cell r="E1731" t="str">
            <v>Sudeste</v>
          </cell>
          <cell r="F1731" t="str">
            <v>n</v>
          </cell>
          <cell r="G1731">
            <v>10801</v>
          </cell>
          <cell r="H1731">
            <v>10801</v>
          </cell>
          <cell r="I1731">
            <v>0.67500000000000004</v>
          </cell>
          <cell r="J1731">
            <v>45822267.880000003</v>
          </cell>
          <cell r="K1731">
            <v>4242.4097657624297</v>
          </cell>
          <cell r="L1731">
            <v>4242.4097657624297</v>
          </cell>
          <cell r="M1731">
            <v>0.23888888888888887</v>
          </cell>
          <cell r="N1731">
            <v>0.26</v>
          </cell>
          <cell r="O1731">
            <v>0</v>
          </cell>
        </row>
        <row r="1732">
          <cell r="D1732" t="str">
            <v>BA</v>
          </cell>
          <cell r="E1732" t="str">
            <v>Nordeste</v>
          </cell>
          <cell r="F1732" t="str">
            <v>n</v>
          </cell>
          <cell r="G1732">
            <v>113710</v>
          </cell>
          <cell r="H1732">
            <v>113710</v>
          </cell>
          <cell r="I1732">
            <v>0.67700000000000005</v>
          </cell>
          <cell r="J1732">
            <v>473184788.39999998</v>
          </cell>
          <cell r="K1732">
            <v>4161.3295963415703</v>
          </cell>
          <cell r="L1732">
            <v>4161.3295963415703</v>
          </cell>
          <cell r="M1732">
            <v>0.61111111111111116</v>
          </cell>
          <cell r="N1732">
            <v>0.2</v>
          </cell>
          <cell r="O1732">
            <v>76</v>
          </cell>
        </row>
        <row r="1733">
          <cell r="D1733" t="str">
            <v>CE</v>
          </cell>
          <cell r="E1733" t="str">
            <v>Nordeste</v>
          </cell>
          <cell r="F1733" t="str">
            <v>n</v>
          </cell>
          <cell r="G1733">
            <v>74170</v>
          </cell>
          <cell r="H1733">
            <v>74170</v>
          </cell>
          <cell r="I1733">
            <v>0.70099999999999996</v>
          </cell>
          <cell r="J1733">
            <v>578053757.63999999</v>
          </cell>
          <cell r="K1733">
            <v>7793.6329734393958</v>
          </cell>
          <cell r="L1733">
            <v>7793.6329734393958</v>
          </cell>
          <cell r="M1733">
            <v>0.5444444444444444</v>
          </cell>
          <cell r="N1733">
            <v>0.24</v>
          </cell>
          <cell r="O1733">
            <v>48</v>
          </cell>
        </row>
        <row r="1734">
          <cell r="D1734" t="str">
            <v>MG</v>
          </cell>
          <cell r="E1734" t="str">
            <v>Sudeste</v>
          </cell>
          <cell r="F1734" t="str">
            <v>n</v>
          </cell>
          <cell r="G1734">
            <v>3875</v>
          </cell>
          <cell r="H1734">
            <v>3875</v>
          </cell>
          <cell r="I1734">
            <v>0.67600000000000005</v>
          </cell>
          <cell r="J1734">
            <v>38820291.149999999</v>
          </cell>
          <cell r="K1734">
            <v>10018.139651612903</v>
          </cell>
          <cell r="L1734">
            <v>10018.139651612903</v>
          </cell>
          <cell r="M1734">
            <v>0.73333333333333339</v>
          </cell>
          <cell r="N1734">
            <v>0.16</v>
          </cell>
          <cell r="O1734">
            <v>2</v>
          </cell>
        </row>
        <row r="1735">
          <cell r="D1735" t="str">
            <v>MG</v>
          </cell>
          <cell r="E1735" t="str">
            <v>Sudeste</v>
          </cell>
          <cell r="F1735" t="str">
            <v>n</v>
          </cell>
          <cell r="G1735">
            <v>53482</v>
          </cell>
          <cell r="H1735">
            <v>53482</v>
          </cell>
          <cell r="I1735">
            <v>0.73199999999999998</v>
          </cell>
          <cell r="J1735">
            <v>633144677.63</v>
          </cell>
          <cell r="K1735">
            <v>11838.462989977936</v>
          </cell>
          <cell r="L1735">
            <v>11838.462989977936</v>
          </cell>
          <cell r="M1735">
            <v>0.73888888888888893</v>
          </cell>
          <cell r="N1735">
            <v>0.1</v>
          </cell>
          <cell r="O1735">
            <v>42</v>
          </cell>
        </row>
        <row r="1736">
          <cell r="D1736" t="str">
            <v>RN</v>
          </cell>
          <cell r="E1736" t="str">
            <v>Nordeste</v>
          </cell>
          <cell r="F1736" t="str">
            <v>n</v>
          </cell>
          <cell r="G1736">
            <v>61635</v>
          </cell>
          <cell r="H1736">
            <v>61635</v>
          </cell>
          <cell r="I1736">
            <v>0.66</v>
          </cell>
          <cell r="J1736">
            <v>192917127.53999999</v>
          </cell>
          <cell r="K1736">
            <v>3129.9931457775615</v>
          </cell>
          <cell r="L1736">
            <v>3129.9931457775615</v>
          </cell>
          <cell r="M1736">
            <v>0.3666666666666667</v>
          </cell>
          <cell r="N1736">
            <v>0.16</v>
          </cell>
          <cell r="O1736">
            <v>22</v>
          </cell>
        </row>
        <row r="1737">
          <cell r="D1737" t="str">
            <v>PE</v>
          </cell>
          <cell r="E1737" t="str">
            <v>Nordeste</v>
          </cell>
          <cell r="F1737" t="str">
            <v>n</v>
          </cell>
          <cell r="G1737">
            <v>31843</v>
          </cell>
          <cell r="H1737">
            <v>31843</v>
          </cell>
          <cell r="I1737">
            <v>0.57599999999999996</v>
          </cell>
          <cell r="J1737">
            <v>145735043.37</v>
          </cell>
          <cell r="K1737">
            <v>4576.6744141569579</v>
          </cell>
          <cell r="L1737">
            <v>4576.6744141569579</v>
          </cell>
          <cell r="M1737">
            <v>1.0777777777777779</v>
          </cell>
          <cell r="N1737">
            <v>0.1</v>
          </cell>
          <cell r="O1737">
            <v>0</v>
          </cell>
        </row>
        <row r="1738">
          <cell r="D1738" t="str">
            <v>PB</v>
          </cell>
          <cell r="E1738" t="str">
            <v>Nordeste</v>
          </cell>
          <cell r="F1738" t="str">
            <v>n</v>
          </cell>
          <cell r="G1738">
            <v>11049</v>
          </cell>
          <cell r="H1738">
            <v>11049</v>
          </cell>
          <cell r="I1738">
            <v>0.56000000000000005</v>
          </cell>
          <cell r="J1738">
            <v>46603955.530000001</v>
          </cell>
          <cell r="K1738">
            <v>4217.9342501583851</v>
          </cell>
          <cell r="L1738">
            <v>4217.9342501583851</v>
          </cell>
          <cell r="M1738">
            <v>0.27777777777777779</v>
          </cell>
          <cell r="N1738">
            <v>0.1</v>
          </cell>
          <cell r="O1738">
            <v>0</v>
          </cell>
        </row>
        <row r="1739">
          <cell r="D1739" t="str">
            <v>RS</v>
          </cell>
          <cell r="E1739" t="str">
            <v>Sul</v>
          </cell>
          <cell r="F1739" t="str">
            <v>n</v>
          </cell>
          <cell r="G1739">
            <v>2566</v>
          </cell>
          <cell r="H1739">
            <v>2566</v>
          </cell>
          <cell r="I1739">
            <v>0.76300000000000001</v>
          </cell>
          <cell r="J1739">
            <v>36258214.130000003</v>
          </cell>
          <cell r="K1739">
            <v>14130.247127825411</v>
          </cell>
          <cell r="L1739">
            <v>12739.39</v>
          </cell>
          <cell r="M1739">
            <v>0.17222222222222222</v>
          </cell>
          <cell r="N1739">
            <v>0.16</v>
          </cell>
          <cell r="O1739">
            <v>0</v>
          </cell>
        </row>
        <row r="1740">
          <cell r="D1740" t="str">
            <v>GO</v>
          </cell>
          <cell r="E1740" t="str">
            <v>Centro-Oeste</v>
          </cell>
          <cell r="F1740" t="str">
            <v>n</v>
          </cell>
          <cell r="G1740">
            <v>7070</v>
          </cell>
          <cell r="H1740">
            <v>7070</v>
          </cell>
          <cell r="I1740">
            <v>0.65</v>
          </cell>
          <cell r="J1740">
            <v>43142454.689999998</v>
          </cell>
          <cell r="K1740">
            <v>6102.185953323903</v>
          </cell>
          <cell r="L1740">
            <v>6102.185953323903</v>
          </cell>
          <cell r="M1740">
            <v>0.62222222222222223</v>
          </cell>
          <cell r="N1740">
            <v>0.1</v>
          </cell>
          <cell r="O1740">
            <v>2</v>
          </cell>
        </row>
        <row r="1741">
          <cell r="D1741" t="str">
            <v>MG</v>
          </cell>
          <cell r="E1741" t="str">
            <v>Sudeste</v>
          </cell>
          <cell r="F1741" t="str">
            <v>n</v>
          </cell>
          <cell r="G1741">
            <v>2578</v>
          </cell>
          <cell r="H1741">
            <v>2578</v>
          </cell>
          <cell r="I1741">
            <v>0.71699999999999997</v>
          </cell>
          <cell r="J1741">
            <v>27863384.129999999</v>
          </cell>
          <cell r="K1741">
            <v>10808.139693560899</v>
          </cell>
          <cell r="L1741">
            <v>10808.139693560899</v>
          </cell>
          <cell r="M1741">
            <v>0.12777777777777774</v>
          </cell>
          <cell r="N1741">
            <v>0.1</v>
          </cell>
          <cell r="O1741">
            <v>0</v>
          </cell>
        </row>
        <row r="1742">
          <cell r="D1742" t="str">
            <v>MG</v>
          </cell>
          <cell r="E1742" t="str">
            <v>Sudeste</v>
          </cell>
          <cell r="F1742" t="str">
            <v>n</v>
          </cell>
          <cell r="G1742">
            <v>3188</v>
          </cell>
          <cell r="H1742">
            <v>3188</v>
          </cell>
          <cell r="I1742">
            <v>0.68700000000000006</v>
          </cell>
          <cell r="J1742">
            <v>27061147.989999998</v>
          </cell>
          <cell r="K1742">
            <v>8488.4403983688826</v>
          </cell>
          <cell r="L1742">
            <v>8488.4403983688826</v>
          </cell>
          <cell r="M1742">
            <v>0.27777777777777779</v>
          </cell>
          <cell r="N1742">
            <v>0.1</v>
          </cell>
          <cell r="O1742">
            <v>3</v>
          </cell>
        </row>
        <row r="1743">
          <cell r="D1743" t="str">
            <v>CE</v>
          </cell>
          <cell r="E1743" t="str">
            <v>Nordeste</v>
          </cell>
          <cell r="F1743" t="str">
            <v>n</v>
          </cell>
          <cell r="G1743">
            <v>18217</v>
          </cell>
          <cell r="H1743">
            <v>18217</v>
          </cell>
          <cell r="I1743">
            <v>0.63300000000000001</v>
          </cell>
          <cell r="J1743">
            <v>97355484.420000002</v>
          </cell>
          <cell r="K1743">
            <v>5344.2105955975185</v>
          </cell>
          <cell r="L1743">
            <v>5344.2105955975185</v>
          </cell>
          <cell r="M1743">
            <v>0.32222222222222224</v>
          </cell>
          <cell r="N1743">
            <v>0.16</v>
          </cell>
          <cell r="O1743">
            <v>1</v>
          </cell>
        </row>
        <row r="1744">
          <cell r="D1744" t="str">
            <v>PA</v>
          </cell>
          <cell r="E1744" t="str">
            <v>Norte</v>
          </cell>
          <cell r="F1744" t="str">
            <v>n</v>
          </cell>
          <cell r="G1744">
            <v>8728</v>
          </cell>
          <cell r="H1744">
            <v>8728</v>
          </cell>
          <cell r="I1744">
            <v>0.56299999999999994</v>
          </cell>
          <cell r="J1744">
            <v>55877548.43</v>
          </cell>
          <cell r="K1744">
            <v>6402.1022490834093</v>
          </cell>
          <cell r="L1744">
            <v>6402.1022490834093</v>
          </cell>
          <cell r="M1744">
            <v>0.46666666666666667</v>
          </cell>
          <cell r="N1744">
            <v>0.2</v>
          </cell>
          <cell r="O1744">
            <v>2</v>
          </cell>
        </row>
        <row r="1745">
          <cell r="D1745" t="str">
            <v>PR</v>
          </cell>
          <cell r="E1745" t="str">
            <v>Sul</v>
          </cell>
          <cell r="F1745" t="str">
            <v>n</v>
          </cell>
          <cell r="G1745">
            <v>3039</v>
          </cell>
          <cell r="H1745">
            <v>3039</v>
          </cell>
          <cell r="I1745">
            <v>0.71499999999999997</v>
          </cell>
          <cell r="J1745">
            <v>39026679.869999997</v>
          </cell>
          <cell r="K1745">
            <v>12841.947966436326</v>
          </cell>
          <cell r="L1745">
            <v>12739.39</v>
          </cell>
          <cell r="M1745">
            <v>0.28888888888888892</v>
          </cell>
          <cell r="N1745">
            <v>0.1</v>
          </cell>
          <cell r="O1745">
            <v>0</v>
          </cell>
        </row>
        <row r="1746">
          <cell r="D1746" t="str">
            <v>RS</v>
          </cell>
          <cell r="E1746" t="str">
            <v>Sul</v>
          </cell>
          <cell r="F1746" t="str">
            <v>n</v>
          </cell>
          <cell r="G1746">
            <v>70286</v>
          </cell>
          <cell r="H1746">
            <v>70286</v>
          </cell>
          <cell r="I1746">
            <v>0.77700000000000002</v>
          </cell>
          <cell r="J1746">
            <v>455613927.02999997</v>
          </cell>
          <cell r="K1746">
            <v>6482.2856191844749</v>
          </cell>
          <cell r="L1746">
            <v>6482.2856191844749</v>
          </cell>
          <cell r="M1746">
            <v>0.63888888888888895</v>
          </cell>
          <cell r="N1746">
            <v>0.1</v>
          </cell>
          <cell r="O1746">
            <v>68</v>
          </cell>
        </row>
        <row r="1747">
          <cell r="D1747" t="str">
            <v>SP</v>
          </cell>
          <cell r="E1747" t="str">
            <v>Sudeste</v>
          </cell>
          <cell r="F1747" t="str">
            <v>n</v>
          </cell>
          <cell r="G1747">
            <v>16641</v>
          </cell>
          <cell r="H1747">
            <v>16641</v>
          </cell>
          <cell r="I1747">
            <v>0.73199999999999998</v>
          </cell>
          <cell r="J1747">
            <v>92776351.959999993</v>
          </cell>
          <cell r="K1747">
            <v>5575.1668745868637</v>
          </cell>
          <cell r="L1747">
            <v>5575.1668745868637</v>
          </cell>
          <cell r="M1747">
            <v>0.58333333333333326</v>
          </cell>
          <cell r="N1747">
            <v>0.1</v>
          </cell>
          <cell r="O1747">
            <v>15</v>
          </cell>
        </row>
        <row r="1748">
          <cell r="D1748" t="str">
            <v>PI</v>
          </cell>
          <cell r="E1748" t="str">
            <v>Nordeste</v>
          </cell>
          <cell r="F1748" t="str">
            <v>n</v>
          </cell>
          <cell r="G1748">
            <v>5284</v>
          </cell>
          <cell r="H1748">
            <v>5284</v>
          </cell>
          <cell r="I1748">
            <v>0.54800000000000004</v>
          </cell>
          <cell r="J1748">
            <v>38289623.560000002</v>
          </cell>
          <cell r="K1748">
            <v>7246.3329977289941</v>
          </cell>
          <cell r="L1748">
            <v>7246.3329977289941</v>
          </cell>
          <cell r="M1748">
            <v>0.31111111111111112</v>
          </cell>
          <cell r="N1748">
            <v>0.1</v>
          </cell>
          <cell r="O1748">
            <v>0</v>
          </cell>
        </row>
        <row r="1749">
          <cell r="D1749" t="str">
            <v>TO</v>
          </cell>
          <cell r="E1749" t="str">
            <v>Norte</v>
          </cell>
          <cell r="F1749" t="str">
            <v>n</v>
          </cell>
          <cell r="G1749">
            <v>3467</v>
          </cell>
          <cell r="H1749">
            <v>3467</v>
          </cell>
          <cell r="I1749">
            <v>0.69699999999999995</v>
          </cell>
          <cell r="J1749">
            <v>26082940.16</v>
          </cell>
          <cell r="K1749">
            <v>7523.2016613787137</v>
          </cell>
          <cell r="L1749">
            <v>7523.2016613787137</v>
          </cell>
          <cell r="M1749">
            <v>0.43333333333333329</v>
          </cell>
          <cell r="N1749">
            <v>0.1</v>
          </cell>
          <cell r="O1749">
            <v>2</v>
          </cell>
        </row>
        <row r="1750">
          <cell r="D1750" t="str">
            <v>BA</v>
          </cell>
          <cell r="E1750" t="str">
            <v>Nordeste</v>
          </cell>
          <cell r="F1750" t="str">
            <v>n</v>
          </cell>
          <cell r="G1750">
            <v>17895</v>
          </cell>
          <cell r="H1750">
            <v>17895</v>
          </cell>
          <cell r="I1750">
            <v>0.55900000000000005</v>
          </cell>
          <cell r="J1750">
            <v>95509361.670000002</v>
          </cell>
          <cell r="K1750">
            <v>5337.2093696563288</v>
          </cell>
          <cell r="L1750">
            <v>5337.2093696563288</v>
          </cell>
          <cell r="M1750">
            <v>0.57222222222222219</v>
          </cell>
          <cell r="N1750">
            <v>0.1</v>
          </cell>
          <cell r="O1750">
            <v>4</v>
          </cell>
        </row>
        <row r="1751">
          <cell r="D1751" t="str">
            <v>MS</v>
          </cell>
          <cell r="E1751" t="str">
            <v>Centro-Oeste</v>
          </cell>
          <cell r="F1751" t="str">
            <v>n</v>
          </cell>
          <cell r="G1751">
            <v>20609</v>
          </cell>
          <cell r="H1751">
            <v>20609</v>
          </cell>
          <cell r="I1751">
            <v>0.71399999999999997</v>
          </cell>
          <cell r="J1751">
            <v>107157963.72</v>
          </cell>
          <cell r="K1751">
            <v>5199.5712416905235</v>
          </cell>
          <cell r="L1751">
            <v>5199.5712416905235</v>
          </cell>
          <cell r="M1751">
            <v>0.3666666666666667</v>
          </cell>
          <cell r="N1751">
            <v>0.1</v>
          </cell>
          <cell r="O1751">
            <v>6</v>
          </cell>
        </row>
        <row r="1752">
          <cell r="D1752" t="str">
            <v>PR</v>
          </cell>
          <cell r="E1752" t="str">
            <v>Sul</v>
          </cell>
          <cell r="F1752" t="str">
            <v>n</v>
          </cell>
          <cell r="G1752">
            <v>16389</v>
          </cell>
          <cell r="H1752">
            <v>16389</v>
          </cell>
          <cell r="I1752">
            <v>0.68700000000000006</v>
          </cell>
          <cell r="J1752">
            <v>92274744.719999999</v>
          </cell>
          <cell r="K1752">
            <v>5630.2852352187438</v>
          </cell>
          <cell r="L1752">
            <v>5630.2852352187438</v>
          </cell>
          <cell r="M1752">
            <v>0.76666666666666672</v>
          </cell>
          <cell r="N1752">
            <v>0.16</v>
          </cell>
          <cell r="O1752">
            <v>2</v>
          </cell>
        </row>
        <row r="1753">
          <cell r="D1753" t="str">
            <v>RS</v>
          </cell>
          <cell r="E1753" t="str">
            <v>Sul</v>
          </cell>
          <cell r="F1753" t="str">
            <v>n</v>
          </cell>
          <cell r="G1753">
            <v>6702</v>
          </cell>
          <cell r="H1753">
            <v>6702</v>
          </cell>
          <cell r="I1753">
            <v>0.72</v>
          </cell>
          <cell r="J1753">
            <v>46096853.340000004</v>
          </cell>
          <cell r="K1753">
            <v>6878.0742076991946</v>
          </cell>
          <cell r="L1753">
            <v>6878.0742076991946</v>
          </cell>
          <cell r="M1753">
            <v>0.17222222222222222</v>
          </cell>
          <cell r="N1753">
            <v>0.16</v>
          </cell>
          <cell r="O1753">
            <v>0</v>
          </cell>
        </row>
        <row r="1754">
          <cell r="D1754" t="str">
            <v>SC</v>
          </cell>
          <cell r="E1754" t="str">
            <v>Sul</v>
          </cell>
          <cell r="F1754" t="str">
            <v>n</v>
          </cell>
          <cell r="G1754">
            <v>11192</v>
          </cell>
          <cell r="H1754">
            <v>11192</v>
          </cell>
          <cell r="I1754">
            <v>0.75800000000000001</v>
          </cell>
          <cell r="J1754">
            <v>83186043.400000006</v>
          </cell>
          <cell r="K1754">
            <v>7432.6343280914944</v>
          </cell>
          <cell r="L1754">
            <v>7432.6343280914944</v>
          </cell>
          <cell r="M1754">
            <v>0.3166666666666666</v>
          </cell>
          <cell r="N1754">
            <v>0.1</v>
          </cell>
          <cell r="O1754">
            <v>1</v>
          </cell>
        </row>
        <row r="1755">
          <cell r="D1755" t="str">
            <v>RS</v>
          </cell>
          <cell r="E1755" t="str">
            <v>Sul</v>
          </cell>
          <cell r="F1755" t="str">
            <v>n</v>
          </cell>
          <cell r="G1755">
            <v>2520</v>
          </cell>
          <cell r="H1755">
            <v>2520</v>
          </cell>
          <cell r="I1755">
            <v>0.66600000000000004</v>
          </cell>
          <cell r="J1755">
            <v>26146419.399999999</v>
          </cell>
          <cell r="K1755">
            <v>10375.563253968254</v>
          </cell>
          <cell r="L1755">
            <v>10375.563253968254</v>
          </cell>
          <cell r="M1755">
            <v>0.42222222222222233</v>
          </cell>
          <cell r="N1755">
            <v>0.2</v>
          </cell>
          <cell r="O1755">
            <v>0</v>
          </cell>
        </row>
        <row r="1756">
          <cell r="D1756" t="str">
            <v>GO</v>
          </cell>
          <cell r="E1756" t="str">
            <v>Centro-Oeste</v>
          </cell>
          <cell r="F1756" t="str">
            <v>n</v>
          </cell>
          <cell r="G1756">
            <v>5877</v>
          </cell>
          <cell r="H1756">
            <v>5877</v>
          </cell>
          <cell r="I1756">
            <v>0.68500000000000005</v>
          </cell>
          <cell r="J1756">
            <v>46208522.719999999</v>
          </cell>
          <cell r="K1756">
            <v>7862.6038318870169</v>
          </cell>
          <cell r="L1756">
            <v>7862.6038318870169</v>
          </cell>
          <cell r="M1756">
            <v>-1.6666666666666673E-2</v>
          </cell>
          <cell r="N1756">
            <v>0.16</v>
          </cell>
          <cell r="O1756">
            <v>0</v>
          </cell>
        </row>
        <row r="1757">
          <cell r="D1757" t="str">
            <v>PR</v>
          </cell>
          <cell r="E1757" t="str">
            <v>Sul</v>
          </cell>
          <cell r="F1757" t="str">
            <v>n</v>
          </cell>
          <cell r="G1757">
            <v>148873</v>
          </cell>
          <cell r="H1757">
            <v>148873</v>
          </cell>
          <cell r="I1757">
            <v>0.72</v>
          </cell>
          <cell r="J1757">
            <v>602415985.61000001</v>
          </cell>
          <cell r="K1757">
            <v>4046.5093442733069</v>
          </cell>
          <cell r="L1757">
            <v>4046.5093442733069</v>
          </cell>
          <cell r="M1757">
            <v>0.7222222222222221</v>
          </cell>
          <cell r="N1757">
            <v>0.26</v>
          </cell>
          <cell r="O1757">
            <v>213</v>
          </cell>
        </row>
        <row r="1758">
          <cell r="D1758" t="str">
            <v>RS</v>
          </cell>
          <cell r="E1758" t="str">
            <v>Sul</v>
          </cell>
          <cell r="F1758" t="str">
            <v>n</v>
          </cell>
          <cell r="G1758">
            <v>4291</v>
          </cell>
          <cell r="H1758">
            <v>4291</v>
          </cell>
          <cell r="I1758">
            <v>0.69799999999999995</v>
          </cell>
          <cell r="J1758">
            <v>39146827.409999996</v>
          </cell>
          <cell r="K1758">
            <v>9123.0080191097641</v>
          </cell>
          <cell r="L1758">
            <v>9123.0080191097641</v>
          </cell>
          <cell r="M1758">
            <v>0.26111111111111113</v>
          </cell>
          <cell r="N1758">
            <v>0.1</v>
          </cell>
          <cell r="O1758">
            <v>0</v>
          </cell>
        </row>
        <row r="1759">
          <cell r="D1759" t="str">
            <v>AC</v>
          </cell>
          <cell r="E1759" t="str">
            <v>Norte</v>
          </cell>
          <cell r="F1759" t="str">
            <v>n</v>
          </cell>
          <cell r="G1759">
            <v>35426</v>
          </cell>
          <cell r="H1759">
            <v>35426</v>
          </cell>
          <cell r="I1759">
            <v>0.53900000000000003</v>
          </cell>
          <cell r="J1759">
            <v>107012703.61</v>
          </cell>
          <cell r="K1759">
            <v>3020.7391071529387</v>
          </cell>
          <cell r="L1759">
            <v>3020.7391071529387</v>
          </cell>
          <cell r="M1759">
            <v>0.23888888888888887</v>
          </cell>
          <cell r="N1759">
            <v>0.1</v>
          </cell>
          <cell r="O1759">
            <v>0</v>
          </cell>
        </row>
        <row r="1760">
          <cell r="D1760" t="str">
            <v>BA</v>
          </cell>
          <cell r="E1760" t="str">
            <v>Nordeste</v>
          </cell>
          <cell r="F1760" t="str">
            <v>n</v>
          </cell>
          <cell r="G1760">
            <v>5631</v>
          </cell>
          <cell r="H1760">
            <v>5631</v>
          </cell>
          <cell r="I1760">
            <v>0.58799999999999997</v>
          </cell>
          <cell r="J1760">
            <v>35711799.399999999</v>
          </cell>
          <cell r="K1760">
            <v>6341.9995382702891</v>
          </cell>
          <cell r="L1760">
            <v>6341.9995382702891</v>
          </cell>
          <cell r="M1760">
            <v>0.21111111111111111</v>
          </cell>
          <cell r="N1760">
            <v>0.1</v>
          </cell>
          <cell r="O1760">
            <v>0</v>
          </cell>
        </row>
        <row r="1761">
          <cell r="D1761" t="str">
            <v>BA</v>
          </cell>
          <cell r="E1761" t="str">
            <v>Nordeste</v>
          </cell>
          <cell r="F1761" t="str">
            <v>n</v>
          </cell>
          <cell r="G1761">
            <v>616272</v>
          </cell>
          <cell r="H1761">
            <v>200000</v>
          </cell>
          <cell r="I1761">
            <v>0.71199999999999997</v>
          </cell>
          <cell r="J1761">
            <v>2022608730.27</v>
          </cell>
          <cell r="K1761">
            <v>3282.0065332677777</v>
          </cell>
          <cell r="L1761">
            <v>3282.0065332677777</v>
          </cell>
          <cell r="M1761">
            <v>0.75555555555555565</v>
          </cell>
          <cell r="N1761">
            <v>0.16</v>
          </cell>
          <cell r="O1761">
            <v>1410</v>
          </cell>
        </row>
        <row r="1762">
          <cell r="D1762" t="str">
            <v>AL</v>
          </cell>
          <cell r="E1762" t="str">
            <v>Nordeste</v>
          </cell>
          <cell r="F1762" t="str">
            <v>n</v>
          </cell>
          <cell r="G1762">
            <v>22712</v>
          </cell>
          <cell r="H1762">
            <v>22712</v>
          </cell>
          <cell r="I1762">
            <v>0.53300000000000003</v>
          </cell>
          <cell r="J1762">
            <v>98230967.159999996</v>
          </cell>
          <cell r="K1762">
            <v>4325.0690014089469</v>
          </cell>
          <cell r="L1762">
            <v>4325.0690014089469</v>
          </cell>
          <cell r="M1762">
            <v>0.5</v>
          </cell>
          <cell r="N1762">
            <v>0.1</v>
          </cell>
          <cell r="O1762">
            <v>1</v>
          </cell>
        </row>
        <row r="1763">
          <cell r="D1763" t="str">
            <v>PE</v>
          </cell>
          <cell r="E1763" t="str">
            <v>Nordeste</v>
          </cell>
          <cell r="F1763" t="str">
            <v>n</v>
          </cell>
          <cell r="G1763">
            <v>21427</v>
          </cell>
          <cell r="H1763">
            <v>21427</v>
          </cell>
          <cell r="I1763">
            <v>0.6</v>
          </cell>
          <cell r="J1763">
            <v>90760679.209999993</v>
          </cell>
          <cell r="K1763">
            <v>4235.8089891258687</v>
          </cell>
          <cell r="L1763">
            <v>4235.8089891258687</v>
          </cell>
          <cell r="M1763">
            <v>0.41111111111111115</v>
          </cell>
          <cell r="N1763">
            <v>0.1</v>
          </cell>
          <cell r="O1763">
            <v>1</v>
          </cell>
        </row>
        <row r="1764">
          <cell r="D1764" t="str">
            <v>SE</v>
          </cell>
          <cell r="E1764" t="str">
            <v>Nordeste</v>
          </cell>
          <cell r="F1764" t="str">
            <v>n</v>
          </cell>
          <cell r="G1764">
            <v>5975</v>
          </cell>
          <cell r="H1764">
            <v>5975</v>
          </cell>
          <cell r="I1764">
            <v>0.58399999999999996</v>
          </cell>
          <cell r="J1764">
            <v>35657475.509999998</v>
          </cell>
          <cell r="K1764">
            <v>5967.7783280334725</v>
          </cell>
          <cell r="L1764">
            <v>5967.7783280334725</v>
          </cell>
          <cell r="M1764">
            <v>0.31111111111111112</v>
          </cell>
          <cell r="N1764">
            <v>0.16</v>
          </cell>
          <cell r="O1764">
            <v>0</v>
          </cell>
        </row>
        <row r="1765">
          <cell r="D1765" t="str">
            <v>MA</v>
          </cell>
          <cell r="E1765" t="str">
            <v>Nordeste</v>
          </cell>
          <cell r="F1765" t="str">
            <v>n</v>
          </cell>
          <cell r="G1765">
            <v>8048</v>
          </cell>
          <cell r="H1765">
            <v>8048</v>
          </cell>
          <cell r="I1765">
            <v>0.53200000000000003</v>
          </cell>
          <cell r="J1765">
            <v>42342265.490000002</v>
          </cell>
          <cell r="K1765">
            <v>5261.2158909045729</v>
          </cell>
          <cell r="L1765">
            <v>5261.2158909045729</v>
          </cell>
          <cell r="M1765">
            <v>0.31111111111111112</v>
          </cell>
          <cell r="N1765">
            <v>0.1</v>
          </cell>
          <cell r="O1765">
            <v>0</v>
          </cell>
        </row>
        <row r="1766">
          <cell r="D1766" t="str">
            <v>MG</v>
          </cell>
          <cell r="E1766" t="str">
            <v>Sudeste</v>
          </cell>
          <cell r="F1766" t="str">
            <v>n</v>
          </cell>
          <cell r="G1766">
            <v>5133</v>
          </cell>
          <cell r="H1766">
            <v>5133</v>
          </cell>
          <cell r="I1766">
            <v>0.60599999999999998</v>
          </cell>
          <cell r="J1766">
            <v>33893713.039999999</v>
          </cell>
          <cell r="K1766">
            <v>6603.1001441652052</v>
          </cell>
          <cell r="L1766">
            <v>6603.1001441652052</v>
          </cell>
          <cell r="M1766">
            <v>0.72777777777777763</v>
          </cell>
          <cell r="N1766">
            <v>0.16</v>
          </cell>
          <cell r="O1766">
            <v>1</v>
          </cell>
        </row>
        <row r="1767">
          <cell r="D1767" t="str">
            <v>RN</v>
          </cell>
          <cell r="E1767" t="str">
            <v>Nordeste</v>
          </cell>
          <cell r="F1767" t="str">
            <v>n</v>
          </cell>
          <cell r="G1767">
            <v>5944</v>
          </cell>
          <cell r="H1767">
            <v>5944</v>
          </cell>
          <cell r="I1767">
            <v>0.63600000000000001</v>
          </cell>
          <cell r="J1767">
            <v>56420840.859999999</v>
          </cell>
          <cell r="K1767">
            <v>9492.0660935397045</v>
          </cell>
          <cell r="L1767">
            <v>9492.0660935397045</v>
          </cell>
          <cell r="M1767">
            <v>0.95</v>
          </cell>
          <cell r="N1767">
            <v>0.16</v>
          </cell>
          <cell r="O1767">
            <v>1</v>
          </cell>
        </row>
        <row r="1768">
          <cell r="D1768" t="str">
            <v>MG</v>
          </cell>
          <cell r="E1768" t="str">
            <v>Sudeste</v>
          </cell>
          <cell r="F1768" t="str">
            <v>n</v>
          </cell>
          <cell r="G1768">
            <v>6489</v>
          </cell>
          <cell r="H1768">
            <v>6489</v>
          </cell>
          <cell r="I1768">
            <v>0.58299999999999996</v>
          </cell>
          <cell r="J1768">
            <v>39470209.130000003</v>
          </cell>
          <cell r="K1768">
            <v>6082.6335537062723</v>
          </cell>
          <cell r="L1768">
            <v>6082.6335537062723</v>
          </cell>
          <cell r="M1768">
            <v>0.3</v>
          </cell>
          <cell r="N1768">
            <v>0.26</v>
          </cell>
          <cell r="O1768">
            <v>0</v>
          </cell>
        </row>
        <row r="1769">
          <cell r="D1769" t="str">
            <v>MG</v>
          </cell>
          <cell r="E1769" t="str">
            <v>Sudeste</v>
          </cell>
          <cell r="F1769" t="str">
            <v>n</v>
          </cell>
          <cell r="G1769">
            <v>13978</v>
          </cell>
          <cell r="H1769">
            <v>13978</v>
          </cell>
          <cell r="I1769">
            <v>0.64800000000000002</v>
          </cell>
          <cell r="J1769">
            <v>81342975.379999995</v>
          </cell>
          <cell r="K1769">
            <v>5819.3572313635714</v>
          </cell>
          <cell r="L1769">
            <v>5819.3572313635714</v>
          </cell>
          <cell r="M1769">
            <v>0.35000000000000009</v>
          </cell>
          <cell r="N1769">
            <v>0.1</v>
          </cell>
          <cell r="O1769">
            <v>3</v>
          </cell>
        </row>
        <row r="1770">
          <cell r="D1770" t="str">
            <v>RS</v>
          </cell>
          <cell r="E1770" t="str">
            <v>Sul</v>
          </cell>
          <cell r="F1770" t="str">
            <v>n</v>
          </cell>
          <cell r="G1770">
            <v>13764</v>
          </cell>
          <cell r="H1770">
            <v>13764</v>
          </cell>
          <cell r="I1770">
            <v>0.75</v>
          </cell>
          <cell r="J1770">
            <v>95895408.019999996</v>
          </cell>
          <cell r="K1770">
            <v>6967.1176997965704</v>
          </cell>
          <cell r="L1770">
            <v>6967.1176997965704</v>
          </cell>
          <cell r="M1770">
            <v>0.28888888888888886</v>
          </cell>
          <cell r="N1770">
            <v>0.1</v>
          </cell>
          <cell r="O1770">
            <v>4</v>
          </cell>
        </row>
        <row r="1771">
          <cell r="D1771" t="str">
            <v>AL</v>
          </cell>
          <cell r="E1771" t="str">
            <v>Nordeste</v>
          </cell>
          <cell r="F1771" t="str">
            <v>n</v>
          </cell>
          <cell r="G1771">
            <v>3963</v>
          </cell>
          <cell r="H1771">
            <v>3963</v>
          </cell>
          <cell r="I1771">
            <v>0.56499999999999995</v>
          </cell>
          <cell r="J1771">
            <v>48153154.020000003</v>
          </cell>
          <cell r="K1771">
            <v>12150.68231642695</v>
          </cell>
          <cell r="L1771">
            <v>12150.68231642695</v>
          </cell>
          <cell r="M1771">
            <v>0.3666666666666667</v>
          </cell>
          <cell r="N1771">
            <v>0.1</v>
          </cell>
          <cell r="O1771">
            <v>0</v>
          </cell>
        </row>
        <row r="1772">
          <cell r="D1772" t="str">
            <v>MT</v>
          </cell>
          <cell r="E1772" t="str">
            <v>Centro-Oeste</v>
          </cell>
          <cell r="F1772" t="str">
            <v>n</v>
          </cell>
          <cell r="G1772">
            <v>10521</v>
          </cell>
          <cell r="H1772">
            <v>10521</v>
          </cell>
          <cell r="I1772">
            <v>0.69199999999999995</v>
          </cell>
          <cell r="J1772">
            <v>99494928.739999995</v>
          </cell>
          <cell r="K1772">
            <v>9456.7939112251679</v>
          </cell>
          <cell r="L1772">
            <v>9456.7939112251679</v>
          </cell>
          <cell r="M1772">
            <v>0</v>
          </cell>
          <cell r="N1772">
            <v>0.1</v>
          </cell>
          <cell r="O1772">
            <v>1</v>
          </cell>
        </row>
        <row r="1773">
          <cell r="D1773" t="str">
            <v>PR</v>
          </cell>
          <cell r="E1773" t="str">
            <v>Sul</v>
          </cell>
          <cell r="F1773" t="str">
            <v>n</v>
          </cell>
          <cell r="G1773">
            <v>4492</v>
          </cell>
          <cell r="H1773">
            <v>4492</v>
          </cell>
          <cell r="I1773">
            <v>0.71599999999999997</v>
          </cell>
          <cell r="K1773">
            <v>5485</v>
          </cell>
          <cell r="L1773">
            <v>5485</v>
          </cell>
          <cell r="M1773">
            <v>0.64444444444444449</v>
          </cell>
          <cell r="N1773">
            <v>0.1</v>
          </cell>
          <cell r="O1773">
            <v>0</v>
          </cell>
        </row>
        <row r="1774">
          <cell r="D1774" t="str">
            <v>PR</v>
          </cell>
          <cell r="E1774" t="str">
            <v>Sul</v>
          </cell>
          <cell r="F1774" t="str">
            <v>n</v>
          </cell>
          <cell r="G1774">
            <v>6255</v>
          </cell>
          <cell r="H1774">
            <v>6255</v>
          </cell>
          <cell r="I1774">
            <v>0.64500000000000002</v>
          </cell>
          <cell r="J1774">
            <v>54561561.219999999</v>
          </cell>
          <cell r="K1774">
            <v>8722.8714980015993</v>
          </cell>
          <cell r="L1774">
            <v>8722.8714980015993</v>
          </cell>
          <cell r="M1774">
            <v>0.87222222222222234</v>
          </cell>
          <cell r="N1774">
            <v>0.1</v>
          </cell>
          <cell r="O1774">
            <v>0</v>
          </cell>
        </row>
        <row r="1775">
          <cell r="D1775" t="str">
            <v>MG</v>
          </cell>
          <cell r="E1775" t="str">
            <v>Sudeste</v>
          </cell>
          <cell r="F1775" t="str">
            <v>n</v>
          </cell>
          <cell r="G1775">
            <v>2789</v>
          </cell>
          <cell r="H1775">
            <v>2789</v>
          </cell>
          <cell r="I1775">
            <v>0.64600000000000002</v>
          </cell>
          <cell r="J1775">
            <v>28940097.120000001</v>
          </cell>
          <cell r="K1775">
            <v>10376.513847257082</v>
          </cell>
          <cell r="L1775">
            <v>10376.513847257082</v>
          </cell>
          <cell r="M1775">
            <v>8.3333333333333301E-2</v>
          </cell>
          <cell r="N1775">
            <v>0.16</v>
          </cell>
          <cell r="O1775">
            <v>0</v>
          </cell>
        </row>
        <row r="1776">
          <cell r="D1776" t="str">
            <v>PE</v>
          </cell>
          <cell r="E1776" t="str">
            <v>Nordeste</v>
          </cell>
          <cell r="F1776" t="str">
            <v>n</v>
          </cell>
          <cell r="G1776">
            <v>3167</v>
          </cell>
          <cell r="H1776">
            <v>3167</v>
          </cell>
          <cell r="I1776">
            <v>0.78800000000000003</v>
          </cell>
          <cell r="K1776">
            <v>5485</v>
          </cell>
          <cell r="L1776">
            <v>5485</v>
          </cell>
          <cell r="M1776">
            <v>0.05</v>
          </cell>
          <cell r="N1776">
            <v>0.16</v>
          </cell>
          <cell r="O1776">
            <v>2</v>
          </cell>
        </row>
        <row r="1777">
          <cell r="D1777" t="str">
            <v>MA</v>
          </cell>
          <cell r="E1777" t="str">
            <v>Nordeste</v>
          </cell>
          <cell r="F1777" t="str">
            <v>n</v>
          </cell>
          <cell r="G1777">
            <v>10873</v>
          </cell>
          <cell r="H1777">
            <v>10873</v>
          </cell>
          <cell r="I1777">
            <v>0.443</v>
          </cell>
          <cell r="J1777">
            <v>54236046</v>
          </cell>
          <cell r="K1777">
            <v>4988.1399797663935</v>
          </cell>
          <cell r="L1777">
            <v>4988.1399797663935</v>
          </cell>
          <cell r="M1777">
            <v>1.3</v>
          </cell>
          <cell r="N1777">
            <v>0.1</v>
          </cell>
          <cell r="O1777">
            <v>0</v>
          </cell>
        </row>
        <row r="1778">
          <cell r="D1778" t="str">
            <v>RN</v>
          </cell>
          <cell r="E1778" t="str">
            <v>Nordeste</v>
          </cell>
          <cell r="F1778" t="str">
            <v>n</v>
          </cell>
          <cell r="G1778">
            <v>2938</v>
          </cell>
          <cell r="H1778">
            <v>2938</v>
          </cell>
          <cell r="I1778">
            <v>0.59699999999999998</v>
          </cell>
          <cell r="J1778">
            <v>32218719.579999998</v>
          </cell>
          <cell r="K1778">
            <v>10966.208162014975</v>
          </cell>
          <cell r="L1778">
            <v>10966.208162014975</v>
          </cell>
          <cell r="M1778">
            <v>0.16111111111111112</v>
          </cell>
          <cell r="N1778">
            <v>0.1</v>
          </cell>
          <cell r="O1778">
            <v>0</v>
          </cell>
        </row>
        <row r="1779">
          <cell r="D1779" t="str">
            <v>SP</v>
          </cell>
          <cell r="E1779" t="str">
            <v>Sudeste</v>
          </cell>
          <cell r="F1779" t="str">
            <v>n</v>
          </cell>
          <cell r="G1779">
            <v>5942</v>
          </cell>
          <cell r="H1779">
            <v>5942</v>
          </cell>
          <cell r="I1779">
            <v>0.75800000000000001</v>
          </cell>
          <cell r="J1779">
            <v>42056198.799999997</v>
          </cell>
          <cell r="K1779">
            <v>7077.7850555368559</v>
          </cell>
          <cell r="L1779">
            <v>7077.7850555368559</v>
          </cell>
          <cell r="M1779">
            <v>0.28888888888888886</v>
          </cell>
          <cell r="N1779">
            <v>0.2</v>
          </cell>
          <cell r="O1779">
            <v>0</v>
          </cell>
        </row>
        <row r="1780">
          <cell r="D1780" t="str">
            <v>SP</v>
          </cell>
          <cell r="E1780" t="str">
            <v>Sudeste</v>
          </cell>
          <cell r="F1780" t="str">
            <v>n</v>
          </cell>
          <cell r="G1780">
            <v>71186</v>
          </cell>
          <cell r="H1780">
            <v>71186</v>
          </cell>
          <cell r="I1780">
            <v>0.79700000000000004</v>
          </cell>
          <cell r="J1780">
            <v>356132558.35000002</v>
          </cell>
          <cell r="K1780">
            <v>5002.8454801505914</v>
          </cell>
          <cell r="L1780">
            <v>5002.8454801505914</v>
          </cell>
          <cell r="M1780">
            <v>0.54444444444444451</v>
          </cell>
          <cell r="N1780">
            <v>0.1</v>
          </cell>
          <cell r="O1780">
            <v>40</v>
          </cell>
        </row>
        <row r="1781">
          <cell r="D1781" t="str">
            <v>SP</v>
          </cell>
          <cell r="E1781" t="str">
            <v>Sudeste</v>
          </cell>
          <cell r="F1781" t="str">
            <v>n</v>
          </cell>
          <cell r="G1781">
            <v>1656</v>
          </cell>
          <cell r="H1781">
            <v>1656</v>
          </cell>
          <cell r="I1781">
            <v>0.70299999999999996</v>
          </cell>
          <cell r="J1781">
            <v>26947810.210000001</v>
          </cell>
          <cell r="K1781">
            <v>16272.832252415459</v>
          </cell>
          <cell r="L1781">
            <v>12739.39</v>
          </cell>
          <cell r="M1781">
            <v>0.15</v>
          </cell>
          <cell r="N1781">
            <v>0.1</v>
          </cell>
          <cell r="O1781">
            <v>0</v>
          </cell>
        </row>
        <row r="1782">
          <cell r="D1782" t="str">
            <v>SP</v>
          </cell>
          <cell r="E1782" t="str">
            <v>Sudeste</v>
          </cell>
          <cell r="F1782" t="str">
            <v>n</v>
          </cell>
          <cell r="G1782">
            <v>179198</v>
          </cell>
          <cell r="H1782">
            <v>179198</v>
          </cell>
          <cell r="I1782">
            <v>0.73799999999999999</v>
          </cell>
          <cell r="J1782">
            <v>616011933.19000006</v>
          </cell>
          <cell r="K1782">
            <v>3437.6049575888128</v>
          </cell>
          <cell r="L1782">
            <v>3437.6049575888128</v>
          </cell>
          <cell r="M1782">
            <v>0.82777777777777783</v>
          </cell>
          <cell r="N1782">
            <v>0.1</v>
          </cell>
          <cell r="O1782">
            <v>142</v>
          </cell>
        </row>
        <row r="1783">
          <cell r="D1783" t="str">
            <v>AP</v>
          </cell>
          <cell r="E1783" t="str">
            <v>Norte</v>
          </cell>
          <cell r="F1783" t="str">
            <v>n</v>
          </cell>
          <cell r="G1783">
            <v>6666</v>
          </cell>
          <cell r="H1783">
            <v>6666</v>
          </cell>
          <cell r="I1783">
            <v>0.65600000000000003</v>
          </cell>
          <cell r="J1783">
            <v>78727532.010000005</v>
          </cell>
          <cell r="K1783">
            <v>11810.31083258326</v>
          </cell>
          <cell r="L1783">
            <v>11810.31083258326</v>
          </cell>
          <cell r="M1783">
            <v>0.56111111111111112</v>
          </cell>
          <cell r="N1783">
            <v>0.45999999999999996</v>
          </cell>
          <cell r="O1783">
            <v>0</v>
          </cell>
        </row>
        <row r="1784">
          <cell r="D1784" t="str">
            <v>PE</v>
          </cell>
          <cell r="E1784" t="str">
            <v>Nordeste</v>
          </cell>
          <cell r="F1784" t="str">
            <v>n</v>
          </cell>
          <cell r="G1784">
            <v>15026</v>
          </cell>
          <cell r="H1784">
            <v>15026</v>
          </cell>
          <cell r="I1784">
            <v>0.622</v>
          </cell>
          <cell r="J1784">
            <v>58327049.619999997</v>
          </cell>
          <cell r="K1784">
            <v>3881.7416225209636</v>
          </cell>
          <cell r="L1784">
            <v>3881.7416225209636</v>
          </cell>
          <cell r="M1784">
            <v>0.55000000000000004</v>
          </cell>
          <cell r="N1784">
            <v>0.1</v>
          </cell>
          <cell r="O1784">
            <v>4</v>
          </cell>
        </row>
        <row r="1785">
          <cell r="D1785" t="str">
            <v>MG</v>
          </cell>
          <cell r="E1785" t="str">
            <v>Sudeste</v>
          </cell>
          <cell r="F1785" t="str">
            <v>n</v>
          </cell>
          <cell r="G1785">
            <v>9590</v>
          </cell>
          <cell r="H1785">
            <v>9590</v>
          </cell>
          <cell r="I1785">
            <v>0.60299999999999998</v>
          </cell>
          <cell r="J1785">
            <v>46100519.009999998</v>
          </cell>
          <cell r="K1785">
            <v>4807.1448394160579</v>
          </cell>
          <cell r="L1785">
            <v>4807.1448394160579</v>
          </cell>
          <cell r="M1785">
            <v>0.71666666666666667</v>
          </cell>
          <cell r="N1785">
            <v>0.1</v>
          </cell>
          <cell r="O1785">
            <v>2</v>
          </cell>
        </row>
        <row r="1786">
          <cell r="D1786" t="str">
            <v>MG</v>
          </cell>
          <cell r="E1786" t="str">
            <v>Sudeste</v>
          </cell>
          <cell r="F1786" t="str">
            <v>n</v>
          </cell>
          <cell r="G1786">
            <v>10445</v>
          </cell>
          <cell r="H1786">
            <v>10445</v>
          </cell>
          <cell r="I1786">
            <v>0.57999999999999996</v>
          </cell>
          <cell r="J1786">
            <v>57785165.170000002</v>
          </cell>
          <cell r="K1786">
            <v>5532.3279243657253</v>
          </cell>
          <cell r="L1786">
            <v>5532.3279243657253</v>
          </cell>
          <cell r="M1786">
            <v>0.31666666666666671</v>
          </cell>
          <cell r="N1786">
            <v>0.1</v>
          </cell>
          <cell r="O1786">
            <v>1</v>
          </cell>
        </row>
        <row r="1787">
          <cell r="D1787" t="str">
            <v>PR</v>
          </cell>
          <cell r="E1787" t="str">
            <v>Sul</v>
          </cell>
          <cell r="F1787" t="str">
            <v>n</v>
          </cell>
          <cell r="G1787">
            <v>8062</v>
          </cell>
          <cell r="H1787">
            <v>8062</v>
          </cell>
          <cell r="I1787">
            <v>0.67700000000000005</v>
          </cell>
          <cell r="J1787">
            <v>37685871.869999997</v>
          </cell>
          <cell r="K1787">
            <v>4674.5065579260727</v>
          </cell>
          <cell r="L1787">
            <v>4674.5065579260727</v>
          </cell>
          <cell r="M1787">
            <v>0.7222222222222221</v>
          </cell>
          <cell r="N1787">
            <v>0.2</v>
          </cell>
          <cell r="O1787">
            <v>0</v>
          </cell>
        </row>
        <row r="1788">
          <cell r="D1788" t="str">
            <v>MS</v>
          </cell>
          <cell r="E1788" t="str">
            <v>Centro-Oeste</v>
          </cell>
          <cell r="F1788" t="str">
            <v>n</v>
          </cell>
          <cell r="G1788">
            <v>3539</v>
          </cell>
          <cell r="H1788">
            <v>3539</v>
          </cell>
          <cell r="I1788">
            <v>0.66</v>
          </cell>
          <cell r="J1788">
            <v>60083125.799999997</v>
          </cell>
          <cell r="K1788">
            <v>16977.430291042667</v>
          </cell>
          <cell r="L1788">
            <v>12739.39</v>
          </cell>
          <cell r="M1788">
            <v>0</v>
          </cell>
          <cell r="N1788">
            <v>0.1</v>
          </cell>
          <cell r="O1788">
            <v>0</v>
          </cell>
        </row>
        <row r="1789">
          <cell r="D1789" t="str">
            <v>TO</v>
          </cell>
          <cell r="E1789" t="str">
            <v>Norte</v>
          </cell>
          <cell r="F1789" t="str">
            <v>n</v>
          </cell>
          <cell r="G1789">
            <v>5211</v>
          </cell>
          <cell r="H1789">
            <v>5211</v>
          </cell>
          <cell r="I1789">
            <v>0.68899999999999995</v>
          </cell>
          <cell r="J1789">
            <v>38529414.140000001</v>
          </cell>
          <cell r="K1789">
            <v>7393.8618576089048</v>
          </cell>
          <cell r="L1789">
            <v>7393.8618576089048</v>
          </cell>
          <cell r="M1789">
            <v>0.10555555555555554</v>
          </cell>
          <cell r="N1789">
            <v>0.26</v>
          </cell>
          <cell r="O1789">
            <v>0</v>
          </cell>
        </row>
        <row r="1790">
          <cell r="D1790" t="str">
            <v>MT</v>
          </cell>
          <cell r="E1790" t="str">
            <v>Centro-Oeste</v>
          </cell>
          <cell r="F1790" t="str">
            <v>n</v>
          </cell>
          <cell r="G1790">
            <v>3187</v>
          </cell>
          <cell r="H1790">
            <v>3187</v>
          </cell>
          <cell r="I1790">
            <v>0.67900000000000005</v>
          </cell>
          <cell r="J1790">
            <v>35534895.420000002</v>
          </cell>
          <cell r="K1790">
            <v>11149.951496705366</v>
          </cell>
          <cell r="L1790">
            <v>11149.951496705366</v>
          </cell>
          <cell r="M1790">
            <v>0.15</v>
          </cell>
          <cell r="N1790">
            <v>0.16</v>
          </cell>
          <cell r="O1790">
            <v>0</v>
          </cell>
        </row>
        <row r="1791">
          <cell r="D1791" t="str">
            <v>TO</v>
          </cell>
          <cell r="E1791" t="str">
            <v>Norte</v>
          </cell>
          <cell r="F1791" t="str">
            <v>n</v>
          </cell>
          <cell r="G1791">
            <v>7712</v>
          </cell>
          <cell r="H1791">
            <v>7712</v>
          </cell>
          <cell r="I1791">
            <v>0.621</v>
          </cell>
          <cell r="J1791">
            <v>39663326.990000002</v>
          </cell>
          <cell r="K1791">
            <v>5143.0662590767633</v>
          </cell>
          <cell r="L1791">
            <v>5143.0662590767633</v>
          </cell>
          <cell r="M1791">
            <v>0.3888888888888889</v>
          </cell>
          <cell r="N1791">
            <v>0.26</v>
          </cell>
          <cell r="O1791">
            <v>1</v>
          </cell>
        </row>
        <row r="1792">
          <cell r="D1792" t="str">
            <v>BA</v>
          </cell>
          <cell r="E1792" t="str">
            <v>Nordeste</v>
          </cell>
          <cell r="F1792" t="str">
            <v>n</v>
          </cell>
          <cell r="G1792">
            <v>17897</v>
          </cell>
          <cell r="H1792">
            <v>17897</v>
          </cell>
          <cell r="I1792">
            <v>0.56499999999999995</v>
          </cell>
          <cell r="J1792">
            <v>111909295.67</v>
          </cell>
          <cell r="K1792">
            <v>6252.9639420014528</v>
          </cell>
          <cell r="L1792">
            <v>6252.9639420014528</v>
          </cell>
          <cell r="M1792">
            <v>0.2277777777777778</v>
          </cell>
          <cell r="N1792">
            <v>0.1</v>
          </cell>
          <cell r="O1792">
            <v>2</v>
          </cell>
        </row>
        <row r="1793">
          <cell r="D1793" t="str">
            <v>BA</v>
          </cell>
          <cell r="E1793" t="str">
            <v>Nordeste</v>
          </cell>
          <cell r="F1793" t="str">
            <v>n</v>
          </cell>
          <cell r="G1793">
            <v>4873</v>
          </cell>
          <cell r="H1793">
            <v>4873</v>
          </cell>
          <cell r="I1793">
            <v>0.57799999999999996</v>
          </cell>
          <cell r="J1793">
            <v>41302941.659999996</v>
          </cell>
          <cell r="K1793">
            <v>8475.8755715165189</v>
          </cell>
          <cell r="L1793">
            <v>8475.8755715165189</v>
          </cell>
          <cell r="M1793">
            <v>0.32777777777777783</v>
          </cell>
          <cell r="N1793">
            <v>0.1</v>
          </cell>
          <cell r="O1793">
            <v>0</v>
          </cell>
        </row>
        <row r="1794">
          <cell r="D1794" t="str">
            <v>GO</v>
          </cell>
          <cell r="E1794" t="str">
            <v>Centro-Oeste</v>
          </cell>
          <cell r="F1794" t="str">
            <v>n</v>
          </cell>
          <cell r="G1794">
            <v>10419</v>
          </cell>
          <cell r="H1794">
            <v>10419</v>
          </cell>
          <cell r="I1794">
            <v>0.73199999999999998</v>
          </cell>
          <cell r="J1794">
            <v>55860104.729999997</v>
          </cell>
          <cell r="K1794">
            <v>5361.3691073999425</v>
          </cell>
          <cell r="L1794">
            <v>5361.3691073999425</v>
          </cell>
          <cell r="M1794">
            <v>0.3</v>
          </cell>
          <cell r="N1794">
            <v>0.1</v>
          </cell>
          <cell r="O1794">
            <v>1</v>
          </cell>
        </row>
        <row r="1795">
          <cell r="D1795" t="str">
            <v>AL</v>
          </cell>
          <cell r="E1795" t="str">
            <v>Nordeste</v>
          </cell>
          <cell r="F1795" t="str">
            <v>n</v>
          </cell>
          <cell r="G1795">
            <v>9618</v>
          </cell>
          <cell r="H1795">
            <v>9618</v>
          </cell>
          <cell r="I1795">
            <v>0.52700000000000002</v>
          </cell>
          <cell r="J1795">
            <v>81621419.189999998</v>
          </cell>
          <cell r="K1795">
            <v>8486.3193169058013</v>
          </cell>
          <cell r="L1795">
            <v>8486.3193169058013</v>
          </cell>
          <cell r="M1795">
            <v>0.41111111111111115</v>
          </cell>
          <cell r="N1795">
            <v>0.3</v>
          </cell>
          <cell r="O1795">
            <v>0</v>
          </cell>
        </row>
        <row r="1796">
          <cell r="D1796" t="str">
            <v>PR</v>
          </cell>
          <cell r="E1796" t="str">
            <v>Sul</v>
          </cell>
          <cell r="F1796" t="str">
            <v>n</v>
          </cell>
          <cell r="G1796">
            <v>4364</v>
          </cell>
          <cell r="H1796">
            <v>4364</v>
          </cell>
          <cell r="I1796">
            <v>0.68200000000000005</v>
          </cell>
          <cell r="J1796">
            <v>48999680.909999996</v>
          </cell>
          <cell r="K1796">
            <v>11228.157862053162</v>
          </cell>
          <cell r="L1796">
            <v>11228.157862053162</v>
          </cell>
          <cell r="M1796">
            <v>0.75000000000000011</v>
          </cell>
          <cell r="N1796">
            <v>0.16</v>
          </cell>
          <cell r="O1796">
            <v>1</v>
          </cell>
        </row>
        <row r="1797">
          <cell r="D1797" t="str">
            <v>SC</v>
          </cell>
          <cell r="E1797" t="str">
            <v>Sul</v>
          </cell>
          <cell r="F1797" t="str">
            <v>n</v>
          </cell>
          <cell r="G1797">
            <v>1783</v>
          </cell>
          <cell r="H1797">
            <v>1783</v>
          </cell>
          <cell r="I1797">
            <v>0.70799999999999996</v>
          </cell>
          <cell r="J1797">
            <v>26824219.890000001</v>
          </cell>
          <cell r="K1797">
            <v>15044.430673022995</v>
          </cell>
          <cell r="L1797">
            <v>12739.39</v>
          </cell>
          <cell r="M1797">
            <v>0.83333333333333326</v>
          </cell>
          <cell r="N1797">
            <v>0.1</v>
          </cell>
          <cell r="O1797">
            <v>0</v>
          </cell>
        </row>
        <row r="1798">
          <cell r="D1798" t="str">
            <v>SP</v>
          </cell>
          <cell r="E1798" t="str">
            <v>Sudeste</v>
          </cell>
          <cell r="F1798" t="str">
            <v>n</v>
          </cell>
          <cell r="G1798">
            <v>1487</v>
          </cell>
          <cell r="H1798">
            <v>1487</v>
          </cell>
          <cell r="I1798">
            <v>0.72699999999999998</v>
          </cell>
          <cell r="J1798">
            <v>25996699.280000001</v>
          </cell>
          <cell r="K1798">
            <v>17482.649145931406</v>
          </cell>
          <cell r="L1798">
            <v>12739.39</v>
          </cell>
          <cell r="M1798">
            <v>0.42222222222222222</v>
          </cell>
          <cell r="N1798">
            <v>0.2</v>
          </cell>
          <cell r="O1798">
            <v>0</v>
          </cell>
        </row>
        <row r="1799">
          <cell r="D1799" t="str">
            <v>PR</v>
          </cell>
          <cell r="E1799" t="str">
            <v>Sul</v>
          </cell>
          <cell r="F1799" t="str">
            <v>n</v>
          </cell>
          <cell r="G1799">
            <v>4792</v>
          </cell>
          <cell r="H1799">
            <v>4792</v>
          </cell>
          <cell r="I1799">
            <v>0.745</v>
          </cell>
          <cell r="J1799">
            <v>39483840.390000001</v>
          </cell>
          <cell r="K1799">
            <v>8239.5326356427377</v>
          </cell>
          <cell r="L1799">
            <v>8239.5326356427377</v>
          </cell>
          <cell r="M1799">
            <v>0.67222222222222228</v>
          </cell>
          <cell r="N1799">
            <v>0.1</v>
          </cell>
          <cell r="O1799">
            <v>0</v>
          </cell>
        </row>
        <row r="1800">
          <cell r="D1800" t="str">
            <v>RN</v>
          </cell>
          <cell r="E1800" t="str">
            <v>Nordeste</v>
          </cell>
          <cell r="F1800" t="str">
            <v>n</v>
          </cell>
          <cell r="G1800">
            <v>10196</v>
          </cell>
          <cell r="H1800">
            <v>10196</v>
          </cell>
          <cell r="I1800">
            <v>0.64200000000000002</v>
          </cell>
          <cell r="J1800">
            <v>38897602.109999999</v>
          </cell>
          <cell r="K1800">
            <v>3814.9864760690466</v>
          </cell>
          <cell r="L1800">
            <v>3814.9864760690466</v>
          </cell>
          <cell r="M1800">
            <v>0.28333333333333338</v>
          </cell>
          <cell r="N1800">
            <v>0.1</v>
          </cell>
          <cell r="O1800">
            <v>2</v>
          </cell>
        </row>
        <row r="1801">
          <cell r="D1801" t="str">
            <v>SP</v>
          </cell>
          <cell r="E1801" t="str">
            <v>Sudeste</v>
          </cell>
          <cell r="F1801" t="str">
            <v>n</v>
          </cell>
          <cell r="G1801">
            <v>2733</v>
          </cell>
          <cell r="H1801">
            <v>2733</v>
          </cell>
          <cell r="I1801">
            <v>0.747</v>
          </cell>
          <cell r="J1801">
            <v>32666860.120000001</v>
          </cell>
          <cell r="K1801">
            <v>11952.747939992683</v>
          </cell>
          <cell r="L1801">
            <v>11952.747939992683</v>
          </cell>
          <cell r="M1801">
            <v>0.58333333333333326</v>
          </cell>
          <cell r="N1801">
            <v>0.1</v>
          </cell>
          <cell r="O1801">
            <v>0</v>
          </cell>
        </row>
        <row r="1802">
          <cell r="D1802" t="str">
            <v>PE</v>
          </cell>
          <cell r="E1802" t="str">
            <v>Nordeste</v>
          </cell>
          <cell r="F1802" t="str">
            <v>n</v>
          </cell>
          <cell r="G1802">
            <v>20347</v>
          </cell>
          <cell r="H1802">
            <v>20347</v>
          </cell>
          <cell r="I1802">
            <v>0.55600000000000005</v>
          </cell>
          <cell r="J1802">
            <v>88586421.709999993</v>
          </cell>
          <cell r="K1802">
            <v>4353.7829512950311</v>
          </cell>
          <cell r="L1802">
            <v>4353.7829512950311</v>
          </cell>
          <cell r="M1802">
            <v>0.1388888888888889</v>
          </cell>
          <cell r="N1802">
            <v>0.1</v>
          </cell>
          <cell r="O1802">
            <v>3</v>
          </cell>
        </row>
        <row r="1803">
          <cell r="D1803" t="str">
            <v>RS</v>
          </cell>
          <cell r="E1803" t="str">
            <v>Sul</v>
          </cell>
          <cell r="F1803" t="str">
            <v>n</v>
          </cell>
          <cell r="G1803">
            <v>30892</v>
          </cell>
          <cell r="H1803">
            <v>30892</v>
          </cell>
          <cell r="I1803">
            <v>0.754</v>
          </cell>
          <cell r="J1803">
            <v>217954765.31</v>
          </cell>
          <cell r="K1803">
            <v>7055.3789107212224</v>
          </cell>
          <cell r="L1803">
            <v>7055.3789107212224</v>
          </cell>
          <cell r="M1803">
            <v>0.7777777777777779</v>
          </cell>
          <cell r="N1803">
            <v>0.1</v>
          </cell>
          <cell r="O1803">
            <v>10</v>
          </cell>
        </row>
        <row r="1804">
          <cell r="D1804" t="str">
            <v>GO</v>
          </cell>
          <cell r="E1804" t="str">
            <v>Centro-Oeste</v>
          </cell>
          <cell r="F1804" t="str">
            <v>n</v>
          </cell>
          <cell r="G1804">
            <v>13744</v>
          </cell>
          <cell r="H1804">
            <v>13744</v>
          </cell>
          <cell r="I1804">
            <v>0.59699999999999998</v>
          </cell>
          <cell r="J1804">
            <v>66784669.109999999</v>
          </cell>
          <cell r="K1804">
            <v>4859.1872169674043</v>
          </cell>
          <cell r="L1804">
            <v>4859.1872169674043</v>
          </cell>
          <cell r="M1804">
            <v>0.4</v>
          </cell>
          <cell r="N1804">
            <v>0.3</v>
          </cell>
          <cell r="O1804">
            <v>0</v>
          </cell>
        </row>
        <row r="1805">
          <cell r="D1805" t="str">
            <v>PI</v>
          </cell>
          <cell r="E1805" t="str">
            <v>Nordeste</v>
          </cell>
          <cell r="F1805" t="str">
            <v>n</v>
          </cell>
          <cell r="G1805">
            <v>4414</v>
          </cell>
          <cell r="H1805">
            <v>4414</v>
          </cell>
          <cell r="I1805">
            <v>0.54700000000000004</v>
          </cell>
          <cell r="J1805">
            <v>28162473.52</v>
          </cell>
          <cell r="K1805">
            <v>6380.2613321250565</v>
          </cell>
          <cell r="L1805">
            <v>6380.2613321250565</v>
          </cell>
          <cell r="M1805">
            <v>0.32222222222222219</v>
          </cell>
          <cell r="N1805">
            <v>0.1</v>
          </cell>
          <cell r="O1805">
            <v>0</v>
          </cell>
        </row>
        <row r="1806">
          <cell r="D1806" t="str">
            <v>PE</v>
          </cell>
          <cell r="E1806" t="str">
            <v>Nordeste</v>
          </cell>
          <cell r="F1806" t="str">
            <v>n</v>
          </cell>
          <cell r="G1806">
            <v>30137</v>
          </cell>
          <cell r="H1806">
            <v>30137</v>
          </cell>
          <cell r="I1806">
            <v>0.626</v>
          </cell>
          <cell r="J1806">
            <v>138272808.13</v>
          </cell>
          <cell r="K1806">
            <v>4588.1410933404122</v>
          </cell>
          <cell r="L1806">
            <v>4588.1410933404122</v>
          </cell>
          <cell r="M1806">
            <v>0.43888888888888894</v>
          </cell>
          <cell r="N1806">
            <v>0.16</v>
          </cell>
          <cell r="O1806">
            <v>1</v>
          </cell>
        </row>
        <row r="1807">
          <cell r="D1807" t="str">
            <v>PR</v>
          </cell>
          <cell r="E1807" t="str">
            <v>Sul</v>
          </cell>
          <cell r="F1807" t="str">
            <v>n</v>
          </cell>
          <cell r="G1807">
            <v>10458</v>
          </cell>
          <cell r="H1807">
            <v>10458</v>
          </cell>
          <cell r="I1807">
            <v>0.73599999999999999</v>
          </cell>
          <cell r="J1807">
            <v>66179695.689999998</v>
          </cell>
          <cell r="K1807">
            <v>6328.1407238477714</v>
          </cell>
          <cell r="L1807">
            <v>6328.1407238477714</v>
          </cell>
          <cell r="M1807">
            <v>0.57222222222222219</v>
          </cell>
          <cell r="N1807">
            <v>0.1</v>
          </cell>
          <cell r="O1807">
            <v>0</v>
          </cell>
        </row>
        <row r="1808">
          <cell r="D1808" t="str">
            <v>BA</v>
          </cell>
          <cell r="E1808" t="str">
            <v>Nordeste</v>
          </cell>
          <cell r="F1808" t="str">
            <v>n</v>
          </cell>
          <cell r="G1808">
            <v>11059</v>
          </cell>
          <cell r="H1808">
            <v>11059</v>
          </cell>
          <cell r="I1808">
            <v>0.55700000000000005</v>
          </cell>
          <cell r="J1808">
            <v>46566895.509999998</v>
          </cell>
          <cell r="K1808">
            <v>4210.7691029930374</v>
          </cell>
          <cell r="L1808">
            <v>4210.7691029930374</v>
          </cell>
          <cell r="M1808">
            <v>0.55000000000000004</v>
          </cell>
          <cell r="N1808">
            <v>0.16</v>
          </cell>
          <cell r="O1808">
            <v>0</v>
          </cell>
        </row>
        <row r="1809">
          <cell r="D1809" t="str">
            <v>PA</v>
          </cell>
          <cell r="E1809" t="str">
            <v>Norte</v>
          </cell>
          <cell r="F1809" t="str">
            <v>n</v>
          </cell>
          <cell r="G1809">
            <v>17898</v>
          </cell>
          <cell r="H1809">
            <v>17898</v>
          </cell>
          <cell r="I1809">
            <v>0.58299999999999996</v>
          </cell>
          <cell r="J1809">
            <v>109631268.68000001</v>
          </cell>
          <cell r="K1809">
            <v>6125.3362766789587</v>
          </cell>
          <cell r="L1809">
            <v>6125.3362766789587</v>
          </cell>
          <cell r="M1809">
            <v>0.2277777777777778</v>
          </cell>
          <cell r="N1809">
            <v>0.1</v>
          </cell>
          <cell r="O1809">
            <v>0</v>
          </cell>
        </row>
        <row r="1810">
          <cell r="D1810" t="str">
            <v>PI</v>
          </cell>
          <cell r="E1810" t="str">
            <v>Nordeste</v>
          </cell>
          <cell r="F1810" t="str">
            <v>n</v>
          </cell>
          <cell r="G1810">
            <v>2333</v>
          </cell>
          <cell r="H1810">
            <v>2333</v>
          </cell>
          <cell r="I1810">
            <v>0.53800000000000003</v>
          </cell>
          <cell r="J1810">
            <v>34411848.060000002</v>
          </cell>
          <cell r="K1810">
            <v>14750.042031718818</v>
          </cell>
          <cell r="L1810">
            <v>12739.39</v>
          </cell>
          <cell r="M1810">
            <v>0.21666666666666665</v>
          </cell>
          <cell r="N1810">
            <v>0.1</v>
          </cell>
          <cell r="O1810">
            <v>0</v>
          </cell>
        </row>
        <row r="1811">
          <cell r="D1811" t="str">
            <v>MG</v>
          </cell>
          <cell r="E1811" t="str">
            <v>Sudeste</v>
          </cell>
          <cell r="F1811" t="str">
            <v>n</v>
          </cell>
          <cell r="G1811">
            <v>8045</v>
          </cell>
          <cell r="H1811">
            <v>8045</v>
          </cell>
          <cell r="I1811">
            <v>0.72399999999999998</v>
          </cell>
          <cell r="J1811">
            <v>43896590.229999997</v>
          </cell>
          <cell r="K1811">
            <v>5456.3816320696078</v>
          </cell>
          <cell r="L1811">
            <v>5456.3816320696078</v>
          </cell>
          <cell r="M1811">
            <v>0.4333333333333334</v>
          </cell>
          <cell r="N1811">
            <v>0.1</v>
          </cell>
          <cell r="O1811">
            <v>0</v>
          </cell>
        </row>
        <row r="1812">
          <cell r="D1812" t="str">
            <v>PR</v>
          </cell>
          <cell r="E1812" t="str">
            <v>Sul</v>
          </cell>
          <cell r="F1812" t="str">
            <v>n</v>
          </cell>
          <cell r="G1812">
            <v>11446</v>
          </cell>
          <cell r="H1812">
            <v>11446</v>
          </cell>
          <cell r="I1812">
            <v>0.70099999999999996</v>
          </cell>
          <cell r="J1812">
            <v>56622371.280000001</v>
          </cell>
          <cell r="K1812">
            <v>4946.9134439979034</v>
          </cell>
          <cell r="L1812">
            <v>4946.9134439979034</v>
          </cell>
          <cell r="M1812">
            <v>1</v>
          </cell>
          <cell r="N1812">
            <v>0.1</v>
          </cell>
          <cell r="O1812">
            <v>0</v>
          </cell>
        </row>
        <row r="1813">
          <cell r="D1813" t="str">
            <v>PI</v>
          </cell>
          <cell r="E1813" t="str">
            <v>Nordeste</v>
          </cell>
          <cell r="F1813" t="str">
            <v>n</v>
          </cell>
          <cell r="G1813">
            <v>62036</v>
          </cell>
          <cell r="H1813">
            <v>62036</v>
          </cell>
          <cell r="I1813">
            <v>0.7</v>
          </cell>
          <cell r="J1813">
            <v>287726879.92000002</v>
          </cell>
          <cell r="K1813">
            <v>4638.0630588690437</v>
          </cell>
          <cell r="L1813">
            <v>4638.0630588690437</v>
          </cell>
          <cell r="M1813">
            <v>1.038888888888889</v>
          </cell>
          <cell r="N1813">
            <v>0.2</v>
          </cell>
          <cell r="O1813">
            <v>32</v>
          </cell>
        </row>
        <row r="1814">
          <cell r="D1814" t="str">
            <v>RS</v>
          </cell>
          <cell r="E1814" t="str">
            <v>Sul</v>
          </cell>
          <cell r="F1814" t="str">
            <v>n</v>
          </cell>
          <cell r="G1814">
            <v>1668</v>
          </cell>
          <cell r="H1814">
            <v>1668</v>
          </cell>
          <cell r="I1814">
            <v>0.66300000000000003</v>
          </cell>
          <cell r="J1814">
            <v>29207843.109999999</v>
          </cell>
          <cell r="K1814">
            <v>17510.697308153478</v>
          </cell>
          <cell r="L1814">
            <v>12739.39</v>
          </cell>
          <cell r="M1814">
            <v>0.23888888888888887</v>
          </cell>
          <cell r="N1814">
            <v>0.1</v>
          </cell>
          <cell r="O1814">
            <v>0</v>
          </cell>
        </row>
        <row r="1815">
          <cell r="D1815" t="str">
            <v>SC</v>
          </cell>
          <cell r="E1815" t="str">
            <v>Sul</v>
          </cell>
          <cell r="F1815" t="str">
            <v>s</v>
          </cell>
          <cell r="G1815">
            <v>537211</v>
          </cell>
          <cell r="H1815">
            <v>200000</v>
          </cell>
          <cell r="I1815">
            <v>0.84699999999999998</v>
          </cell>
          <cell r="J1815">
            <v>3265963715.2800002</v>
          </cell>
          <cell r="K1815">
            <v>6079.4803443712062</v>
          </cell>
          <cell r="L1815">
            <v>6079.4803443712062</v>
          </cell>
          <cell r="M1815">
            <v>0.75555555555555565</v>
          </cell>
          <cell r="N1815">
            <v>0.24</v>
          </cell>
          <cell r="O1815">
            <v>3470</v>
          </cell>
        </row>
        <row r="1816">
          <cell r="D1816" t="str">
            <v>PR</v>
          </cell>
          <cell r="E1816" t="str">
            <v>Sul</v>
          </cell>
          <cell r="F1816" t="str">
            <v>n</v>
          </cell>
          <cell r="G1816">
            <v>2652</v>
          </cell>
          <cell r="H1816">
            <v>2652</v>
          </cell>
          <cell r="I1816">
            <v>0.73199999999999998</v>
          </cell>
          <cell r="J1816">
            <v>32188831.25</v>
          </cell>
          <cell r="K1816">
            <v>12137.568344645551</v>
          </cell>
          <cell r="L1816">
            <v>12137.568344645551</v>
          </cell>
          <cell r="M1816">
            <v>1</v>
          </cell>
          <cell r="N1816">
            <v>0.1</v>
          </cell>
          <cell r="O1816">
            <v>0</v>
          </cell>
        </row>
        <row r="1817">
          <cell r="D1817" t="str">
            <v>SP</v>
          </cell>
          <cell r="E1817" t="str">
            <v>Sudeste</v>
          </cell>
          <cell r="F1817" t="str">
            <v>n</v>
          </cell>
          <cell r="G1817">
            <v>12958</v>
          </cell>
          <cell r="H1817">
            <v>12958</v>
          </cell>
          <cell r="I1817">
            <v>0.71499999999999997</v>
          </cell>
          <cell r="J1817">
            <v>61360187.609999999</v>
          </cell>
          <cell r="K1817">
            <v>4735.3131355147398</v>
          </cell>
          <cell r="L1817">
            <v>4735.3131355147398</v>
          </cell>
          <cell r="M1817">
            <v>-1.6666666666666653E-2</v>
          </cell>
          <cell r="N1817">
            <v>0.1</v>
          </cell>
          <cell r="O1817">
            <v>0</v>
          </cell>
        </row>
        <row r="1818">
          <cell r="D1818" t="str">
            <v>SP</v>
          </cell>
          <cell r="E1818" t="str">
            <v>Sudeste</v>
          </cell>
          <cell r="F1818" t="str">
            <v>n</v>
          </cell>
          <cell r="G1818">
            <v>3851</v>
          </cell>
          <cell r="H1818">
            <v>3851</v>
          </cell>
          <cell r="I1818">
            <v>0.71299999999999997</v>
          </cell>
          <cell r="J1818">
            <v>40503502.890000001</v>
          </cell>
          <cell r="K1818">
            <v>10517.658501687873</v>
          </cell>
          <cell r="L1818">
            <v>10517.658501687873</v>
          </cell>
          <cell r="M1818">
            <v>0.15555555555555553</v>
          </cell>
          <cell r="N1818">
            <v>0.1</v>
          </cell>
          <cell r="O1818">
            <v>3</v>
          </cell>
        </row>
        <row r="1819">
          <cell r="D1819" t="str">
            <v>AM</v>
          </cell>
          <cell r="E1819" t="str">
            <v>Norte</v>
          </cell>
          <cell r="F1819" t="str">
            <v>n</v>
          </cell>
          <cell r="G1819">
            <v>25871</v>
          </cell>
          <cell r="H1819">
            <v>25871</v>
          </cell>
          <cell r="I1819">
            <v>0.53</v>
          </cell>
          <cell r="J1819">
            <v>137803155.56</v>
          </cell>
          <cell r="K1819">
            <v>5326.5492466468249</v>
          </cell>
          <cell r="L1819">
            <v>5326.5492466468249</v>
          </cell>
          <cell r="M1819">
            <v>0.21111111111111111</v>
          </cell>
          <cell r="N1819">
            <v>0.1</v>
          </cell>
          <cell r="O1819">
            <v>2</v>
          </cell>
        </row>
        <row r="1820">
          <cell r="D1820" t="str">
            <v>RS</v>
          </cell>
          <cell r="E1820" t="str">
            <v>Sul</v>
          </cell>
          <cell r="F1820" t="str">
            <v>n</v>
          </cell>
          <cell r="G1820">
            <v>9550</v>
          </cell>
          <cell r="H1820">
            <v>9550</v>
          </cell>
          <cell r="I1820">
            <v>0.66100000000000003</v>
          </cell>
          <cell r="J1820">
            <v>54541873.710000001</v>
          </cell>
          <cell r="K1820">
            <v>5711.1909643979061</v>
          </cell>
          <cell r="L1820">
            <v>5711.1909643979061</v>
          </cell>
          <cell r="M1820">
            <v>0.25555555555555554</v>
          </cell>
          <cell r="N1820">
            <v>0.1</v>
          </cell>
          <cell r="O1820">
            <v>0</v>
          </cell>
        </row>
        <row r="1821">
          <cell r="D1821" t="str">
            <v>MG</v>
          </cell>
          <cell r="E1821" t="str">
            <v>Sudeste</v>
          </cell>
          <cell r="F1821" t="str">
            <v>n</v>
          </cell>
          <cell r="G1821">
            <v>68248</v>
          </cell>
          <cell r="H1821">
            <v>68248</v>
          </cell>
          <cell r="I1821">
            <v>0.755</v>
          </cell>
          <cell r="J1821">
            <v>357896009.74000001</v>
          </cell>
          <cell r="K1821">
            <v>5244.0512504395738</v>
          </cell>
          <cell r="L1821">
            <v>5244.0512504395738</v>
          </cell>
          <cell r="M1821">
            <v>0.48888888888888893</v>
          </cell>
          <cell r="N1821">
            <v>0.1</v>
          </cell>
          <cell r="O1821">
            <v>27</v>
          </cell>
        </row>
        <row r="1822">
          <cell r="D1822" t="str">
            <v>RS</v>
          </cell>
          <cell r="E1822" t="str">
            <v>Sul</v>
          </cell>
          <cell r="F1822" t="str">
            <v>n</v>
          </cell>
          <cell r="G1822">
            <v>6413</v>
          </cell>
          <cell r="H1822">
            <v>6413</v>
          </cell>
          <cell r="I1822">
            <v>0.68200000000000005</v>
          </cell>
          <cell r="J1822">
            <v>45322054.789999999</v>
          </cell>
          <cell r="K1822">
            <v>7067.2157788866361</v>
          </cell>
          <cell r="L1822">
            <v>7067.2157788866361</v>
          </cell>
          <cell r="M1822">
            <v>0.16111111111111112</v>
          </cell>
          <cell r="N1822">
            <v>0.1</v>
          </cell>
          <cell r="O1822">
            <v>1</v>
          </cell>
        </row>
        <row r="1823">
          <cell r="D1823" t="str">
            <v>GO</v>
          </cell>
          <cell r="E1823" t="str">
            <v>Centro-Oeste</v>
          </cell>
          <cell r="F1823" t="str">
            <v>n</v>
          </cell>
          <cell r="G1823">
            <v>115901</v>
          </cell>
          <cell r="H1823">
            <v>115901</v>
          </cell>
          <cell r="I1823">
            <v>0.74399999999999999</v>
          </cell>
          <cell r="J1823">
            <v>427540234.51999998</v>
          </cell>
          <cell r="K1823">
            <v>3688.8399109584902</v>
          </cell>
          <cell r="L1823">
            <v>3688.8399109584902</v>
          </cell>
          <cell r="M1823">
            <v>0.68888888888888888</v>
          </cell>
          <cell r="N1823">
            <v>0.1</v>
          </cell>
          <cell r="O1823">
            <v>149</v>
          </cell>
        </row>
        <row r="1824">
          <cell r="D1824" t="str">
            <v>MA</v>
          </cell>
          <cell r="E1824" t="str">
            <v>Nordeste</v>
          </cell>
          <cell r="F1824" t="str">
            <v>n</v>
          </cell>
          <cell r="G1824">
            <v>17719</v>
          </cell>
          <cell r="H1824">
            <v>17719</v>
          </cell>
          <cell r="I1824">
            <v>0.55600000000000005</v>
          </cell>
          <cell r="J1824">
            <v>89469472.129999995</v>
          </cell>
          <cell r="K1824">
            <v>5049.3522281167106</v>
          </cell>
          <cell r="L1824">
            <v>5049.3522281167106</v>
          </cell>
          <cell r="M1824">
            <v>0.16111111111111112</v>
          </cell>
          <cell r="N1824">
            <v>0.1</v>
          </cell>
          <cell r="O1824">
            <v>0</v>
          </cell>
        </row>
        <row r="1825">
          <cell r="D1825" t="str">
            <v>PR</v>
          </cell>
          <cell r="E1825" t="str">
            <v>Sul</v>
          </cell>
          <cell r="F1825" t="str">
            <v>n</v>
          </cell>
          <cell r="G1825">
            <v>7635</v>
          </cell>
          <cell r="H1825">
            <v>7635</v>
          </cell>
          <cell r="I1825">
            <v>0.72299999999999998</v>
          </cell>
          <cell r="J1825">
            <v>53908515.210000001</v>
          </cell>
          <cell r="K1825">
            <v>7060.7092612966599</v>
          </cell>
          <cell r="L1825">
            <v>7060.7092612966599</v>
          </cell>
          <cell r="M1825">
            <v>0.63333333333333341</v>
          </cell>
          <cell r="N1825">
            <v>0.1</v>
          </cell>
          <cell r="O1825">
            <v>3</v>
          </cell>
        </row>
        <row r="1826">
          <cell r="D1826" t="str">
            <v>BA</v>
          </cell>
          <cell r="E1826" t="str">
            <v>Nordeste</v>
          </cell>
          <cell r="F1826" t="str">
            <v>n</v>
          </cell>
          <cell r="G1826">
            <v>25899</v>
          </cell>
          <cell r="H1826">
            <v>25899</v>
          </cell>
          <cell r="I1826">
            <v>0.61799999999999999</v>
          </cell>
          <cell r="J1826">
            <v>307137870.32999998</v>
          </cell>
          <cell r="K1826">
            <v>11859.062910923201</v>
          </cell>
          <cell r="L1826">
            <v>11859.062910923201</v>
          </cell>
          <cell r="M1826">
            <v>0.2166666666666667</v>
          </cell>
          <cell r="N1826">
            <v>0.1</v>
          </cell>
          <cell r="O1826">
            <v>0</v>
          </cell>
        </row>
        <row r="1827">
          <cell r="D1827" t="str">
            <v>SC</v>
          </cell>
          <cell r="E1827" t="str">
            <v>Sul</v>
          </cell>
          <cell r="F1827" t="str">
            <v>n</v>
          </cell>
          <cell r="G1827">
            <v>2682</v>
          </cell>
          <cell r="H1827">
            <v>2682</v>
          </cell>
          <cell r="I1827">
            <v>0.71499999999999997</v>
          </cell>
          <cell r="J1827">
            <v>30203773.170000002</v>
          </cell>
          <cell r="K1827">
            <v>11261.660391498883</v>
          </cell>
          <cell r="L1827">
            <v>11261.660391498883</v>
          </cell>
          <cell r="M1827">
            <v>0.22777777777777777</v>
          </cell>
          <cell r="N1827">
            <v>0.1</v>
          </cell>
          <cell r="O1827">
            <v>0</v>
          </cell>
        </row>
        <row r="1828">
          <cell r="D1828" t="str">
            <v>MG</v>
          </cell>
          <cell r="E1828" t="str">
            <v>Sudeste</v>
          </cell>
          <cell r="F1828" t="str">
            <v>n</v>
          </cell>
          <cell r="G1828">
            <v>7949</v>
          </cell>
          <cell r="H1828">
            <v>7949</v>
          </cell>
          <cell r="I1828">
            <v>0.64</v>
          </cell>
          <cell r="J1828">
            <v>51531908.850000001</v>
          </cell>
          <cell r="K1828">
            <v>6482.8165618316771</v>
          </cell>
          <cell r="L1828">
            <v>6482.8165618316771</v>
          </cell>
          <cell r="M1828">
            <v>0.27777777777777779</v>
          </cell>
          <cell r="N1828">
            <v>0.1</v>
          </cell>
          <cell r="O1828">
            <v>0</v>
          </cell>
        </row>
        <row r="1829">
          <cell r="D1829" t="str">
            <v>GO</v>
          </cell>
          <cell r="E1829" t="str">
            <v>Centro-Oeste</v>
          </cell>
          <cell r="F1829" t="str">
            <v>n</v>
          </cell>
          <cell r="G1829">
            <v>4660</v>
          </cell>
          <cell r="H1829">
            <v>4660</v>
          </cell>
          <cell r="I1829">
            <v>0.71499999999999997</v>
          </cell>
          <cell r="J1829">
            <v>34950617.159999996</v>
          </cell>
          <cell r="K1829">
            <v>7500.1324377682395</v>
          </cell>
          <cell r="L1829">
            <v>7500.1324377682395</v>
          </cell>
          <cell r="M1829">
            <v>0.24444444444444446</v>
          </cell>
          <cell r="N1829">
            <v>0.1</v>
          </cell>
          <cell r="O1829">
            <v>0</v>
          </cell>
        </row>
        <row r="1830">
          <cell r="D1830" t="str">
            <v>TO</v>
          </cell>
          <cell r="E1830" t="str">
            <v>Norte</v>
          </cell>
          <cell r="F1830" t="str">
            <v>n</v>
          </cell>
          <cell r="G1830">
            <v>18881</v>
          </cell>
          <cell r="H1830">
            <v>18881</v>
          </cell>
          <cell r="I1830">
            <v>0.67</v>
          </cell>
          <cell r="J1830">
            <v>106729031.98999999</v>
          </cell>
          <cell r="K1830">
            <v>5652.7213595678195</v>
          </cell>
          <cell r="L1830">
            <v>5652.7213595678195</v>
          </cell>
          <cell r="M1830">
            <v>0.18888888888888894</v>
          </cell>
          <cell r="N1830">
            <v>0.1</v>
          </cell>
          <cell r="O1830">
            <v>4</v>
          </cell>
        </row>
        <row r="1831">
          <cell r="D1831" t="str">
            <v>RS</v>
          </cell>
          <cell r="E1831" t="str">
            <v>Sul</v>
          </cell>
          <cell r="F1831" t="str">
            <v>n</v>
          </cell>
          <cell r="G1831">
            <v>2393</v>
          </cell>
          <cell r="H1831">
            <v>2393</v>
          </cell>
          <cell r="I1831">
            <v>0.68300000000000005</v>
          </cell>
          <cell r="J1831">
            <v>27121911.379999999</v>
          </cell>
          <cell r="K1831">
            <v>11333.853480986209</v>
          </cell>
          <cell r="L1831">
            <v>11333.853480986209</v>
          </cell>
          <cell r="M1831">
            <v>0.37222222222222212</v>
          </cell>
          <cell r="N1831">
            <v>0.5</v>
          </cell>
          <cell r="O1831">
            <v>0</v>
          </cell>
        </row>
        <row r="1832">
          <cell r="D1832" t="str">
            <v>CE</v>
          </cell>
          <cell r="E1832" t="str">
            <v>Nordeste</v>
          </cell>
          <cell r="F1832" t="str">
            <v>n</v>
          </cell>
          <cell r="G1832">
            <v>24173</v>
          </cell>
          <cell r="H1832">
            <v>24173</v>
          </cell>
          <cell r="I1832">
            <v>0.64400000000000002</v>
          </cell>
          <cell r="J1832">
            <v>110579246.06</v>
          </cell>
          <cell r="K1832">
            <v>4574.4941074752824</v>
          </cell>
          <cell r="L1832">
            <v>4574.4941074752824</v>
          </cell>
          <cell r="M1832">
            <v>1.0111111111111113</v>
          </cell>
          <cell r="N1832">
            <v>0.16</v>
          </cell>
          <cell r="O1832">
            <v>8</v>
          </cell>
        </row>
        <row r="1833">
          <cell r="D1833" t="str">
            <v>SC</v>
          </cell>
          <cell r="E1833" t="str">
            <v>Sul</v>
          </cell>
          <cell r="F1833" t="str">
            <v>n</v>
          </cell>
          <cell r="G1833">
            <v>31431</v>
          </cell>
          <cell r="H1833">
            <v>31431</v>
          </cell>
          <cell r="I1833">
            <v>0.753</v>
          </cell>
          <cell r="J1833">
            <v>183143348.03999999</v>
          </cell>
          <cell r="K1833">
            <v>5826.8380910566002</v>
          </cell>
          <cell r="L1833">
            <v>5826.8380910566002</v>
          </cell>
          <cell r="M1833">
            <v>0.5</v>
          </cell>
          <cell r="N1833">
            <v>0.1</v>
          </cell>
          <cell r="O1833">
            <v>0</v>
          </cell>
        </row>
        <row r="1834">
          <cell r="D1834" t="str">
            <v>CE</v>
          </cell>
          <cell r="E1834" t="str">
            <v>Nordeste</v>
          </cell>
          <cell r="F1834" t="str">
            <v>s</v>
          </cell>
          <cell r="G1834">
            <v>2428708</v>
          </cell>
          <cell r="H1834">
            <v>200000</v>
          </cell>
          <cell r="I1834">
            <v>0.754</v>
          </cell>
          <cell r="J1834">
            <v>11199005000.950001</v>
          </cell>
          <cell r="K1834">
            <v>4611.0956940686165</v>
          </cell>
          <cell r="L1834">
            <v>4611.0956940686165</v>
          </cell>
          <cell r="M1834">
            <v>0.58333333333333337</v>
          </cell>
          <cell r="N1834">
            <v>0.4</v>
          </cell>
          <cell r="O1834">
            <v>9570</v>
          </cell>
        </row>
        <row r="1835">
          <cell r="D1835" t="str">
            <v>MG</v>
          </cell>
          <cell r="E1835" t="str">
            <v>Sudeste</v>
          </cell>
          <cell r="F1835" t="str">
            <v>n</v>
          </cell>
          <cell r="G1835">
            <v>3477</v>
          </cell>
          <cell r="H1835">
            <v>3477</v>
          </cell>
          <cell r="I1835">
            <v>0.67</v>
          </cell>
          <cell r="J1835">
            <v>28957040.449999999</v>
          </cell>
          <cell r="K1835">
            <v>8328.1680903077358</v>
          </cell>
          <cell r="L1835">
            <v>8328.1680903077358</v>
          </cell>
          <cell r="M1835">
            <v>0.4</v>
          </cell>
          <cell r="N1835">
            <v>0.2</v>
          </cell>
          <cell r="O1835">
            <v>0</v>
          </cell>
        </row>
        <row r="1836">
          <cell r="D1836" t="str">
            <v>TO</v>
          </cell>
          <cell r="E1836" t="str">
            <v>Norte</v>
          </cell>
          <cell r="F1836" t="str">
            <v>n</v>
          </cell>
          <cell r="G1836">
            <v>3455</v>
          </cell>
          <cell r="H1836">
            <v>3455</v>
          </cell>
          <cell r="I1836">
            <v>0.65900000000000003</v>
          </cell>
          <cell r="J1836">
            <v>30664565.489999998</v>
          </cell>
          <cell r="K1836">
            <v>8875.4169290882783</v>
          </cell>
          <cell r="L1836">
            <v>8875.4169290882783</v>
          </cell>
          <cell r="M1836">
            <v>0.37222222222222218</v>
          </cell>
          <cell r="N1836">
            <v>0.16</v>
          </cell>
          <cell r="O1836">
            <v>0</v>
          </cell>
        </row>
        <row r="1837">
          <cell r="D1837" t="str">
            <v>MA</v>
          </cell>
          <cell r="E1837" t="str">
            <v>Nordeste</v>
          </cell>
          <cell r="F1837" t="str">
            <v>n</v>
          </cell>
          <cell r="G1837">
            <v>12640</v>
          </cell>
          <cell r="H1837">
            <v>12640</v>
          </cell>
          <cell r="I1837">
            <v>0.61599999999999999</v>
          </cell>
          <cell r="J1837">
            <v>56893626.539999999</v>
          </cell>
          <cell r="K1837">
            <v>4501.0780490506331</v>
          </cell>
          <cell r="L1837">
            <v>4501.0780490506331</v>
          </cell>
          <cell r="M1837">
            <v>0.87777777777777788</v>
          </cell>
          <cell r="N1837">
            <v>0.16</v>
          </cell>
          <cell r="O1837">
            <v>0</v>
          </cell>
        </row>
        <row r="1838">
          <cell r="D1838" t="str">
            <v>RS</v>
          </cell>
          <cell r="E1838" t="str">
            <v>Sul</v>
          </cell>
          <cell r="F1838" t="str">
            <v>n</v>
          </cell>
          <cell r="G1838">
            <v>4477</v>
          </cell>
          <cell r="H1838">
            <v>4477</v>
          </cell>
          <cell r="I1838">
            <v>0.75600000000000001</v>
          </cell>
          <cell r="J1838">
            <v>52710965.200000003</v>
          </cell>
          <cell r="K1838">
            <v>11773.724637033729</v>
          </cell>
          <cell r="L1838">
            <v>11773.724637033729</v>
          </cell>
          <cell r="M1838">
            <v>0.40000000000000008</v>
          </cell>
          <cell r="N1838">
            <v>0.1</v>
          </cell>
          <cell r="O1838">
            <v>0</v>
          </cell>
        </row>
        <row r="1839">
          <cell r="D1839" t="str">
            <v>CE</v>
          </cell>
          <cell r="E1839" t="str">
            <v>Nordeste</v>
          </cell>
          <cell r="F1839" t="str">
            <v>n</v>
          </cell>
          <cell r="G1839">
            <v>17294</v>
          </cell>
          <cell r="H1839">
            <v>17294</v>
          </cell>
          <cell r="I1839">
            <v>0.624</v>
          </cell>
          <cell r="J1839">
            <v>96077688.609999999</v>
          </cell>
          <cell r="K1839">
            <v>5555.5503995605413</v>
          </cell>
          <cell r="L1839">
            <v>5555.5503995605413</v>
          </cell>
          <cell r="M1839">
            <v>0.58333333333333326</v>
          </cell>
          <cell r="N1839">
            <v>0.16</v>
          </cell>
          <cell r="O1839">
            <v>4</v>
          </cell>
        </row>
        <row r="1840">
          <cell r="D1840" t="str">
            <v>MA</v>
          </cell>
          <cell r="E1840" t="str">
            <v>Nordeste</v>
          </cell>
          <cell r="F1840" t="str">
            <v>n</v>
          </cell>
          <cell r="G1840">
            <v>16976</v>
          </cell>
          <cell r="H1840">
            <v>16976</v>
          </cell>
          <cell r="I1840">
            <v>0.57999999999999996</v>
          </cell>
          <cell r="J1840">
            <v>89918907.109999999</v>
          </cell>
          <cell r="K1840">
            <v>5296.8253481385482</v>
          </cell>
          <cell r="L1840">
            <v>5296.8253481385482</v>
          </cell>
          <cell r="M1840">
            <v>0.2166666666666667</v>
          </cell>
          <cell r="N1840">
            <v>0.1</v>
          </cell>
          <cell r="O1840">
            <v>1</v>
          </cell>
        </row>
        <row r="1841">
          <cell r="D1841" t="str">
            <v>MG</v>
          </cell>
          <cell r="E1841" t="str">
            <v>Sudeste</v>
          </cell>
          <cell r="F1841" t="str">
            <v>n</v>
          </cell>
          <cell r="G1841">
            <v>3093</v>
          </cell>
          <cell r="H1841">
            <v>3093</v>
          </cell>
          <cell r="I1841">
            <v>0.69599999999999995</v>
          </cell>
          <cell r="J1841">
            <v>32756883.850000001</v>
          </cell>
          <cell r="K1841">
            <v>10590.651099256385</v>
          </cell>
          <cell r="L1841">
            <v>10590.651099256385</v>
          </cell>
          <cell r="M1841">
            <v>0.14444444444444443</v>
          </cell>
          <cell r="N1841">
            <v>0.2</v>
          </cell>
          <cell r="O1841">
            <v>0</v>
          </cell>
        </row>
        <row r="1842">
          <cell r="D1842" t="str">
            <v>PR</v>
          </cell>
          <cell r="E1842" t="str">
            <v>Sul</v>
          </cell>
          <cell r="F1842" t="str">
            <v>n</v>
          </cell>
          <cell r="G1842">
            <v>285415</v>
          </cell>
          <cell r="H1842">
            <v>200000</v>
          </cell>
          <cell r="I1842">
            <v>0.751</v>
          </cell>
          <cell r="J1842">
            <v>1781598639.0899999</v>
          </cell>
          <cell r="K1842">
            <v>6242.133872045968</v>
          </cell>
          <cell r="L1842">
            <v>6242.133872045968</v>
          </cell>
          <cell r="M1842">
            <v>1.0555555555555556</v>
          </cell>
          <cell r="N1842">
            <v>0.3</v>
          </cell>
          <cell r="O1842">
            <v>1015</v>
          </cell>
        </row>
        <row r="1843">
          <cell r="D1843" t="str">
            <v>PR</v>
          </cell>
          <cell r="E1843" t="str">
            <v>Sul</v>
          </cell>
          <cell r="F1843" t="str">
            <v>n</v>
          </cell>
          <cell r="G1843">
            <v>4926</v>
          </cell>
          <cell r="H1843">
            <v>4926</v>
          </cell>
          <cell r="I1843">
            <v>0.64500000000000002</v>
          </cell>
          <cell r="J1843">
            <v>44959639.170000002</v>
          </cell>
          <cell r="K1843">
            <v>9127.007545676006</v>
          </cell>
          <cell r="L1843">
            <v>9127.007545676006</v>
          </cell>
          <cell r="M1843">
            <v>0.25000000000000006</v>
          </cell>
          <cell r="N1843">
            <v>0.1</v>
          </cell>
          <cell r="O1843">
            <v>2</v>
          </cell>
        </row>
        <row r="1844">
          <cell r="D1844" t="str">
            <v>SC</v>
          </cell>
          <cell r="E1844" t="str">
            <v>Sul</v>
          </cell>
          <cell r="F1844" t="str">
            <v>n</v>
          </cell>
          <cell r="G1844">
            <v>33481</v>
          </cell>
          <cell r="H1844">
            <v>33481</v>
          </cell>
          <cell r="I1844">
            <v>0.73099999999999998</v>
          </cell>
          <cell r="J1844">
            <v>196552645.97999999</v>
          </cell>
          <cell r="K1844">
            <v>5870.5727421522652</v>
          </cell>
          <cell r="L1844">
            <v>5870.5727421522652</v>
          </cell>
          <cell r="M1844">
            <v>0.81111111111111112</v>
          </cell>
          <cell r="N1844">
            <v>0.2</v>
          </cell>
          <cell r="O1844">
            <v>30</v>
          </cell>
        </row>
        <row r="1845">
          <cell r="D1845" t="str">
            <v>SP</v>
          </cell>
          <cell r="E1845" t="str">
            <v>Sudeste</v>
          </cell>
          <cell r="F1845" t="str">
            <v>n</v>
          </cell>
          <cell r="G1845">
            <v>352536</v>
          </cell>
          <cell r="H1845">
            <v>200000</v>
          </cell>
          <cell r="I1845">
            <v>0.78</v>
          </cell>
          <cell r="J1845">
            <v>1268937480.6700001</v>
          </cell>
          <cell r="K1845">
            <v>3599.4550362799828</v>
          </cell>
          <cell r="L1845">
            <v>3599.4550362799828</v>
          </cell>
          <cell r="M1845">
            <v>0.91666666666666674</v>
          </cell>
          <cell r="N1845">
            <v>0.1</v>
          </cell>
          <cell r="O1845">
            <v>821</v>
          </cell>
        </row>
        <row r="1846">
          <cell r="D1846" t="str">
            <v>PI</v>
          </cell>
          <cell r="E1846" t="str">
            <v>Nordeste</v>
          </cell>
          <cell r="F1846" t="str">
            <v>n</v>
          </cell>
          <cell r="G1846">
            <v>4505</v>
          </cell>
          <cell r="H1846">
            <v>4505</v>
          </cell>
          <cell r="I1846">
            <v>0.56399999999999995</v>
          </cell>
          <cell r="J1846">
            <v>30692731.43</v>
          </cell>
          <cell r="K1846">
            <v>6813.036943396226</v>
          </cell>
          <cell r="L1846">
            <v>6813.036943396226</v>
          </cell>
          <cell r="M1846">
            <v>0.47222222222222221</v>
          </cell>
          <cell r="N1846">
            <v>0.1</v>
          </cell>
          <cell r="O1846">
            <v>0</v>
          </cell>
        </row>
        <row r="1847">
          <cell r="D1847" t="str">
            <v>PR</v>
          </cell>
          <cell r="E1847" t="str">
            <v>Sul</v>
          </cell>
          <cell r="F1847" t="str">
            <v>n</v>
          </cell>
          <cell r="G1847">
            <v>8116</v>
          </cell>
          <cell r="H1847">
            <v>8116</v>
          </cell>
          <cell r="I1847">
            <v>0.66900000000000004</v>
          </cell>
          <cell r="J1847">
            <v>49293742.93</v>
          </cell>
          <cell r="K1847">
            <v>6073.6499420896989</v>
          </cell>
          <cell r="L1847">
            <v>6073.6499420896989</v>
          </cell>
          <cell r="M1847">
            <v>0.46111111111111108</v>
          </cell>
          <cell r="N1847">
            <v>0.1</v>
          </cell>
          <cell r="O1847">
            <v>1</v>
          </cell>
        </row>
        <row r="1848">
          <cell r="D1848" t="str">
            <v>PI</v>
          </cell>
          <cell r="E1848" t="str">
            <v>Nordeste</v>
          </cell>
          <cell r="F1848" t="str">
            <v>n</v>
          </cell>
          <cell r="G1848">
            <v>4412</v>
          </cell>
          <cell r="H1848">
            <v>4412</v>
          </cell>
          <cell r="I1848">
            <v>0.57699999999999996</v>
          </cell>
          <cell r="J1848">
            <v>30776878.300000001</v>
          </cell>
          <cell r="K1848">
            <v>6975.7203762466006</v>
          </cell>
          <cell r="L1848">
            <v>6975.7203762466006</v>
          </cell>
          <cell r="M1848">
            <v>0.26111111111111113</v>
          </cell>
          <cell r="N1848">
            <v>0.1</v>
          </cell>
          <cell r="O1848">
            <v>0</v>
          </cell>
        </row>
        <row r="1849">
          <cell r="D1849" t="str">
            <v>MG</v>
          </cell>
          <cell r="E1849" t="str">
            <v>Sudeste</v>
          </cell>
          <cell r="F1849" t="str">
            <v>n</v>
          </cell>
          <cell r="G1849">
            <v>7366</v>
          </cell>
          <cell r="H1849">
            <v>7366</v>
          </cell>
          <cell r="I1849">
            <v>0.622</v>
          </cell>
          <cell r="J1849">
            <v>39978525.479999997</v>
          </cell>
          <cell r="K1849">
            <v>5427.440331251697</v>
          </cell>
          <cell r="L1849">
            <v>5427.440331251697</v>
          </cell>
          <cell r="M1849">
            <v>0.23888888888888887</v>
          </cell>
          <cell r="N1849">
            <v>0.1</v>
          </cell>
          <cell r="O1849">
            <v>0</v>
          </cell>
        </row>
        <row r="1850">
          <cell r="D1850" t="str">
            <v>PR</v>
          </cell>
          <cell r="E1850" t="str">
            <v>Sul</v>
          </cell>
          <cell r="F1850" t="str">
            <v>n</v>
          </cell>
          <cell r="G1850">
            <v>96666</v>
          </cell>
          <cell r="H1850">
            <v>96666</v>
          </cell>
          <cell r="I1850">
            <v>0.77400000000000002</v>
          </cell>
          <cell r="J1850">
            <v>519596552.20999998</v>
          </cell>
          <cell r="K1850">
            <v>5375.1738171642564</v>
          </cell>
          <cell r="L1850">
            <v>5375.1738171642564</v>
          </cell>
          <cell r="M1850">
            <v>0.84444444444444444</v>
          </cell>
          <cell r="N1850">
            <v>0.1</v>
          </cell>
          <cell r="O1850">
            <v>47</v>
          </cell>
        </row>
        <row r="1851">
          <cell r="D1851" t="str">
            <v>RN</v>
          </cell>
          <cell r="E1851" t="str">
            <v>Nordeste</v>
          </cell>
          <cell r="F1851" t="str">
            <v>n</v>
          </cell>
          <cell r="G1851">
            <v>2700</v>
          </cell>
          <cell r="H1851">
            <v>2700</v>
          </cell>
          <cell r="I1851">
            <v>0.60599999999999998</v>
          </cell>
          <cell r="J1851">
            <v>23086484.620000001</v>
          </cell>
          <cell r="K1851">
            <v>8550.5498592592594</v>
          </cell>
          <cell r="L1851">
            <v>8550.5498592592594</v>
          </cell>
          <cell r="M1851">
            <v>0.7055555555555556</v>
          </cell>
          <cell r="N1851">
            <v>0.26</v>
          </cell>
          <cell r="O1851">
            <v>0</v>
          </cell>
        </row>
        <row r="1852">
          <cell r="D1852" t="str">
            <v>MG</v>
          </cell>
          <cell r="E1852" t="str">
            <v>Sudeste</v>
          </cell>
          <cell r="F1852" t="str">
            <v>n</v>
          </cell>
          <cell r="G1852">
            <v>4503</v>
          </cell>
          <cell r="H1852">
            <v>4503</v>
          </cell>
          <cell r="I1852">
            <v>0.625</v>
          </cell>
          <cell r="J1852">
            <v>36761585.140000001</v>
          </cell>
          <cell r="K1852">
            <v>8163.7986098156789</v>
          </cell>
          <cell r="L1852">
            <v>8163.7986098156789</v>
          </cell>
          <cell r="M1852">
            <v>0.26111111111111118</v>
          </cell>
          <cell r="N1852">
            <v>0.1</v>
          </cell>
          <cell r="O1852">
            <v>0</v>
          </cell>
        </row>
        <row r="1853">
          <cell r="D1853" t="str">
            <v>PI</v>
          </cell>
          <cell r="E1853" t="str">
            <v>Nordeste</v>
          </cell>
          <cell r="F1853" t="str">
            <v>n</v>
          </cell>
          <cell r="G1853">
            <v>2929</v>
          </cell>
          <cell r="H1853">
            <v>2929</v>
          </cell>
          <cell r="I1853">
            <v>0.55300000000000005</v>
          </cell>
          <cell r="J1853">
            <v>25794788.210000001</v>
          </cell>
          <cell r="K1853">
            <v>8806.6876783885291</v>
          </cell>
          <cell r="L1853">
            <v>8806.6876783885291</v>
          </cell>
          <cell r="M1853">
            <v>0.24444444444444446</v>
          </cell>
          <cell r="N1853">
            <v>0.1</v>
          </cell>
          <cell r="O1853">
            <v>0</v>
          </cell>
        </row>
        <row r="1854">
          <cell r="D1854" t="str">
            <v>SP</v>
          </cell>
          <cell r="E1854" t="str">
            <v>Sudeste</v>
          </cell>
          <cell r="F1854" t="str">
            <v>n</v>
          </cell>
          <cell r="G1854">
            <v>165139</v>
          </cell>
          <cell r="H1854">
            <v>165139</v>
          </cell>
          <cell r="I1854">
            <v>0.70299999999999996</v>
          </cell>
          <cell r="J1854">
            <v>543375235.25999999</v>
          </cell>
          <cell r="K1854">
            <v>3290.4113217350232</v>
          </cell>
          <cell r="L1854">
            <v>3290.4113217350232</v>
          </cell>
          <cell r="M1854">
            <v>1.1000000000000001</v>
          </cell>
          <cell r="N1854">
            <v>0.16</v>
          </cell>
          <cell r="O1854">
            <v>181</v>
          </cell>
        </row>
        <row r="1855">
          <cell r="D1855" t="str">
            <v>MG</v>
          </cell>
          <cell r="E1855" t="str">
            <v>Sudeste</v>
          </cell>
          <cell r="F1855" t="str">
            <v>n</v>
          </cell>
          <cell r="G1855">
            <v>23476</v>
          </cell>
          <cell r="H1855">
            <v>23476</v>
          </cell>
          <cell r="I1855">
            <v>0.65400000000000003</v>
          </cell>
          <cell r="J1855">
            <v>116846560.93000001</v>
          </cell>
          <cell r="K1855">
            <v>4977.277258902709</v>
          </cell>
          <cell r="L1855">
            <v>4977.277258902709</v>
          </cell>
          <cell r="M1855">
            <v>0.29444444444444445</v>
          </cell>
          <cell r="N1855">
            <v>0.1</v>
          </cell>
          <cell r="O1855">
            <v>1</v>
          </cell>
        </row>
        <row r="1856">
          <cell r="D1856" t="str">
            <v>PI</v>
          </cell>
          <cell r="E1856" t="str">
            <v>Nordeste</v>
          </cell>
          <cell r="F1856" t="str">
            <v>n</v>
          </cell>
          <cell r="G1856">
            <v>8237</v>
          </cell>
          <cell r="H1856">
            <v>8237</v>
          </cell>
          <cell r="I1856">
            <v>0.60799999999999998</v>
          </cell>
          <cell r="J1856">
            <v>34774306.399999999</v>
          </cell>
          <cell r="K1856">
            <v>4221.7198494597542</v>
          </cell>
          <cell r="L1856">
            <v>4221.7198494597542</v>
          </cell>
          <cell r="M1856">
            <v>0.5</v>
          </cell>
          <cell r="N1856">
            <v>0.26</v>
          </cell>
          <cell r="O1856">
            <v>4</v>
          </cell>
        </row>
        <row r="1857">
          <cell r="D1857" t="str">
            <v>MG</v>
          </cell>
          <cell r="E1857" t="str">
            <v>Sudeste</v>
          </cell>
          <cell r="F1857" t="str">
            <v>n</v>
          </cell>
          <cell r="G1857">
            <v>5034</v>
          </cell>
          <cell r="H1857">
            <v>5034</v>
          </cell>
          <cell r="I1857">
            <v>0.60299999999999998</v>
          </cell>
          <cell r="J1857">
            <v>34127563.390000001</v>
          </cell>
          <cell r="K1857">
            <v>6779.4126718315456</v>
          </cell>
          <cell r="L1857">
            <v>6779.4126718315456</v>
          </cell>
          <cell r="M1857">
            <v>0.13333333333333336</v>
          </cell>
          <cell r="N1857">
            <v>0.1</v>
          </cell>
          <cell r="O1857">
            <v>0</v>
          </cell>
        </row>
        <row r="1858">
          <cell r="D1858" t="str">
            <v>SP</v>
          </cell>
          <cell r="E1858" t="str">
            <v>Sudeste</v>
          </cell>
          <cell r="F1858" t="str">
            <v>n</v>
          </cell>
          <cell r="G1858">
            <v>144849</v>
          </cell>
          <cell r="H1858">
            <v>144849</v>
          </cell>
          <cell r="I1858">
            <v>0.73099999999999998</v>
          </cell>
          <cell r="J1858">
            <v>623718478.01999998</v>
          </cell>
          <cell r="K1858">
            <v>4305.9909148147381</v>
          </cell>
          <cell r="L1858">
            <v>4305.9909148147381</v>
          </cell>
          <cell r="M1858">
            <v>1.1944444444444446</v>
          </cell>
          <cell r="N1858">
            <v>0.2</v>
          </cell>
          <cell r="O1858">
            <v>123</v>
          </cell>
        </row>
        <row r="1859">
          <cell r="D1859" t="str">
            <v>CE</v>
          </cell>
          <cell r="E1859" t="str">
            <v>Nordeste</v>
          </cell>
          <cell r="F1859" t="str">
            <v>n</v>
          </cell>
          <cell r="G1859">
            <v>15657</v>
          </cell>
          <cell r="H1859">
            <v>15657</v>
          </cell>
          <cell r="I1859">
            <v>0.60399999999999998</v>
          </cell>
          <cell r="J1859">
            <v>87114344.439999998</v>
          </cell>
          <cell r="K1859">
            <v>5563.9231295905984</v>
          </cell>
          <cell r="L1859">
            <v>5563.9231295905984</v>
          </cell>
          <cell r="M1859">
            <v>0.7</v>
          </cell>
          <cell r="N1859">
            <v>0.1</v>
          </cell>
          <cell r="O1859">
            <v>0</v>
          </cell>
        </row>
        <row r="1860">
          <cell r="D1860" t="str">
            <v>RS</v>
          </cell>
          <cell r="E1860" t="str">
            <v>Sul</v>
          </cell>
          <cell r="F1860" t="str">
            <v>n</v>
          </cell>
          <cell r="G1860">
            <v>32627</v>
          </cell>
          <cell r="H1860">
            <v>32627</v>
          </cell>
          <cell r="I1860">
            <v>0.76</v>
          </cell>
          <cell r="J1860">
            <v>178421292.21000001</v>
          </cell>
          <cell r="K1860">
            <v>5468.5166337695773</v>
          </cell>
          <cell r="L1860">
            <v>5468.5166337695773</v>
          </cell>
          <cell r="M1860">
            <v>0.65</v>
          </cell>
          <cell r="N1860">
            <v>0.26</v>
          </cell>
          <cell r="O1860">
            <v>4</v>
          </cell>
        </row>
        <row r="1861">
          <cell r="D1861" t="str">
            <v>MG</v>
          </cell>
          <cell r="E1861" t="str">
            <v>Sudeste</v>
          </cell>
          <cell r="F1861" t="str">
            <v>n</v>
          </cell>
          <cell r="G1861">
            <v>5640</v>
          </cell>
          <cell r="H1861">
            <v>5640</v>
          </cell>
          <cell r="I1861">
            <v>0.59</v>
          </cell>
          <cell r="J1861">
            <v>41598281.909999996</v>
          </cell>
          <cell r="K1861">
            <v>7375.5818989361696</v>
          </cell>
          <cell r="L1861">
            <v>7375.5818989361696</v>
          </cell>
          <cell r="M1861">
            <v>0.27777777777777779</v>
          </cell>
          <cell r="N1861">
            <v>0.26</v>
          </cell>
          <cell r="O1861">
            <v>0</v>
          </cell>
        </row>
        <row r="1862">
          <cell r="D1862" t="str">
            <v>MG</v>
          </cell>
          <cell r="E1862" t="str">
            <v>Sudeste</v>
          </cell>
          <cell r="F1862" t="str">
            <v>n</v>
          </cell>
          <cell r="G1862">
            <v>8226</v>
          </cell>
          <cell r="H1862">
            <v>8226</v>
          </cell>
          <cell r="I1862">
            <v>0.64800000000000002</v>
          </cell>
          <cell r="J1862">
            <v>41947725.75</v>
          </cell>
          <cell r="K1862">
            <v>5099.4074580598108</v>
          </cell>
          <cell r="L1862">
            <v>5099.4074580598108</v>
          </cell>
          <cell r="M1862">
            <v>0.32222222222222213</v>
          </cell>
          <cell r="N1862">
            <v>0.16</v>
          </cell>
          <cell r="O1862">
            <v>0</v>
          </cell>
        </row>
        <row r="1863">
          <cell r="D1863" t="str">
            <v>MG</v>
          </cell>
          <cell r="E1863" t="str">
            <v>Sudeste</v>
          </cell>
          <cell r="F1863" t="str">
            <v>n</v>
          </cell>
          <cell r="G1863">
            <v>3391</v>
          </cell>
          <cell r="H1863">
            <v>3391</v>
          </cell>
          <cell r="I1863">
            <v>0.54300000000000004</v>
          </cell>
          <cell r="J1863">
            <v>27680277.75</v>
          </cell>
          <cell r="K1863">
            <v>8162.8657475670898</v>
          </cell>
          <cell r="L1863">
            <v>8162.8657475670898</v>
          </cell>
          <cell r="M1863">
            <v>0.66666666666666674</v>
          </cell>
          <cell r="N1863">
            <v>0.16</v>
          </cell>
          <cell r="O1863">
            <v>0</v>
          </cell>
        </row>
        <row r="1864">
          <cell r="D1864" t="str">
            <v>PB</v>
          </cell>
          <cell r="E1864" t="str">
            <v>Nordeste</v>
          </cell>
          <cell r="F1864" t="str">
            <v>n</v>
          </cell>
          <cell r="G1864">
            <v>2846</v>
          </cell>
          <cell r="H1864">
            <v>2846</v>
          </cell>
          <cell r="I1864">
            <v>0.64100000000000001</v>
          </cell>
          <cell r="J1864">
            <v>25985096.719999999</v>
          </cell>
          <cell r="K1864">
            <v>9130.3923822909346</v>
          </cell>
          <cell r="L1864">
            <v>9130.3923822909346</v>
          </cell>
          <cell r="M1864">
            <v>0.31111111111111112</v>
          </cell>
          <cell r="N1864">
            <v>0.1</v>
          </cell>
          <cell r="O1864">
            <v>0</v>
          </cell>
        </row>
        <row r="1865">
          <cell r="D1865" t="str">
            <v>PE</v>
          </cell>
          <cell r="E1865" t="str">
            <v>Nordeste</v>
          </cell>
          <cell r="F1865" t="str">
            <v>n</v>
          </cell>
          <cell r="G1865">
            <v>13636</v>
          </cell>
          <cell r="H1865">
            <v>13636</v>
          </cell>
          <cell r="I1865">
            <v>0.57599999999999996</v>
          </cell>
          <cell r="J1865">
            <v>58740509.229999997</v>
          </cell>
          <cell r="K1865">
            <v>4307.7522169257845</v>
          </cell>
          <cell r="L1865">
            <v>4307.7522169257845</v>
          </cell>
          <cell r="M1865">
            <v>3.8888888888888883E-2</v>
          </cell>
          <cell r="N1865">
            <v>0.16</v>
          </cell>
          <cell r="O1865">
            <v>0</v>
          </cell>
        </row>
        <row r="1866">
          <cell r="D1866" t="str">
            <v>SE</v>
          </cell>
          <cell r="E1866" t="str">
            <v>Nordeste</v>
          </cell>
          <cell r="F1866" t="str">
            <v>n</v>
          </cell>
          <cell r="G1866">
            <v>14530</v>
          </cell>
          <cell r="H1866">
            <v>14530</v>
          </cell>
          <cell r="I1866">
            <v>0.58899999999999997</v>
          </cell>
          <cell r="J1866">
            <v>69258539.060000002</v>
          </cell>
          <cell r="K1866">
            <v>4766.5890612525809</v>
          </cell>
          <cell r="L1866">
            <v>4766.5890612525809</v>
          </cell>
          <cell r="M1866">
            <v>0.14444444444444443</v>
          </cell>
          <cell r="N1866">
            <v>0.1</v>
          </cell>
          <cell r="O1866">
            <v>0</v>
          </cell>
        </row>
        <row r="1867">
          <cell r="D1867" t="str">
            <v>SC</v>
          </cell>
          <cell r="E1867" t="str">
            <v>Sul</v>
          </cell>
          <cell r="F1867" t="str">
            <v>n</v>
          </cell>
          <cell r="G1867">
            <v>2411</v>
          </cell>
          <cell r="H1867">
            <v>2411</v>
          </cell>
          <cell r="I1867">
            <v>0.68200000000000005</v>
          </cell>
          <cell r="J1867">
            <v>29803689.350000001</v>
          </cell>
          <cell r="K1867">
            <v>12361.546806304439</v>
          </cell>
          <cell r="L1867">
            <v>12361.546806304439</v>
          </cell>
          <cell r="M1867">
            <v>0.27222222222222225</v>
          </cell>
          <cell r="N1867">
            <v>0.1</v>
          </cell>
          <cell r="O1867">
            <v>0</v>
          </cell>
        </row>
        <row r="1868">
          <cell r="D1868" t="str">
            <v>MG</v>
          </cell>
          <cell r="E1868" t="str">
            <v>Sudeste</v>
          </cell>
          <cell r="F1868" t="str">
            <v>n</v>
          </cell>
          <cell r="G1868">
            <v>14540</v>
          </cell>
          <cell r="H1868">
            <v>14540</v>
          </cell>
          <cell r="I1868">
            <v>0.68400000000000005</v>
          </cell>
          <cell r="J1868">
            <v>110153040.34999999</v>
          </cell>
          <cell r="K1868">
            <v>7575.8624724896836</v>
          </cell>
          <cell r="L1868">
            <v>7575.8624724896836</v>
          </cell>
          <cell r="M1868">
            <v>0.22222222222222224</v>
          </cell>
          <cell r="N1868">
            <v>0.1</v>
          </cell>
          <cell r="O1868">
            <v>5</v>
          </cell>
        </row>
        <row r="1869">
          <cell r="D1869" t="str">
            <v>MG</v>
          </cell>
          <cell r="E1869" t="str">
            <v>Sudeste</v>
          </cell>
          <cell r="F1869" t="str">
            <v>n</v>
          </cell>
          <cell r="G1869">
            <v>4345</v>
          </cell>
          <cell r="H1869">
            <v>4345</v>
          </cell>
          <cell r="I1869">
            <v>0.59199999999999997</v>
          </cell>
          <cell r="J1869">
            <v>28812427.420000002</v>
          </cell>
          <cell r="K1869">
            <v>6631.1685661680094</v>
          </cell>
          <cell r="L1869">
            <v>6631.1685661680094</v>
          </cell>
          <cell r="M1869">
            <v>-6.1111111111111116E-2</v>
          </cell>
          <cell r="N1869">
            <v>0.1</v>
          </cell>
          <cell r="O1869">
            <v>0</v>
          </cell>
        </row>
        <row r="1870">
          <cell r="D1870" t="str">
            <v>PI</v>
          </cell>
          <cell r="E1870" t="str">
            <v>Nordeste</v>
          </cell>
          <cell r="F1870" t="str">
            <v>n</v>
          </cell>
          <cell r="G1870">
            <v>10259</v>
          </cell>
          <cell r="H1870">
            <v>10259</v>
          </cell>
          <cell r="I1870">
            <v>0.61899999999999999</v>
          </cell>
          <cell r="J1870">
            <v>56838555.649999999</v>
          </cell>
          <cell r="K1870">
            <v>5540.3602349156836</v>
          </cell>
          <cell r="L1870">
            <v>5540.3602349156836</v>
          </cell>
          <cell r="M1870">
            <v>0.26111111111111118</v>
          </cell>
          <cell r="N1870">
            <v>0.36</v>
          </cell>
          <cell r="O1870">
            <v>0</v>
          </cell>
        </row>
        <row r="1871">
          <cell r="D1871" t="str">
            <v>MG</v>
          </cell>
          <cell r="E1871" t="str">
            <v>Sudeste</v>
          </cell>
          <cell r="F1871" t="str">
            <v>n</v>
          </cell>
          <cell r="G1871">
            <v>4647</v>
          </cell>
          <cell r="H1871">
            <v>4647</v>
          </cell>
          <cell r="I1871">
            <v>0.54400000000000004</v>
          </cell>
          <cell r="J1871">
            <v>31119289.309999999</v>
          </cell>
          <cell r="K1871">
            <v>6696.6406950720893</v>
          </cell>
          <cell r="L1871">
            <v>6696.6406950720893</v>
          </cell>
          <cell r="M1871">
            <v>0.3611111111111111</v>
          </cell>
          <cell r="N1871">
            <v>0.1</v>
          </cell>
          <cell r="O1871">
            <v>1</v>
          </cell>
        </row>
        <row r="1872">
          <cell r="D1872" t="str">
            <v>MG</v>
          </cell>
          <cell r="E1872" t="str">
            <v>Sudeste</v>
          </cell>
          <cell r="F1872" t="str">
            <v>n</v>
          </cell>
          <cell r="G1872">
            <v>58588</v>
          </cell>
          <cell r="H1872">
            <v>58588</v>
          </cell>
          <cell r="I1872">
            <v>0.73</v>
          </cell>
          <cell r="J1872">
            <v>298961554.69999999</v>
          </cell>
          <cell r="K1872">
            <v>5102.7779528231031</v>
          </cell>
          <cell r="L1872">
            <v>5102.7779528231031</v>
          </cell>
          <cell r="M1872">
            <v>0.57777777777777772</v>
          </cell>
          <cell r="N1872">
            <v>0.1</v>
          </cell>
          <cell r="O1872">
            <v>59</v>
          </cell>
        </row>
        <row r="1873">
          <cell r="D1873" t="str">
            <v>RN</v>
          </cell>
          <cell r="E1873" t="str">
            <v>Nordeste</v>
          </cell>
          <cell r="F1873" t="str">
            <v>n</v>
          </cell>
          <cell r="G1873">
            <v>4122</v>
          </cell>
          <cell r="H1873">
            <v>4122</v>
          </cell>
          <cell r="I1873">
            <v>0.59699999999999998</v>
          </cell>
          <cell r="K1873">
            <v>5485</v>
          </cell>
          <cell r="L1873">
            <v>5485</v>
          </cell>
          <cell r="M1873">
            <v>0.44444444444444448</v>
          </cell>
          <cell r="N1873">
            <v>0.16</v>
          </cell>
          <cell r="O1873">
            <v>0</v>
          </cell>
        </row>
        <row r="1874">
          <cell r="D1874" t="str">
            <v>ES</v>
          </cell>
          <cell r="E1874" t="str">
            <v>Sudeste</v>
          </cell>
          <cell r="F1874" t="str">
            <v>n</v>
          </cell>
          <cell r="G1874">
            <v>18014</v>
          </cell>
          <cell r="H1874">
            <v>18014</v>
          </cell>
          <cell r="I1874">
            <v>0.71799999999999997</v>
          </cell>
          <cell r="J1874">
            <v>114942346.56</v>
          </cell>
          <cell r="K1874">
            <v>6380.7231353391808</v>
          </cell>
          <cell r="L1874">
            <v>6380.7231353391808</v>
          </cell>
          <cell r="M1874">
            <v>0.88333333333333341</v>
          </cell>
          <cell r="N1874">
            <v>0.2</v>
          </cell>
          <cell r="O1874">
            <v>16</v>
          </cell>
        </row>
        <row r="1875">
          <cell r="D1875" t="str">
            <v>MG</v>
          </cell>
          <cell r="E1875" t="str">
            <v>Sudeste</v>
          </cell>
          <cell r="F1875" t="str">
            <v>n</v>
          </cell>
          <cell r="G1875">
            <v>4686</v>
          </cell>
          <cell r="H1875">
            <v>4686</v>
          </cell>
          <cell r="I1875">
            <v>0.65500000000000003</v>
          </cell>
          <cell r="J1875">
            <v>32811950.600000001</v>
          </cell>
          <cell r="K1875">
            <v>7002.1234741784037</v>
          </cell>
          <cell r="L1875">
            <v>7002.1234741784037</v>
          </cell>
          <cell r="M1875">
            <v>0.37777777777777782</v>
          </cell>
          <cell r="N1875">
            <v>0.1</v>
          </cell>
          <cell r="O1875">
            <v>1</v>
          </cell>
        </row>
        <row r="1876">
          <cell r="D1876" t="str">
            <v>SP</v>
          </cell>
          <cell r="E1876" t="str">
            <v>Sudeste</v>
          </cell>
          <cell r="F1876" t="str">
            <v>n</v>
          </cell>
          <cell r="G1876">
            <v>2763</v>
          </cell>
          <cell r="H1876">
            <v>2763</v>
          </cell>
          <cell r="I1876">
            <v>0.76300000000000001</v>
          </cell>
          <cell r="J1876">
            <v>28971055.449999999</v>
          </cell>
          <cell r="K1876">
            <v>10485.362088309808</v>
          </cell>
          <cell r="L1876">
            <v>10485.362088309808</v>
          </cell>
          <cell r="M1876">
            <v>0.28888888888888886</v>
          </cell>
          <cell r="N1876">
            <v>0.16</v>
          </cell>
          <cell r="O1876">
            <v>0</v>
          </cell>
        </row>
        <row r="1877">
          <cell r="D1877" t="str">
            <v>PB</v>
          </cell>
          <cell r="E1877" t="str">
            <v>Nordeste</v>
          </cell>
          <cell r="F1877" t="str">
            <v>n</v>
          </cell>
          <cell r="G1877">
            <v>8179</v>
          </cell>
          <cell r="H1877">
            <v>8179</v>
          </cell>
          <cell r="I1877">
            <v>0.51300000000000001</v>
          </cell>
          <cell r="J1877">
            <v>40912241.469999999</v>
          </cell>
          <cell r="K1877">
            <v>5002.1080168724784</v>
          </cell>
          <cell r="L1877">
            <v>5002.1080168724784</v>
          </cell>
          <cell r="M1877">
            <v>0.63888888888888895</v>
          </cell>
          <cell r="N1877">
            <v>0.3</v>
          </cell>
          <cell r="O1877">
            <v>0</v>
          </cell>
        </row>
        <row r="1878">
          <cell r="D1878" t="str">
            <v>SP</v>
          </cell>
          <cell r="E1878" t="str">
            <v>Sudeste</v>
          </cell>
          <cell r="F1878" t="str">
            <v>n</v>
          </cell>
          <cell r="G1878">
            <v>6380</v>
          </cell>
          <cell r="H1878">
            <v>6380</v>
          </cell>
          <cell r="I1878">
            <v>0.70899999999999996</v>
          </cell>
          <cell r="J1878">
            <v>40327995.829999998</v>
          </cell>
          <cell r="K1878">
            <v>6321.0024811912226</v>
          </cell>
          <cell r="L1878">
            <v>6321.0024811912226</v>
          </cell>
          <cell r="M1878">
            <v>0.46666666666666667</v>
          </cell>
          <cell r="N1878">
            <v>0.1</v>
          </cell>
          <cell r="O1878">
            <v>3</v>
          </cell>
        </row>
        <row r="1879">
          <cell r="D1879" t="str">
            <v>MG</v>
          </cell>
          <cell r="E1879" t="str">
            <v>Sudeste</v>
          </cell>
          <cell r="F1879" t="str">
            <v>n</v>
          </cell>
          <cell r="G1879">
            <v>6222</v>
          </cell>
          <cell r="H1879">
            <v>6222</v>
          </cell>
          <cell r="I1879">
            <v>0.65400000000000003</v>
          </cell>
          <cell r="J1879">
            <v>36882317.060000002</v>
          </cell>
          <cell r="K1879">
            <v>5927.7269463195116</v>
          </cell>
          <cell r="L1879">
            <v>5927.7269463195116</v>
          </cell>
          <cell r="M1879">
            <v>0.16666666666666666</v>
          </cell>
          <cell r="N1879">
            <v>0.2</v>
          </cell>
          <cell r="O1879">
            <v>1</v>
          </cell>
        </row>
        <row r="1880">
          <cell r="D1880" t="str">
            <v>RN</v>
          </cell>
          <cell r="E1880" t="str">
            <v>Nordeste</v>
          </cell>
          <cell r="F1880" t="str">
            <v>n</v>
          </cell>
          <cell r="G1880">
            <v>2104</v>
          </cell>
          <cell r="H1880">
            <v>2104</v>
          </cell>
          <cell r="I1880">
            <v>0.56399999999999995</v>
          </cell>
          <cell r="J1880">
            <v>43874783.57</v>
          </cell>
          <cell r="K1880">
            <v>20853.034016159694</v>
          </cell>
          <cell r="L1880">
            <v>12739.39</v>
          </cell>
          <cell r="M1880">
            <v>3.333333333333334E-2</v>
          </cell>
          <cell r="N1880">
            <v>0.1</v>
          </cell>
          <cell r="O1880">
            <v>0</v>
          </cell>
        </row>
        <row r="1881">
          <cell r="D1881" t="str">
            <v>SC</v>
          </cell>
          <cell r="E1881" t="str">
            <v>Sul</v>
          </cell>
          <cell r="F1881" t="str">
            <v>n</v>
          </cell>
          <cell r="G1881">
            <v>3210</v>
          </cell>
          <cell r="H1881">
            <v>3210</v>
          </cell>
          <cell r="I1881">
            <v>0.70799999999999996</v>
          </cell>
          <cell r="J1881">
            <v>33433912.68</v>
          </cell>
          <cell r="K1881">
            <v>10415.549121495327</v>
          </cell>
          <cell r="L1881">
            <v>10415.549121495327</v>
          </cell>
          <cell r="M1881">
            <v>0.53333333333333333</v>
          </cell>
          <cell r="N1881">
            <v>0.2</v>
          </cell>
          <cell r="O1881">
            <v>0</v>
          </cell>
        </row>
        <row r="1882">
          <cell r="D1882" t="str">
            <v>PE</v>
          </cell>
          <cell r="E1882" t="str">
            <v>Nordeste</v>
          </cell>
          <cell r="F1882" t="str">
            <v>n</v>
          </cell>
          <cell r="G1882">
            <v>18214</v>
          </cell>
          <cell r="H1882">
            <v>18214</v>
          </cell>
          <cell r="I1882">
            <v>0.60199999999999998</v>
          </cell>
          <cell r="J1882">
            <v>94354707.299999997</v>
          </cell>
          <cell r="K1882">
            <v>5180.3397002305919</v>
          </cell>
          <cell r="L1882">
            <v>5180.3397002305919</v>
          </cell>
          <cell r="M1882">
            <v>0.68888888888888888</v>
          </cell>
          <cell r="N1882">
            <v>0.16</v>
          </cell>
          <cell r="O1882">
            <v>1</v>
          </cell>
        </row>
        <row r="1883">
          <cell r="D1883" t="str">
            <v>GO</v>
          </cell>
          <cell r="E1883" t="str">
            <v>Centro-Oeste</v>
          </cell>
          <cell r="F1883" t="str">
            <v>n</v>
          </cell>
          <cell r="G1883">
            <v>3456</v>
          </cell>
          <cell r="H1883">
            <v>3456</v>
          </cell>
          <cell r="I1883">
            <v>0.65900000000000003</v>
          </cell>
          <cell r="J1883">
            <v>37385248.329999998</v>
          </cell>
          <cell r="K1883">
            <v>10817.490836226851</v>
          </cell>
          <cell r="L1883">
            <v>10817.490836226851</v>
          </cell>
          <cell r="M1883">
            <v>0.78333333333333344</v>
          </cell>
          <cell r="N1883">
            <v>0.1</v>
          </cell>
          <cell r="O1883">
            <v>0</v>
          </cell>
        </row>
        <row r="1884">
          <cell r="D1884" t="str">
            <v>MG</v>
          </cell>
          <cell r="E1884" t="str">
            <v>Sudeste</v>
          </cell>
          <cell r="F1884" t="str">
            <v>n</v>
          </cell>
          <cell r="G1884">
            <v>4793</v>
          </cell>
          <cell r="H1884">
            <v>4793</v>
          </cell>
          <cell r="I1884">
            <v>0.65</v>
          </cell>
          <cell r="J1884">
            <v>34056279.799999997</v>
          </cell>
          <cell r="K1884">
            <v>7105.4203630294169</v>
          </cell>
          <cell r="L1884">
            <v>7105.4203630294169</v>
          </cell>
          <cell r="M1884">
            <v>0.15555555555555559</v>
          </cell>
          <cell r="N1884">
            <v>0.1</v>
          </cell>
          <cell r="O1884">
            <v>0</v>
          </cell>
        </row>
        <row r="1885">
          <cell r="D1885" t="str">
            <v>BA</v>
          </cell>
          <cell r="E1885" t="str">
            <v>Nordeste</v>
          </cell>
          <cell r="F1885" t="str">
            <v>n</v>
          </cell>
          <cell r="G1885">
            <v>32178</v>
          </cell>
          <cell r="H1885">
            <v>32178</v>
          </cell>
          <cell r="I1885">
            <v>0.63200000000000001</v>
          </cell>
          <cell r="J1885">
            <v>134169655.36</v>
          </cell>
          <cell r="K1885">
            <v>4169.6082839206911</v>
          </cell>
          <cell r="L1885">
            <v>4169.6082839206911</v>
          </cell>
          <cell r="M1885">
            <v>0.44444444444444448</v>
          </cell>
          <cell r="N1885">
            <v>0.16</v>
          </cell>
          <cell r="O1885">
            <v>2</v>
          </cell>
        </row>
        <row r="1886">
          <cell r="D1886" t="str">
            <v>PE</v>
          </cell>
          <cell r="E1886" t="str">
            <v>Nordeste</v>
          </cell>
          <cell r="F1886" t="str">
            <v>n</v>
          </cell>
          <cell r="G1886">
            <v>142506</v>
          </cell>
          <cell r="H1886">
            <v>142506</v>
          </cell>
          <cell r="I1886">
            <v>0.66400000000000003</v>
          </cell>
          <cell r="J1886">
            <v>497813103.69999999</v>
          </cell>
          <cell r="K1886">
            <v>3493.2782037247553</v>
          </cell>
          <cell r="L1886">
            <v>3493.2782037247553</v>
          </cell>
          <cell r="M1886">
            <v>0.88333333333333319</v>
          </cell>
          <cell r="N1886">
            <v>0.2</v>
          </cell>
          <cell r="O1886">
            <v>50</v>
          </cell>
        </row>
        <row r="1887">
          <cell r="D1887" t="str">
            <v>SE</v>
          </cell>
          <cell r="E1887" t="str">
            <v>Nordeste</v>
          </cell>
          <cell r="F1887" t="str">
            <v>n</v>
          </cell>
          <cell r="G1887">
            <v>11096</v>
          </cell>
          <cell r="H1887">
            <v>11096</v>
          </cell>
          <cell r="I1887">
            <v>0.56399999999999995</v>
          </cell>
          <cell r="J1887">
            <v>49454223.609999999</v>
          </cell>
          <cell r="K1887">
            <v>4456.9415654289833</v>
          </cell>
          <cell r="L1887">
            <v>4456.9415654289833</v>
          </cell>
          <cell r="M1887">
            <v>0.16111111111111112</v>
          </cell>
          <cell r="N1887">
            <v>0.1</v>
          </cell>
          <cell r="O1887">
            <v>7</v>
          </cell>
        </row>
        <row r="1888">
          <cell r="D1888" t="str">
            <v>SP</v>
          </cell>
          <cell r="E1888" t="str">
            <v>Sudeste</v>
          </cell>
          <cell r="F1888" t="str">
            <v>n</v>
          </cell>
          <cell r="G1888">
            <v>42110</v>
          </cell>
          <cell r="H1888">
            <v>42110</v>
          </cell>
          <cell r="I1888">
            <v>0.76900000000000002</v>
          </cell>
          <cell r="J1888">
            <v>240606284.40000001</v>
          </cell>
          <cell r="K1888">
            <v>5713.756456898599</v>
          </cell>
          <cell r="L1888">
            <v>5713.756456898599</v>
          </cell>
          <cell r="M1888">
            <v>0.58333333333333337</v>
          </cell>
          <cell r="N1888">
            <v>0.3</v>
          </cell>
          <cell r="O1888">
            <v>70</v>
          </cell>
        </row>
        <row r="1889">
          <cell r="D1889" t="str">
            <v>RS</v>
          </cell>
          <cell r="E1889" t="str">
            <v>Sul</v>
          </cell>
          <cell r="F1889" t="str">
            <v>n</v>
          </cell>
          <cell r="G1889">
            <v>34335</v>
          </cell>
          <cell r="H1889">
            <v>34335</v>
          </cell>
          <cell r="I1889">
            <v>0.78600000000000003</v>
          </cell>
          <cell r="J1889">
            <v>253790646.34999999</v>
          </cell>
          <cell r="K1889">
            <v>7391.6017576816657</v>
          </cell>
          <cell r="L1889">
            <v>7391.6017576816657</v>
          </cell>
          <cell r="M1889">
            <v>0.35555555555555551</v>
          </cell>
          <cell r="N1889">
            <v>0.1</v>
          </cell>
          <cell r="O1889">
            <v>15</v>
          </cell>
        </row>
        <row r="1890">
          <cell r="D1890" t="str">
            <v>SC</v>
          </cell>
          <cell r="E1890" t="str">
            <v>Sul</v>
          </cell>
          <cell r="F1890" t="str">
            <v>n</v>
          </cell>
          <cell r="G1890">
            <v>29959</v>
          </cell>
          <cell r="H1890">
            <v>29959</v>
          </cell>
          <cell r="I1890">
            <v>0.753</v>
          </cell>
          <cell r="J1890">
            <v>195932470.59999999</v>
          </cell>
          <cell r="K1890">
            <v>6540.0203811876227</v>
          </cell>
          <cell r="L1890">
            <v>6540.0203811876227</v>
          </cell>
          <cell r="M1890">
            <v>0.60555555555555551</v>
          </cell>
          <cell r="N1890">
            <v>0.2</v>
          </cell>
          <cell r="O1890">
            <v>60</v>
          </cell>
        </row>
        <row r="1891">
          <cell r="D1891" t="str">
            <v>PA</v>
          </cell>
          <cell r="E1891" t="str">
            <v>Norte</v>
          </cell>
          <cell r="F1891" t="str">
            <v>n</v>
          </cell>
          <cell r="G1891">
            <v>24703</v>
          </cell>
          <cell r="H1891">
            <v>24703</v>
          </cell>
          <cell r="I1891">
            <v>0.52600000000000002</v>
          </cell>
          <cell r="J1891">
            <v>132345200.78</v>
          </cell>
          <cell r="K1891">
            <v>5357.45459174999</v>
          </cell>
          <cell r="L1891">
            <v>5357.45459174999</v>
          </cell>
          <cell r="M1891">
            <v>0.41111111111111109</v>
          </cell>
          <cell r="N1891">
            <v>0.2</v>
          </cell>
          <cell r="O1891">
            <v>0</v>
          </cell>
        </row>
        <row r="1892">
          <cell r="D1892" t="str">
            <v>RS</v>
          </cell>
          <cell r="E1892" t="str">
            <v>Sul</v>
          </cell>
          <cell r="F1892" t="str">
            <v>n</v>
          </cell>
          <cell r="G1892">
            <v>2688</v>
          </cell>
          <cell r="H1892">
            <v>2688</v>
          </cell>
          <cell r="I1892">
            <v>0.67100000000000004</v>
          </cell>
          <cell r="J1892">
            <v>40372168.189999998</v>
          </cell>
          <cell r="K1892">
            <v>15019.407808779761</v>
          </cell>
          <cell r="L1892">
            <v>12739.39</v>
          </cell>
          <cell r="M1892">
            <v>1.6666666666666673E-2</v>
          </cell>
          <cell r="N1892">
            <v>0.1</v>
          </cell>
          <cell r="O1892">
            <v>0</v>
          </cell>
        </row>
        <row r="1893">
          <cell r="D1893" t="str">
            <v>SC</v>
          </cell>
          <cell r="E1893" t="str">
            <v>Sul</v>
          </cell>
          <cell r="F1893" t="str">
            <v>n</v>
          </cell>
          <cell r="G1893">
            <v>18545</v>
          </cell>
          <cell r="H1893">
            <v>18545</v>
          </cell>
          <cell r="I1893">
            <v>0.72499999999999998</v>
          </cell>
          <cell r="J1893">
            <v>142663363.49000001</v>
          </cell>
          <cell r="K1893">
            <v>7692.8208945807501</v>
          </cell>
          <cell r="L1893">
            <v>7692.8208945807501</v>
          </cell>
          <cell r="M1893">
            <v>0.78888888888888897</v>
          </cell>
          <cell r="N1893">
            <v>0.1</v>
          </cell>
          <cell r="O1893">
            <v>1</v>
          </cell>
        </row>
        <row r="1894">
          <cell r="D1894" t="str">
            <v>SC</v>
          </cell>
          <cell r="E1894" t="str">
            <v>Sul</v>
          </cell>
          <cell r="F1894" t="str">
            <v>n</v>
          </cell>
          <cell r="G1894">
            <v>72570</v>
          </cell>
          <cell r="H1894">
            <v>72570</v>
          </cell>
          <cell r="I1894">
            <v>0.76500000000000001</v>
          </cell>
          <cell r="J1894">
            <v>414345112.68000001</v>
          </cell>
          <cell r="K1894">
            <v>5709.5922926829271</v>
          </cell>
          <cell r="L1894">
            <v>5709.5922926829271</v>
          </cell>
          <cell r="M1894">
            <v>0.57777777777777772</v>
          </cell>
          <cell r="N1894">
            <v>0.2</v>
          </cell>
          <cell r="O1894">
            <v>118</v>
          </cell>
        </row>
        <row r="1895">
          <cell r="D1895" t="str">
            <v>SP</v>
          </cell>
          <cell r="E1895" t="str">
            <v>Sudeste</v>
          </cell>
          <cell r="F1895" t="str">
            <v>n</v>
          </cell>
          <cell r="G1895">
            <v>3252</v>
          </cell>
          <cell r="H1895">
            <v>3252</v>
          </cell>
          <cell r="I1895">
            <v>0.72299999999999998</v>
          </cell>
          <cell r="J1895">
            <v>30592744.66</v>
          </cell>
          <cell r="K1895">
            <v>9407.3630565805652</v>
          </cell>
          <cell r="L1895">
            <v>9407.3630565805652</v>
          </cell>
          <cell r="M1895">
            <v>0.35555555555555551</v>
          </cell>
          <cell r="N1895">
            <v>0.1</v>
          </cell>
          <cell r="O1895">
            <v>0</v>
          </cell>
        </row>
        <row r="1896">
          <cell r="D1896" t="str">
            <v>MT</v>
          </cell>
          <cell r="E1896" t="str">
            <v>Centro-Oeste</v>
          </cell>
          <cell r="F1896" t="str">
            <v>n</v>
          </cell>
          <cell r="G1896">
            <v>8642</v>
          </cell>
          <cell r="H1896">
            <v>8642</v>
          </cell>
          <cell r="I1896">
            <v>0.61499999999999999</v>
          </cell>
          <cell r="J1896">
            <v>103060676.93000001</v>
          </cell>
          <cell r="K1896">
            <v>11925.558543161305</v>
          </cell>
          <cell r="L1896">
            <v>11925.558543161305</v>
          </cell>
          <cell r="M1896">
            <v>0.55000000000000004</v>
          </cell>
          <cell r="N1896">
            <v>0.2</v>
          </cell>
          <cell r="O1896">
            <v>0</v>
          </cell>
        </row>
        <row r="1897">
          <cell r="D1897" t="str">
            <v>RS</v>
          </cell>
          <cell r="E1897" t="str">
            <v>Sul</v>
          </cell>
          <cell r="F1897" t="str">
            <v>n</v>
          </cell>
          <cell r="G1897">
            <v>5665</v>
          </cell>
          <cell r="H1897">
            <v>5665</v>
          </cell>
          <cell r="I1897">
            <v>0.73799999999999999</v>
          </cell>
          <cell r="J1897">
            <v>40830688.829999998</v>
          </cell>
          <cell r="K1897">
            <v>7207.5355392762576</v>
          </cell>
          <cell r="L1897">
            <v>7207.5355392762576</v>
          </cell>
          <cell r="M1897">
            <v>0.16666666666666669</v>
          </cell>
          <cell r="N1897">
            <v>0.16</v>
          </cell>
          <cell r="O1897">
            <v>0</v>
          </cell>
        </row>
        <row r="1898">
          <cell r="D1898" t="str">
            <v>BA</v>
          </cell>
          <cell r="E1898" t="str">
            <v>Nordeste</v>
          </cell>
          <cell r="F1898" t="str">
            <v>n</v>
          </cell>
          <cell r="G1898">
            <v>4360</v>
          </cell>
          <cell r="H1898">
            <v>4360</v>
          </cell>
          <cell r="I1898">
            <v>0.59899999999999998</v>
          </cell>
          <cell r="J1898">
            <v>30946660.760000002</v>
          </cell>
          <cell r="K1898">
            <v>7097.8579724770643</v>
          </cell>
          <cell r="L1898">
            <v>7097.8579724770643</v>
          </cell>
          <cell r="M1898">
            <v>0.16111111111111115</v>
          </cell>
          <cell r="N1898">
            <v>0.26</v>
          </cell>
          <cell r="O1898">
            <v>0</v>
          </cell>
        </row>
        <row r="1899">
          <cell r="D1899" t="str">
            <v>SP</v>
          </cell>
          <cell r="E1899" t="str">
            <v>Sudeste</v>
          </cell>
          <cell r="F1899" t="str">
            <v>n</v>
          </cell>
          <cell r="G1899">
            <v>4702</v>
          </cell>
          <cell r="H1899">
            <v>4702</v>
          </cell>
          <cell r="I1899">
            <v>0.71899999999999997</v>
          </cell>
          <cell r="J1899">
            <v>92950986.040000007</v>
          </cell>
          <cell r="K1899">
            <v>19768.393458102935</v>
          </cell>
          <cell r="L1899">
            <v>12739.39</v>
          </cell>
          <cell r="M1899">
            <v>0.35555555555555551</v>
          </cell>
          <cell r="N1899">
            <v>0.26</v>
          </cell>
          <cell r="O1899">
            <v>1</v>
          </cell>
        </row>
        <row r="1900">
          <cell r="D1900" t="str">
            <v>PI</v>
          </cell>
          <cell r="E1900" t="str">
            <v>Nordeste</v>
          </cell>
          <cell r="F1900" t="str">
            <v>n</v>
          </cell>
          <cell r="G1900">
            <v>5445</v>
          </cell>
          <cell r="H1900">
            <v>5445</v>
          </cell>
          <cell r="I1900">
            <v>0.56100000000000005</v>
          </cell>
          <cell r="J1900">
            <v>28009609.760000002</v>
          </cell>
          <cell r="K1900">
            <v>5144.097292929293</v>
          </cell>
          <cell r="L1900">
            <v>5144.097292929293</v>
          </cell>
          <cell r="M1900">
            <v>0.23888888888888887</v>
          </cell>
          <cell r="N1900">
            <v>0.1</v>
          </cell>
          <cell r="O1900">
            <v>0</v>
          </cell>
        </row>
        <row r="1901">
          <cell r="D1901" t="str">
            <v>RS</v>
          </cell>
          <cell r="E1901" t="str">
            <v>Sul</v>
          </cell>
          <cell r="F1901" t="str">
            <v>n</v>
          </cell>
          <cell r="G1901">
            <v>7612</v>
          </cell>
          <cell r="H1901">
            <v>7612</v>
          </cell>
          <cell r="I1901">
            <v>0.68600000000000005</v>
          </cell>
          <cell r="J1901">
            <v>39865034.560000002</v>
          </cell>
          <cell r="K1901">
            <v>5237.1301313715194</v>
          </cell>
          <cell r="L1901">
            <v>5237.1301313715194</v>
          </cell>
          <cell r="M1901">
            <v>0.25</v>
          </cell>
          <cell r="N1901">
            <v>0.1</v>
          </cell>
          <cell r="O1901">
            <v>2</v>
          </cell>
        </row>
        <row r="1902">
          <cell r="D1902" t="str">
            <v>PR</v>
          </cell>
          <cell r="E1902" t="str">
            <v>Sul</v>
          </cell>
          <cell r="F1902" t="str">
            <v>n</v>
          </cell>
          <cell r="G1902">
            <v>11062</v>
          </cell>
          <cell r="H1902">
            <v>11062</v>
          </cell>
          <cell r="I1902">
            <v>0.65200000000000002</v>
          </cell>
          <cell r="J1902">
            <v>68405800.030000001</v>
          </cell>
          <cell r="K1902">
            <v>6183.8546402097272</v>
          </cell>
          <cell r="L1902">
            <v>6183.8546402097272</v>
          </cell>
          <cell r="M1902">
            <v>1.1777777777777778</v>
          </cell>
          <cell r="N1902">
            <v>0.1</v>
          </cell>
          <cell r="O1902">
            <v>2</v>
          </cell>
        </row>
        <row r="1903">
          <cell r="D1903" t="str">
            <v>MT</v>
          </cell>
          <cell r="E1903" t="str">
            <v>Centro-Oeste</v>
          </cell>
          <cell r="F1903" t="str">
            <v>n</v>
          </cell>
          <cell r="G1903">
            <v>6037</v>
          </cell>
          <cell r="H1903">
            <v>6037</v>
          </cell>
          <cell r="I1903">
            <v>0.67</v>
          </cell>
          <cell r="J1903">
            <v>50909959.310000002</v>
          </cell>
          <cell r="K1903">
            <v>8432.9897813483531</v>
          </cell>
          <cell r="L1903">
            <v>8432.9897813483531</v>
          </cell>
          <cell r="M1903">
            <v>0</v>
          </cell>
          <cell r="N1903">
            <v>0.1</v>
          </cell>
          <cell r="O1903">
            <v>1</v>
          </cell>
        </row>
        <row r="1904">
          <cell r="D1904" t="str">
            <v>SE</v>
          </cell>
          <cell r="E1904" t="str">
            <v>Nordeste</v>
          </cell>
          <cell r="F1904" t="str">
            <v>n</v>
          </cell>
          <cell r="G1904">
            <v>3037</v>
          </cell>
          <cell r="H1904">
            <v>3037</v>
          </cell>
          <cell r="I1904">
            <v>0.64500000000000002</v>
          </cell>
          <cell r="J1904">
            <v>37908193.600000001</v>
          </cell>
          <cell r="K1904">
            <v>12482.118406322028</v>
          </cell>
          <cell r="L1904">
            <v>12482.118406322028</v>
          </cell>
          <cell r="M1904">
            <v>0.27777777777777779</v>
          </cell>
          <cell r="N1904">
            <v>0.3</v>
          </cell>
          <cell r="O1904">
            <v>0</v>
          </cell>
        </row>
        <row r="1905">
          <cell r="D1905" t="str">
            <v>SP</v>
          </cell>
          <cell r="E1905" t="str">
            <v>Sudeste</v>
          </cell>
          <cell r="F1905" t="str">
            <v>n</v>
          </cell>
          <cell r="G1905">
            <v>10312</v>
          </cell>
          <cell r="H1905">
            <v>10312</v>
          </cell>
          <cell r="I1905">
            <v>0.747</v>
          </cell>
          <cell r="J1905">
            <v>72434276.459999993</v>
          </cell>
          <cell r="K1905">
            <v>7024.2704092319618</v>
          </cell>
          <cell r="L1905">
            <v>7024.2704092319618</v>
          </cell>
          <cell r="M1905">
            <v>0.53888888888888897</v>
          </cell>
          <cell r="N1905">
            <v>0.1</v>
          </cell>
          <cell r="O1905">
            <v>10</v>
          </cell>
        </row>
        <row r="1906">
          <cell r="D1906" t="str">
            <v>CE</v>
          </cell>
          <cell r="E1906" t="str">
            <v>Nordeste</v>
          </cell>
          <cell r="F1906" t="str">
            <v>n</v>
          </cell>
          <cell r="G1906">
            <v>6734</v>
          </cell>
          <cell r="H1906">
            <v>6734</v>
          </cell>
          <cell r="I1906">
            <v>0.56799999999999995</v>
          </cell>
          <cell r="J1906">
            <v>53509605.329999998</v>
          </cell>
          <cell r="K1906">
            <v>7946.1843376893376</v>
          </cell>
          <cell r="L1906">
            <v>7946.1843376893376</v>
          </cell>
          <cell r="M1906">
            <v>0.21111111111111108</v>
          </cell>
          <cell r="N1906">
            <v>0.16</v>
          </cell>
          <cell r="O1906">
            <v>0</v>
          </cell>
        </row>
        <row r="1907">
          <cell r="D1907" t="str">
            <v>RS</v>
          </cell>
          <cell r="E1907" t="str">
            <v>Sul</v>
          </cell>
          <cell r="F1907" t="str">
            <v>n</v>
          </cell>
          <cell r="G1907">
            <v>1744</v>
          </cell>
          <cell r="H1907">
            <v>1744</v>
          </cell>
          <cell r="I1907">
            <v>0.73299999999999998</v>
          </cell>
          <cell r="J1907">
            <v>26957373.539999999</v>
          </cell>
          <cell r="K1907">
            <v>15457.209598623853</v>
          </cell>
          <cell r="L1907">
            <v>12739.39</v>
          </cell>
          <cell r="M1907">
            <v>8.3333333333333329E-2</v>
          </cell>
          <cell r="N1907">
            <v>0.1</v>
          </cell>
          <cell r="O1907">
            <v>0</v>
          </cell>
        </row>
        <row r="1908">
          <cell r="D1908" t="str">
            <v>BA</v>
          </cell>
          <cell r="E1908" t="str">
            <v>Nordeste</v>
          </cell>
          <cell r="F1908" t="str">
            <v>n</v>
          </cell>
          <cell r="G1908">
            <v>10884</v>
          </cell>
          <cell r="H1908">
            <v>10884</v>
          </cell>
          <cell r="I1908">
            <v>0.55900000000000005</v>
          </cell>
          <cell r="J1908">
            <v>83339685.870000005</v>
          </cell>
          <cell r="K1908">
            <v>7657.0824944873211</v>
          </cell>
          <cell r="L1908">
            <v>7657.0824944873211</v>
          </cell>
          <cell r="M1908">
            <v>0.45</v>
          </cell>
          <cell r="N1908">
            <v>0.1</v>
          </cell>
          <cell r="O1908">
            <v>0</v>
          </cell>
        </row>
        <row r="1909">
          <cell r="D1909" t="str">
            <v>SP</v>
          </cell>
          <cell r="E1909" t="str">
            <v>Sudeste</v>
          </cell>
          <cell r="F1909" t="str">
            <v>n</v>
          </cell>
          <cell r="G1909">
            <v>10232</v>
          </cell>
          <cell r="H1909">
            <v>10232</v>
          </cell>
          <cell r="I1909">
            <v>0.71699999999999997</v>
          </cell>
          <cell r="J1909">
            <v>58161185.390000001</v>
          </cell>
          <cell r="K1909">
            <v>5684.2440764268958</v>
          </cell>
          <cell r="L1909">
            <v>5684.2440764268958</v>
          </cell>
          <cell r="M1909">
            <v>0.38888888888888895</v>
          </cell>
          <cell r="N1909">
            <v>0.1</v>
          </cell>
          <cell r="O1909">
            <v>2</v>
          </cell>
        </row>
        <row r="1910">
          <cell r="D1910" t="str">
            <v>RS</v>
          </cell>
          <cell r="E1910" t="str">
            <v>Sul</v>
          </cell>
          <cell r="F1910" t="str">
            <v>n</v>
          </cell>
          <cell r="G1910">
            <v>16602</v>
          </cell>
          <cell r="H1910">
            <v>16602</v>
          </cell>
          <cell r="I1910">
            <v>0.746</v>
          </cell>
          <cell r="J1910">
            <v>95765061.069999993</v>
          </cell>
          <cell r="K1910">
            <v>5768.2846084809053</v>
          </cell>
          <cell r="L1910">
            <v>5768.2846084809053</v>
          </cell>
          <cell r="M1910">
            <v>0.7</v>
          </cell>
          <cell r="N1910">
            <v>0.1</v>
          </cell>
          <cell r="O1910">
            <v>0</v>
          </cell>
        </row>
        <row r="1911">
          <cell r="D1911" t="str">
            <v>PI</v>
          </cell>
          <cell r="E1911" t="str">
            <v>Nordeste</v>
          </cell>
          <cell r="F1911" t="str">
            <v>n</v>
          </cell>
          <cell r="G1911">
            <v>10892</v>
          </cell>
          <cell r="H1911">
            <v>10892</v>
          </cell>
          <cell r="I1911">
            <v>0.54800000000000004</v>
          </cell>
          <cell r="J1911">
            <v>70211655.980000004</v>
          </cell>
          <cell r="K1911">
            <v>6446.1674605214839</v>
          </cell>
          <cell r="L1911">
            <v>6446.1674605214839</v>
          </cell>
          <cell r="M1911">
            <v>0.5</v>
          </cell>
          <cell r="N1911">
            <v>0.16</v>
          </cell>
          <cell r="O1911">
            <v>0</v>
          </cell>
        </row>
        <row r="1912">
          <cell r="D1912" t="str">
            <v>AL</v>
          </cell>
          <cell r="E1912" t="str">
            <v>Nordeste</v>
          </cell>
          <cell r="F1912" t="str">
            <v>n</v>
          </cell>
          <cell r="G1912">
            <v>36102</v>
          </cell>
          <cell r="H1912">
            <v>36102</v>
          </cell>
          <cell r="I1912">
            <v>0.53600000000000003</v>
          </cell>
          <cell r="J1912">
            <v>296009170.04000002</v>
          </cell>
          <cell r="K1912">
            <v>8199.2457492659687</v>
          </cell>
          <cell r="L1912">
            <v>8199.2457492659687</v>
          </cell>
          <cell r="M1912">
            <v>0.28333333333333333</v>
          </cell>
          <cell r="N1912">
            <v>0.1</v>
          </cell>
          <cell r="O1912">
            <v>0</v>
          </cell>
        </row>
        <row r="1913">
          <cell r="D1913" t="str">
            <v>RS</v>
          </cell>
          <cell r="E1913" t="str">
            <v>Sul</v>
          </cell>
          <cell r="F1913" t="str">
            <v>n</v>
          </cell>
          <cell r="G1913">
            <v>16013</v>
          </cell>
          <cell r="H1913">
            <v>16013</v>
          </cell>
          <cell r="I1913">
            <v>0.72099999999999997</v>
          </cell>
          <cell r="J1913">
            <v>122304653.3</v>
          </cell>
          <cell r="K1913">
            <v>7637.8350902391803</v>
          </cell>
          <cell r="L1913">
            <v>7637.8350902391803</v>
          </cell>
          <cell r="M1913">
            <v>0.26111111111111118</v>
          </cell>
          <cell r="N1913">
            <v>0.26</v>
          </cell>
          <cell r="O1913">
            <v>4</v>
          </cell>
        </row>
        <row r="1914">
          <cell r="D1914" t="str">
            <v>MG</v>
          </cell>
          <cell r="E1914" t="str">
            <v>Sudeste</v>
          </cell>
          <cell r="F1914" t="str">
            <v>n</v>
          </cell>
          <cell r="G1914">
            <v>2928</v>
          </cell>
          <cell r="H1914">
            <v>2928</v>
          </cell>
          <cell r="I1914">
            <v>0.67900000000000005</v>
          </cell>
          <cell r="J1914">
            <v>25641003.350000001</v>
          </cell>
          <cell r="K1914">
            <v>8757.1732752732241</v>
          </cell>
          <cell r="L1914">
            <v>8757.1732752732241</v>
          </cell>
          <cell r="M1914">
            <v>0.3833333333333333</v>
          </cell>
          <cell r="N1914">
            <v>0.2</v>
          </cell>
          <cell r="O1914">
            <v>0</v>
          </cell>
        </row>
        <row r="1915">
          <cell r="D1915" t="str">
            <v>SP</v>
          </cell>
          <cell r="E1915" t="str">
            <v>Sudeste</v>
          </cell>
          <cell r="F1915" t="str">
            <v>n</v>
          </cell>
          <cell r="G1915">
            <v>4138</v>
          </cell>
          <cell r="H1915">
            <v>4138</v>
          </cell>
          <cell r="I1915">
            <v>0.73499999999999999</v>
          </cell>
          <cell r="J1915">
            <v>40622451.670000002</v>
          </cell>
          <cell r="K1915">
            <v>9816.928871435477</v>
          </cell>
          <cell r="L1915">
            <v>9816.928871435477</v>
          </cell>
          <cell r="M1915">
            <v>0.16666666666666669</v>
          </cell>
          <cell r="N1915">
            <v>0.1</v>
          </cell>
          <cell r="O1915">
            <v>0</v>
          </cell>
        </row>
        <row r="1916">
          <cell r="D1916" t="str">
            <v>BA</v>
          </cell>
          <cell r="E1916" t="str">
            <v>Nordeste</v>
          </cell>
          <cell r="F1916" t="str">
            <v>n</v>
          </cell>
          <cell r="G1916">
            <v>15524</v>
          </cell>
          <cell r="H1916">
            <v>15524</v>
          </cell>
          <cell r="I1916">
            <v>0.59299999999999997</v>
          </cell>
          <cell r="J1916">
            <v>81447263.730000004</v>
          </cell>
          <cell r="K1916">
            <v>5246.5385036073176</v>
          </cell>
          <cell r="L1916">
            <v>5246.5385036073176</v>
          </cell>
          <cell r="M1916">
            <v>0.56111111111111112</v>
          </cell>
          <cell r="N1916">
            <v>0.1</v>
          </cell>
          <cell r="O1916">
            <v>0</v>
          </cell>
        </row>
        <row r="1917">
          <cell r="D1917" t="str">
            <v>MS</v>
          </cell>
          <cell r="E1917" t="str">
            <v>Centro-Oeste</v>
          </cell>
          <cell r="F1917" t="str">
            <v>n</v>
          </cell>
          <cell r="G1917">
            <v>10444</v>
          </cell>
          <cell r="H1917">
            <v>10444</v>
          </cell>
          <cell r="I1917">
            <v>0.72099999999999997</v>
          </cell>
          <cell r="J1917">
            <v>65941615.310000002</v>
          </cell>
          <cell r="K1917">
            <v>6313.8275861738803</v>
          </cell>
          <cell r="L1917">
            <v>6313.8275861738803</v>
          </cell>
          <cell r="M1917">
            <v>0.3666666666666667</v>
          </cell>
          <cell r="N1917">
            <v>0.1</v>
          </cell>
          <cell r="O1917">
            <v>0</v>
          </cell>
        </row>
        <row r="1918">
          <cell r="D1918" t="str">
            <v>PE</v>
          </cell>
          <cell r="E1918" t="str">
            <v>Nordeste</v>
          </cell>
          <cell r="F1918" t="str">
            <v>n</v>
          </cell>
          <cell r="G1918">
            <v>29347</v>
          </cell>
          <cell r="H1918">
            <v>29347</v>
          </cell>
          <cell r="I1918">
            <v>0.60399999999999998</v>
          </cell>
          <cell r="J1918">
            <v>123431884.23999999</v>
          </cell>
          <cell r="K1918">
            <v>4205.9455562749172</v>
          </cell>
          <cell r="L1918">
            <v>4205.9455562749172</v>
          </cell>
          <cell r="M1918">
            <v>0.5</v>
          </cell>
          <cell r="N1918">
            <v>0.26</v>
          </cell>
          <cell r="O1918">
            <v>3</v>
          </cell>
        </row>
        <row r="1919">
          <cell r="D1919" t="str">
            <v>MT</v>
          </cell>
          <cell r="E1919" t="str">
            <v>Centro-Oeste</v>
          </cell>
          <cell r="F1919" t="str">
            <v>n</v>
          </cell>
          <cell r="G1919">
            <v>2905</v>
          </cell>
          <cell r="H1919">
            <v>2905</v>
          </cell>
          <cell r="I1919">
            <v>0.71</v>
          </cell>
          <cell r="J1919">
            <v>37873748.539999999</v>
          </cell>
          <cell r="K1919">
            <v>13037.434953528398</v>
          </cell>
          <cell r="L1919">
            <v>12739.39</v>
          </cell>
          <cell r="M1919">
            <v>1.1111111111111117E-2</v>
          </cell>
          <cell r="N1919">
            <v>0.1</v>
          </cell>
          <cell r="O1919">
            <v>0</v>
          </cell>
        </row>
        <row r="1920">
          <cell r="D1920" t="str">
            <v>RS</v>
          </cell>
          <cell r="E1920" t="str">
            <v>Sul</v>
          </cell>
          <cell r="F1920" t="str">
            <v>n</v>
          </cell>
          <cell r="G1920">
            <v>7658</v>
          </cell>
          <cell r="H1920">
            <v>7658</v>
          </cell>
          <cell r="I1920">
            <v>0.71399999999999997</v>
          </cell>
          <cell r="J1920">
            <v>55064774.280000001</v>
          </cell>
          <cell r="K1920">
            <v>7190.4902428832593</v>
          </cell>
          <cell r="L1920">
            <v>7190.4902428832593</v>
          </cell>
          <cell r="M1920">
            <v>0.3888888888888889</v>
          </cell>
          <cell r="N1920">
            <v>0.1</v>
          </cell>
          <cell r="O1920">
            <v>1</v>
          </cell>
        </row>
        <row r="1921">
          <cell r="D1921" t="str">
            <v>MA</v>
          </cell>
          <cell r="E1921" t="str">
            <v>Nordeste</v>
          </cell>
          <cell r="F1921" t="str">
            <v>n</v>
          </cell>
          <cell r="G1921">
            <v>10186</v>
          </cell>
          <cell r="H1921">
            <v>10186</v>
          </cell>
          <cell r="I1921">
            <v>0.60399999999999998</v>
          </cell>
          <cell r="J1921">
            <v>111960372.31999999</v>
          </cell>
          <cell r="K1921">
            <v>10991.593591203613</v>
          </cell>
          <cell r="L1921">
            <v>10991.593591203613</v>
          </cell>
          <cell r="M1921">
            <v>0.88333333333333319</v>
          </cell>
          <cell r="N1921">
            <v>0.26</v>
          </cell>
          <cell r="O1921">
            <v>0</v>
          </cell>
        </row>
        <row r="1922">
          <cell r="D1922" t="str">
            <v>PR</v>
          </cell>
          <cell r="E1922" t="str">
            <v>Sul</v>
          </cell>
          <cell r="F1922" t="str">
            <v>n</v>
          </cell>
          <cell r="G1922">
            <v>2977</v>
          </cell>
          <cell r="H1922">
            <v>2977</v>
          </cell>
          <cell r="I1922">
            <v>0.67500000000000004</v>
          </cell>
          <cell r="J1922">
            <v>32592788.489999998</v>
          </cell>
          <cell r="K1922">
            <v>10948.199022505878</v>
          </cell>
          <cell r="L1922">
            <v>10948.199022505878</v>
          </cell>
          <cell r="M1922">
            <v>0.35555555555555551</v>
          </cell>
          <cell r="N1922">
            <v>0.1</v>
          </cell>
          <cell r="O1922">
            <v>0</v>
          </cell>
        </row>
        <row r="1923">
          <cell r="D1923" t="str">
            <v>MG</v>
          </cell>
          <cell r="E1923" t="str">
            <v>Sudeste</v>
          </cell>
          <cell r="F1923" t="str">
            <v>n</v>
          </cell>
          <cell r="G1923">
            <v>2830</v>
          </cell>
          <cell r="H1923">
            <v>2830</v>
          </cell>
          <cell r="I1923">
            <v>0.64700000000000002</v>
          </cell>
          <cell r="J1923">
            <v>28263926.59</v>
          </cell>
          <cell r="K1923">
            <v>9987.253212014135</v>
          </cell>
          <cell r="L1923">
            <v>9987.253212014135</v>
          </cell>
          <cell r="M1923">
            <v>0.3666666666666667</v>
          </cell>
          <cell r="N1923">
            <v>0.1</v>
          </cell>
          <cell r="O1923">
            <v>0</v>
          </cell>
        </row>
        <row r="1924">
          <cell r="D1924" t="str">
            <v>PE</v>
          </cell>
          <cell r="E1924" t="str">
            <v>Nordeste</v>
          </cell>
          <cell r="F1924" t="str">
            <v>n</v>
          </cell>
          <cell r="G1924">
            <v>81055</v>
          </cell>
          <cell r="H1924">
            <v>81055</v>
          </cell>
          <cell r="I1924">
            <v>0.65100000000000002</v>
          </cell>
          <cell r="J1924">
            <v>766450132.95000005</v>
          </cell>
          <cell r="K1924">
            <v>9455.9266294491408</v>
          </cell>
          <cell r="L1924">
            <v>9455.9266294491408</v>
          </cell>
          <cell r="M1924">
            <v>3.3333333333333347E-2</v>
          </cell>
          <cell r="N1924">
            <v>0.1</v>
          </cell>
          <cell r="O1924">
            <v>7</v>
          </cell>
        </row>
        <row r="1925">
          <cell r="D1925" t="str">
            <v>MG</v>
          </cell>
          <cell r="E1925" t="str">
            <v>Sudeste</v>
          </cell>
          <cell r="F1925" t="str">
            <v>n</v>
          </cell>
          <cell r="G1925">
            <v>4053</v>
          </cell>
          <cell r="H1925">
            <v>4053</v>
          </cell>
          <cell r="I1925">
            <v>0.71599999999999997</v>
          </cell>
          <cell r="J1925">
            <v>29910009.890000001</v>
          </cell>
          <cell r="K1925">
            <v>7379.7211670367633</v>
          </cell>
          <cell r="L1925">
            <v>7379.7211670367633</v>
          </cell>
          <cell r="M1925">
            <v>0.28333333333333338</v>
          </cell>
          <cell r="N1925">
            <v>0.1</v>
          </cell>
          <cell r="O1925">
            <v>2</v>
          </cell>
        </row>
        <row r="1926">
          <cell r="D1926" t="str">
            <v>GO</v>
          </cell>
          <cell r="E1926" t="str">
            <v>Centro-Oeste</v>
          </cell>
          <cell r="F1926" t="str">
            <v>n</v>
          </cell>
          <cell r="G1926">
            <v>13967</v>
          </cell>
          <cell r="H1926">
            <v>13967</v>
          </cell>
          <cell r="I1926">
            <v>0.70299999999999996</v>
          </cell>
          <cell r="J1926">
            <v>64689758.82</v>
          </cell>
          <cell r="K1926">
            <v>4631.6144354550015</v>
          </cell>
          <cell r="L1926">
            <v>4631.6144354550015</v>
          </cell>
          <cell r="M1926">
            <v>0.25</v>
          </cell>
          <cell r="N1926">
            <v>0.1</v>
          </cell>
          <cell r="O1926">
            <v>0</v>
          </cell>
        </row>
        <row r="1927">
          <cell r="D1927" t="str">
            <v>GO</v>
          </cell>
          <cell r="E1927" t="str">
            <v>Centro-Oeste</v>
          </cell>
          <cell r="F1927" t="str">
            <v>n</v>
          </cell>
          <cell r="G1927">
            <v>4973</v>
          </cell>
          <cell r="H1927">
            <v>4973</v>
          </cell>
          <cell r="I1927">
            <v>0.76</v>
          </cell>
          <cell r="J1927">
            <v>38054792.649999999</v>
          </cell>
          <cell r="K1927">
            <v>7652.2808465714861</v>
          </cell>
          <cell r="L1927">
            <v>7652.2808465714861</v>
          </cell>
          <cell r="M1927">
            <v>0.21111111111111111</v>
          </cell>
          <cell r="N1927">
            <v>0.1</v>
          </cell>
          <cell r="O1927">
            <v>0</v>
          </cell>
        </row>
        <row r="1928">
          <cell r="D1928" t="str">
            <v>GO</v>
          </cell>
          <cell r="E1928" t="str">
            <v>Centro-Oeste</v>
          </cell>
          <cell r="F1928" t="str">
            <v>n</v>
          </cell>
          <cell r="G1928">
            <v>73707</v>
          </cell>
          <cell r="H1928">
            <v>73707</v>
          </cell>
          <cell r="I1928">
            <v>0.72699999999999998</v>
          </cell>
          <cell r="J1928">
            <v>315075639.92000002</v>
          </cell>
          <cell r="K1928">
            <v>4274.7044367563467</v>
          </cell>
          <cell r="L1928">
            <v>4274.7044367563467</v>
          </cell>
          <cell r="M1928">
            <v>0.22222222222222224</v>
          </cell>
          <cell r="N1928">
            <v>0.4</v>
          </cell>
          <cell r="O1928">
            <v>17</v>
          </cell>
        </row>
        <row r="1929">
          <cell r="D1929" t="str">
            <v>PA</v>
          </cell>
          <cell r="E1929" t="str">
            <v>Norte</v>
          </cell>
          <cell r="F1929" t="str">
            <v>n</v>
          </cell>
          <cell r="G1929">
            <v>26362</v>
          </cell>
          <cell r="H1929">
            <v>26362</v>
          </cell>
          <cell r="I1929">
            <v>0.56000000000000005</v>
          </cell>
          <cell r="J1929">
            <v>149530209.91</v>
          </cell>
          <cell r="K1929">
            <v>5672.1876151278357</v>
          </cell>
          <cell r="L1929">
            <v>5672.1876151278357</v>
          </cell>
          <cell r="M1929">
            <v>0.75555555555555554</v>
          </cell>
          <cell r="N1929">
            <v>0.2</v>
          </cell>
          <cell r="O1929">
            <v>1</v>
          </cell>
        </row>
        <row r="1930">
          <cell r="D1930" t="str">
            <v>GO</v>
          </cell>
          <cell r="E1930" t="str">
            <v>Centro-Oeste</v>
          </cell>
          <cell r="F1930" t="str">
            <v>s</v>
          </cell>
          <cell r="G1930">
            <v>1437366</v>
          </cell>
          <cell r="H1930">
            <v>200000</v>
          </cell>
          <cell r="I1930">
            <v>0.79900000000000004</v>
          </cell>
          <cell r="J1930">
            <v>8131438065.1099997</v>
          </cell>
          <cell r="K1930">
            <v>5657.1799145868208</v>
          </cell>
          <cell r="L1930">
            <v>5657.1799145868208</v>
          </cell>
          <cell r="M1930">
            <v>1</v>
          </cell>
          <cell r="N1930">
            <v>0.5</v>
          </cell>
          <cell r="O1930">
            <v>1765</v>
          </cell>
        </row>
        <row r="1931">
          <cell r="D1931" t="str">
            <v>RN</v>
          </cell>
          <cell r="E1931" t="str">
            <v>Nordeste</v>
          </cell>
          <cell r="F1931" t="str">
            <v>n</v>
          </cell>
          <cell r="G1931">
            <v>26741</v>
          </cell>
          <cell r="H1931">
            <v>26741</v>
          </cell>
          <cell r="I1931">
            <v>0.63800000000000001</v>
          </cell>
          <cell r="J1931">
            <v>147171531.13999999</v>
          </cell>
          <cell r="K1931">
            <v>5503.5911573987505</v>
          </cell>
          <cell r="L1931">
            <v>5503.5911573987505</v>
          </cell>
          <cell r="M1931">
            <v>0.44444444444444448</v>
          </cell>
          <cell r="N1931">
            <v>0.2</v>
          </cell>
          <cell r="O1931">
            <v>7</v>
          </cell>
        </row>
        <row r="1932">
          <cell r="D1932" t="str">
            <v>GO</v>
          </cell>
          <cell r="E1932" t="str">
            <v>Centro-Oeste</v>
          </cell>
          <cell r="F1932" t="str">
            <v>n</v>
          </cell>
          <cell r="G1932">
            <v>71916</v>
          </cell>
          <cell r="H1932">
            <v>71916</v>
          </cell>
          <cell r="I1932">
            <v>0.69399999999999995</v>
          </cell>
          <cell r="J1932">
            <v>249238772.59999999</v>
          </cell>
          <cell r="K1932">
            <v>3465.6929278602815</v>
          </cell>
          <cell r="L1932">
            <v>3465.6929278602815</v>
          </cell>
          <cell r="M1932">
            <v>0.21111111111111108</v>
          </cell>
          <cell r="N1932">
            <v>0.1</v>
          </cell>
          <cell r="O1932">
            <v>25</v>
          </cell>
        </row>
        <row r="1933">
          <cell r="D1933" t="str">
            <v>TO</v>
          </cell>
          <cell r="E1933" t="str">
            <v>Norte</v>
          </cell>
          <cell r="F1933" t="str">
            <v>n</v>
          </cell>
          <cell r="G1933">
            <v>4738</v>
          </cell>
          <cell r="H1933">
            <v>4738</v>
          </cell>
          <cell r="I1933">
            <v>0.621</v>
          </cell>
          <cell r="J1933">
            <v>48721886.229999997</v>
          </cell>
          <cell r="K1933">
            <v>10283.217861967074</v>
          </cell>
          <cell r="L1933">
            <v>10283.217861967074</v>
          </cell>
          <cell r="M1933">
            <v>0.62777777777777777</v>
          </cell>
          <cell r="N1933">
            <v>0.1</v>
          </cell>
          <cell r="O1933">
            <v>0</v>
          </cell>
        </row>
        <row r="1934">
          <cell r="D1934" t="str">
            <v>GO</v>
          </cell>
          <cell r="E1934" t="str">
            <v>Centro-Oeste</v>
          </cell>
          <cell r="F1934" t="str">
            <v>n</v>
          </cell>
          <cell r="G1934">
            <v>24071</v>
          </cell>
          <cell r="H1934">
            <v>24071</v>
          </cell>
          <cell r="I1934">
            <v>0.70899999999999996</v>
          </cell>
          <cell r="J1934">
            <v>128437480.75</v>
          </cell>
          <cell r="K1934">
            <v>5335.7766918698853</v>
          </cell>
          <cell r="L1934">
            <v>5335.7766918698853</v>
          </cell>
          <cell r="M1934">
            <v>0.58888888888888891</v>
          </cell>
          <cell r="N1934">
            <v>0.2</v>
          </cell>
          <cell r="O1934">
            <v>17</v>
          </cell>
        </row>
        <row r="1935">
          <cell r="D1935" t="str">
            <v>TO</v>
          </cell>
          <cell r="E1935" t="str">
            <v>Norte</v>
          </cell>
          <cell r="F1935" t="str">
            <v>n</v>
          </cell>
          <cell r="G1935">
            <v>12433</v>
          </cell>
          <cell r="H1935">
            <v>12433</v>
          </cell>
          <cell r="I1935">
            <v>0.57599999999999996</v>
          </cell>
          <cell r="J1935">
            <v>65833550.630000003</v>
          </cell>
          <cell r="K1935">
            <v>5295.0656020268643</v>
          </cell>
          <cell r="L1935">
            <v>5295.0656020268643</v>
          </cell>
          <cell r="M1935">
            <v>0.3666666666666667</v>
          </cell>
          <cell r="N1935">
            <v>0.1</v>
          </cell>
          <cell r="O1935">
            <v>0</v>
          </cell>
        </row>
        <row r="1936">
          <cell r="D1936" t="str">
            <v>GO</v>
          </cell>
          <cell r="E1936" t="str">
            <v>Centro-Oeste</v>
          </cell>
          <cell r="F1936" t="str">
            <v>n</v>
          </cell>
          <cell r="G1936">
            <v>35664</v>
          </cell>
          <cell r="H1936">
            <v>35664</v>
          </cell>
          <cell r="I1936">
            <v>0.72499999999999998</v>
          </cell>
          <cell r="J1936">
            <v>297630835.61000001</v>
          </cell>
          <cell r="K1936">
            <v>8345.4137396253936</v>
          </cell>
          <cell r="L1936">
            <v>8345.4137396253936</v>
          </cell>
          <cell r="M1936">
            <v>0.46111111111111108</v>
          </cell>
          <cell r="N1936">
            <v>0.1</v>
          </cell>
          <cell r="O1936">
            <v>3</v>
          </cell>
        </row>
        <row r="1937">
          <cell r="D1937" t="str">
            <v>PR</v>
          </cell>
          <cell r="E1937" t="str">
            <v>Sul</v>
          </cell>
          <cell r="F1937" t="str">
            <v>n</v>
          </cell>
          <cell r="G1937">
            <v>28437</v>
          </cell>
          <cell r="H1937">
            <v>28437</v>
          </cell>
          <cell r="I1937">
            <v>0.73099999999999998</v>
          </cell>
          <cell r="J1937">
            <v>152597355.13999999</v>
          </cell>
          <cell r="K1937">
            <v>5366.1551900692757</v>
          </cell>
          <cell r="L1937">
            <v>5366.1551900692757</v>
          </cell>
          <cell r="M1937">
            <v>0.31666666666666671</v>
          </cell>
          <cell r="N1937">
            <v>0.3</v>
          </cell>
          <cell r="O1937">
            <v>34</v>
          </cell>
        </row>
        <row r="1938">
          <cell r="D1938" t="str">
            <v>PR</v>
          </cell>
          <cell r="E1938" t="str">
            <v>Sul</v>
          </cell>
          <cell r="F1938" t="str">
            <v>n</v>
          </cell>
          <cell r="G1938">
            <v>6566</v>
          </cell>
          <cell r="H1938">
            <v>6566</v>
          </cell>
          <cell r="I1938">
            <v>0.64100000000000001</v>
          </cell>
          <cell r="J1938">
            <v>44577410.299999997</v>
          </cell>
          <cell r="K1938">
            <v>6789.1273682607371</v>
          </cell>
          <cell r="L1938">
            <v>6789.1273682607371</v>
          </cell>
          <cell r="M1938">
            <v>0.41666666666666663</v>
          </cell>
          <cell r="N1938">
            <v>0.16</v>
          </cell>
          <cell r="O1938">
            <v>0</v>
          </cell>
        </row>
        <row r="1939">
          <cell r="D1939" t="str">
            <v>MG</v>
          </cell>
          <cell r="E1939" t="str">
            <v>Sudeste</v>
          </cell>
          <cell r="F1939" t="str">
            <v>n</v>
          </cell>
          <cell r="G1939">
            <v>4727</v>
          </cell>
          <cell r="H1939">
            <v>4727</v>
          </cell>
          <cell r="I1939">
            <v>0.68300000000000005</v>
          </cell>
          <cell r="J1939">
            <v>36068403.340000004</v>
          </cell>
          <cell r="K1939">
            <v>7630.2947620055011</v>
          </cell>
          <cell r="L1939">
            <v>7630.2947620055011</v>
          </cell>
          <cell r="M1939">
            <v>0.37777777777777777</v>
          </cell>
          <cell r="N1939">
            <v>0.16</v>
          </cell>
          <cell r="O1939">
            <v>0</v>
          </cell>
        </row>
        <row r="1940">
          <cell r="D1940" t="str">
            <v>MA</v>
          </cell>
          <cell r="E1940" t="str">
            <v>Nordeste</v>
          </cell>
          <cell r="F1940" t="str">
            <v>n</v>
          </cell>
          <cell r="G1940">
            <v>17206</v>
          </cell>
          <cell r="H1940">
            <v>17206</v>
          </cell>
          <cell r="I1940">
            <v>0.56799999999999995</v>
          </cell>
          <cell r="J1940">
            <v>71523849.010000005</v>
          </cell>
          <cell r="K1940">
            <v>4156.9132285249334</v>
          </cell>
          <cell r="L1940">
            <v>4156.9132285249334</v>
          </cell>
          <cell r="M1940">
            <v>0</v>
          </cell>
          <cell r="N1940">
            <v>0.1</v>
          </cell>
          <cell r="O1940">
            <v>0</v>
          </cell>
        </row>
        <row r="1941">
          <cell r="D1941" t="str">
            <v>BA</v>
          </cell>
          <cell r="E1941" t="str">
            <v>Nordeste</v>
          </cell>
          <cell r="F1941" t="str">
            <v>n</v>
          </cell>
          <cell r="G1941">
            <v>5555</v>
          </cell>
          <cell r="H1941">
            <v>5555</v>
          </cell>
          <cell r="I1941">
            <v>0.57599999999999996</v>
          </cell>
          <cell r="J1941">
            <v>50796938.399999999</v>
          </cell>
          <cell r="K1941">
            <v>9144.3633483348331</v>
          </cell>
          <cell r="L1941">
            <v>9144.3633483348331</v>
          </cell>
          <cell r="M1941">
            <v>0.28888888888888886</v>
          </cell>
          <cell r="N1941">
            <v>0.16</v>
          </cell>
          <cell r="O1941">
            <v>0</v>
          </cell>
        </row>
        <row r="1942">
          <cell r="D1942" t="str">
            <v>MG</v>
          </cell>
          <cell r="E1942" t="str">
            <v>Sudeste</v>
          </cell>
          <cell r="F1942" t="str">
            <v>n</v>
          </cell>
          <cell r="G1942">
            <v>5230</v>
          </cell>
          <cell r="H1942">
            <v>5230</v>
          </cell>
          <cell r="I1942">
            <v>0.60599999999999998</v>
          </cell>
          <cell r="J1942">
            <v>36263859.5</v>
          </cell>
          <cell r="K1942">
            <v>6933.8163479923514</v>
          </cell>
          <cell r="L1942">
            <v>6933.8163479923514</v>
          </cell>
          <cell r="M1942">
            <v>0.6</v>
          </cell>
          <cell r="N1942">
            <v>0.1</v>
          </cell>
          <cell r="O1942">
            <v>2</v>
          </cell>
        </row>
        <row r="1943">
          <cell r="D1943" t="str">
            <v>MG</v>
          </cell>
          <cell r="E1943" t="str">
            <v>Sudeste</v>
          </cell>
          <cell r="F1943" t="str">
            <v>n</v>
          </cell>
          <cell r="G1943">
            <v>11331</v>
          </cell>
          <cell r="H1943">
            <v>11331</v>
          </cell>
          <cell r="I1943">
            <v>0.68100000000000005</v>
          </cell>
          <cell r="J1943">
            <v>56500183.32</v>
          </cell>
          <cell r="K1943">
            <v>4986.3368917130001</v>
          </cell>
          <cell r="L1943">
            <v>4986.3368917130001</v>
          </cell>
          <cell r="M1943">
            <v>0.17222222222222219</v>
          </cell>
          <cell r="N1943">
            <v>0.16</v>
          </cell>
          <cell r="O1943">
            <v>0</v>
          </cell>
        </row>
        <row r="1944">
          <cell r="D1944" t="str">
            <v>GO</v>
          </cell>
          <cell r="E1944" t="str">
            <v>Centro-Oeste</v>
          </cell>
          <cell r="F1944" t="str">
            <v>n</v>
          </cell>
          <cell r="G1944">
            <v>4390</v>
          </cell>
          <cell r="H1944">
            <v>4390</v>
          </cell>
          <cell r="I1944">
            <v>0.67400000000000004</v>
          </cell>
          <cell r="J1944">
            <v>48325432.829999998</v>
          </cell>
          <cell r="K1944">
            <v>11008.071259681094</v>
          </cell>
          <cell r="L1944">
            <v>11008.071259681094</v>
          </cell>
          <cell r="M1944">
            <v>0.24444444444444446</v>
          </cell>
          <cell r="N1944">
            <v>0.1</v>
          </cell>
          <cell r="O1944">
            <v>0</v>
          </cell>
        </row>
        <row r="1945">
          <cell r="D1945" t="str">
            <v>MA</v>
          </cell>
          <cell r="E1945" t="str">
            <v>Nordeste</v>
          </cell>
          <cell r="F1945" t="str">
            <v>n</v>
          </cell>
          <cell r="G1945">
            <v>10231</v>
          </cell>
          <cell r="H1945">
            <v>10231</v>
          </cell>
          <cell r="I1945">
            <v>0.56499999999999995</v>
          </cell>
          <cell r="J1945">
            <v>49234432.75</v>
          </cell>
          <cell r="K1945">
            <v>4812.2796158733263</v>
          </cell>
          <cell r="L1945">
            <v>4812.2796158733263</v>
          </cell>
          <cell r="M1945">
            <v>0.24444444444444441</v>
          </cell>
          <cell r="N1945">
            <v>0.1</v>
          </cell>
          <cell r="O1945">
            <v>0</v>
          </cell>
        </row>
        <row r="1946">
          <cell r="D1946" t="str">
            <v>SC</v>
          </cell>
          <cell r="E1946" t="str">
            <v>Sul</v>
          </cell>
          <cell r="F1946" t="str">
            <v>n</v>
          </cell>
          <cell r="G1946">
            <v>16915</v>
          </cell>
          <cell r="H1946">
            <v>16915</v>
          </cell>
          <cell r="I1946">
            <v>0.747</v>
          </cell>
          <cell r="J1946">
            <v>166296433.97999999</v>
          </cell>
          <cell r="K1946">
            <v>9831.29967366243</v>
          </cell>
          <cell r="L1946">
            <v>9831.29967366243</v>
          </cell>
          <cell r="M1946">
            <v>0.22222222222222224</v>
          </cell>
          <cell r="N1946">
            <v>0.1</v>
          </cell>
          <cell r="O1946">
            <v>8</v>
          </cell>
        </row>
        <row r="1947">
          <cell r="D1947" t="str">
            <v>RN</v>
          </cell>
          <cell r="E1947" t="str">
            <v>Nordeste</v>
          </cell>
          <cell r="F1947" t="str">
            <v>n</v>
          </cell>
          <cell r="G1947">
            <v>11938</v>
          </cell>
          <cell r="H1947">
            <v>11938</v>
          </cell>
          <cell r="I1947">
            <v>0.59199999999999997</v>
          </cell>
          <cell r="J1947">
            <v>78952326</v>
          </cell>
          <cell r="K1947">
            <v>6613.530407103367</v>
          </cell>
          <cell r="L1947">
            <v>6613.530407103367</v>
          </cell>
          <cell r="M1947">
            <v>0.62222222222222223</v>
          </cell>
          <cell r="N1947">
            <v>0.1</v>
          </cell>
          <cell r="O1947">
            <v>0</v>
          </cell>
        </row>
        <row r="1948">
          <cell r="D1948" t="str">
            <v>MA</v>
          </cell>
          <cell r="E1948" t="str">
            <v>Nordeste</v>
          </cell>
          <cell r="F1948" t="str">
            <v>n</v>
          </cell>
          <cell r="G1948">
            <v>18411</v>
          </cell>
          <cell r="H1948">
            <v>18411</v>
          </cell>
          <cell r="I1948">
            <v>0.629</v>
          </cell>
          <cell r="J1948">
            <v>83576509.829999998</v>
          </cell>
          <cell r="K1948">
            <v>4539.4877969692034</v>
          </cell>
          <cell r="L1948">
            <v>4539.4877969692034</v>
          </cell>
          <cell r="M1948">
            <v>0.23888888888888887</v>
          </cell>
          <cell r="N1948">
            <v>0.1</v>
          </cell>
          <cell r="O1948">
            <v>5</v>
          </cell>
        </row>
        <row r="1949">
          <cell r="D1949" t="str">
            <v>MA</v>
          </cell>
          <cell r="E1949" t="str">
            <v>Nordeste</v>
          </cell>
          <cell r="F1949" t="str">
            <v>n</v>
          </cell>
          <cell r="G1949">
            <v>13930</v>
          </cell>
          <cell r="H1949">
            <v>13930</v>
          </cell>
          <cell r="I1949">
            <v>0.57199999999999995</v>
          </cell>
          <cell r="J1949">
            <v>69628044.340000004</v>
          </cell>
          <cell r="K1949">
            <v>4998.4238578607328</v>
          </cell>
          <cell r="L1949">
            <v>4998.4238578607328</v>
          </cell>
          <cell r="M1949">
            <v>0</v>
          </cell>
          <cell r="N1949">
            <v>0.1</v>
          </cell>
          <cell r="O1949">
            <v>0</v>
          </cell>
        </row>
        <row r="1950">
          <cell r="D1950" t="str">
            <v>RO</v>
          </cell>
          <cell r="E1950" t="str">
            <v>Norte</v>
          </cell>
          <cell r="F1950" t="str">
            <v>n</v>
          </cell>
          <cell r="G1950">
            <v>8001</v>
          </cell>
          <cell r="H1950">
            <v>8001</v>
          </cell>
          <cell r="I1950">
            <v>0.59599999999999997</v>
          </cell>
          <cell r="J1950">
            <v>57734404.619999997</v>
          </cell>
          <cell r="K1950">
            <v>7215.898590176228</v>
          </cell>
          <cell r="L1950">
            <v>7215.898590176228</v>
          </cell>
          <cell r="M1950">
            <v>0.12777777777777782</v>
          </cell>
          <cell r="N1950">
            <v>0.36</v>
          </cell>
          <cell r="O1950">
            <v>0</v>
          </cell>
        </row>
        <row r="1951">
          <cell r="D1951" t="str">
            <v>ES</v>
          </cell>
          <cell r="E1951" t="str">
            <v>Sudeste</v>
          </cell>
          <cell r="F1951" t="str">
            <v>n</v>
          </cell>
          <cell r="G1951">
            <v>11009</v>
          </cell>
          <cell r="H1951">
            <v>11009</v>
          </cell>
          <cell r="I1951">
            <v>0.69399999999999995</v>
          </cell>
          <cell r="J1951">
            <v>71892422.519999996</v>
          </cell>
          <cell r="K1951">
            <v>6530.3317758197836</v>
          </cell>
          <cell r="L1951">
            <v>6530.3317758197836</v>
          </cell>
          <cell r="M1951">
            <v>0.58888888888888891</v>
          </cell>
          <cell r="N1951">
            <v>0.16</v>
          </cell>
          <cell r="O1951">
            <v>1</v>
          </cell>
        </row>
        <row r="1952">
          <cell r="D1952" t="str">
            <v>MA</v>
          </cell>
          <cell r="E1952" t="str">
            <v>Nordeste</v>
          </cell>
          <cell r="F1952" t="str">
            <v>n</v>
          </cell>
          <cell r="G1952">
            <v>7063</v>
          </cell>
          <cell r="H1952">
            <v>7063</v>
          </cell>
          <cell r="I1952">
            <v>0.54400000000000004</v>
          </cell>
          <cell r="J1952">
            <v>38450772.119999997</v>
          </cell>
          <cell r="K1952">
            <v>5443.9717004105896</v>
          </cell>
          <cell r="L1952">
            <v>5443.9717004105896</v>
          </cell>
          <cell r="M1952">
            <v>0.3666666666666667</v>
          </cell>
          <cell r="N1952">
            <v>0.16</v>
          </cell>
          <cell r="O1952">
            <v>0</v>
          </cell>
        </row>
        <row r="1953">
          <cell r="D1953" t="str">
            <v>BA</v>
          </cell>
          <cell r="E1953" t="str">
            <v>Nordeste</v>
          </cell>
          <cell r="F1953" t="str">
            <v>n</v>
          </cell>
          <cell r="G1953">
            <v>20605</v>
          </cell>
          <cell r="H1953">
            <v>20605</v>
          </cell>
          <cell r="I1953">
            <v>0.64300000000000002</v>
          </cell>
          <cell r="J1953">
            <v>90339008.640000001</v>
          </cell>
          <cell r="K1953">
            <v>4384.3246124727011</v>
          </cell>
          <cell r="L1953">
            <v>4384.3246124727011</v>
          </cell>
          <cell r="M1953">
            <v>0.58333333333333337</v>
          </cell>
          <cell r="N1953">
            <v>0.16</v>
          </cell>
          <cell r="O1953">
            <v>2</v>
          </cell>
        </row>
        <row r="1954">
          <cell r="D1954" t="str">
            <v>MA</v>
          </cell>
          <cell r="E1954" t="str">
            <v>Nordeste</v>
          </cell>
          <cell r="F1954" t="str">
            <v>n</v>
          </cell>
          <cell r="G1954">
            <v>10713</v>
          </cell>
          <cell r="H1954">
            <v>10713</v>
          </cell>
          <cell r="I1954">
            <v>0.52100000000000002</v>
          </cell>
          <cell r="J1954">
            <v>58539051.740000002</v>
          </cell>
          <cell r="K1954">
            <v>5464.3005451320823</v>
          </cell>
          <cell r="L1954">
            <v>5464.3005451320823</v>
          </cell>
          <cell r="M1954">
            <v>0.48333333333333328</v>
          </cell>
          <cell r="N1954">
            <v>0.36</v>
          </cell>
          <cell r="O1954">
            <v>2</v>
          </cell>
        </row>
        <row r="1955">
          <cell r="D1955" t="str">
            <v>MA</v>
          </cell>
          <cell r="E1955" t="str">
            <v>Nordeste</v>
          </cell>
          <cell r="F1955" t="str">
            <v>n</v>
          </cell>
          <cell r="G1955">
            <v>23128</v>
          </cell>
          <cell r="H1955">
            <v>23128</v>
          </cell>
          <cell r="I1955">
            <v>0.56899999999999995</v>
          </cell>
          <cell r="J1955">
            <v>131184125.66</v>
          </cell>
          <cell r="K1955">
            <v>5672.0912167070219</v>
          </cell>
          <cell r="L1955">
            <v>5672.0912167070219</v>
          </cell>
          <cell r="M1955">
            <v>0.45</v>
          </cell>
          <cell r="N1955">
            <v>0.16</v>
          </cell>
          <cell r="O1955">
            <v>0</v>
          </cell>
        </row>
        <row r="1956">
          <cell r="D1956" t="str">
            <v>MG</v>
          </cell>
          <cell r="E1956" t="str">
            <v>Sudeste</v>
          </cell>
          <cell r="F1956" t="str">
            <v>n</v>
          </cell>
          <cell r="G1956">
            <v>257171</v>
          </cell>
          <cell r="H1956">
            <v>200000</v>
          </cell>
          <cell r="I1956">
            <v>0.72699999999999998</v>
          </cell>
          <cell r="J1956">
            <v>1399142599.9300001</v>
          </cell>
          <cell r="K1956">
            <v>5440.5146767326023</v>
          </cell>
          <cell r="L1956">
            <v>5440.5146767326023</v>
          </cell>
          <cell r="M1956">
            <v>0.98333333333333339</v>
          </cell>
          <cell r="N1956">
            <v>0.65999999999999992</v>
          </cell>
          <cell r="O1956">
            <v>464</v>
          </cell>
        </row>
        <row r="1957">
          <cell r="D1957" t="str">
            <v>CE</v>
          </cell>
          <cell r="E1957" t="str">
            <v>Nordeste</v>
          </cell>
          <cell r="F1957" t="str">
            <v>n</v>
          </cell>
          <cell r="G1957">
            <v>13801</v>
          </cell>
          <cell r="H1957">
            <v>13801</v>
          </cell>
          <cell r="I1957">
            <v>0.56999999999999995</v>
          </cell>
          <cell r="J1957">
            <v>81992714.099999994</v>
          </cell>
          <cell r="K1957">
            <v>5941.0705093833776</v>
          </cell>
          <cell r="L1957">
            <v>5941.0705093833776</v>
          </cell>
          <cell r="M1957">
            <v>0.56111111111111112</v>
          </cell>
          <cell r="N1957">
            <v>0.1</v>
          </cell>
          <cell r="O1957">
            <v>0</v>
          </cell>
        </row>
        <row r="1958">
          <cell r="D1958" t="str">
            <v>MA</v>
          </cell>
          <cell r="E1958" t="str">
            <v>Nordeste</v>
          </cell>
          <cell r="F1958" t="str">
            <v>n</v>
          </cell>
          <cell r="G1958">
            <v>6023</v>
          </cell>
          <cell r="H1958">
            <v>6023</v>
          </cell>
          <cell r="I1958">
            <v>0.56999999999999995</v>
          </cell>
          <cell r="J1958">
            <v>31887653.899999999</v>
          </cell>
          <cell r="K1958">
            <v>5294.314112568487</v>
          </cell>
          <cell r="L1958">
            <v>5294.314112568487</v>
          </cell>
          <cell r="M1958">
            <v>0.8</v>
          </cell>
          <cell r="N1958">
            <v>0.1</v>
          </cell>
          <cell r="O1958">
            <v>1</v>
          </cell>
        </row>
        <row r="1959">
          <cell r="D1959" t="str">
            <v>SE</v>
          </cell>
          <cell r="E1959" t="str">
            <v>Nordeste</v>
          </cell>
          <cell r="F1959" t="str">
            <v>n</v>
          </cell>
          <cell r="G1959">
            <v>5834</v>
          </cell>
          <cell r="H1959">
            <v>5834</v>
          </cell>
          <cell r="I1959">
            <v>0.57699999999999996</v>
          </cell>
          <cell r="J1959">
            <v>36114694.200000003</v>
          </cell>
          <cell r="K1959">
            <v>6190.3829619472062</v>
          </cell>
          <cell r="L1959">
            <v>6190.3829619472062</v>
          </cell>
          <cell r="M1959">
            <v>0.24444444444444446</v>
          </cell>
          <cell r="N1959">
            <v>0.26</v>
          </cell>
          <cell r="O1959">
            <v>0</v>
          </cell>
        </row>
        <row r="1960">
          <cell r="D1960" t="str">
            <v>MA</v>
          </cell>
          <cell r="E1960" t="str">
            <v>Nordeste</v>
          </cell>
          <cell r="F1960" t="str">
            <v>n</v>
          </cell>
          <cell r="G1960">
            <v>73872</v>
          </cell>
          <cell r="H1960">
            <v>73872</v>
          </cell>
          <cell r="I1960">
            <v>0.60899999999999999</v>
          </cell>
          <cell r="J1960">
            <v>323447691.92000002</v>
          </cell>
          <cell r="K1960">
            <v>4378.4883571583277</v>
          </cell>
          <cell r="L1960">
            <v>4378.4883571583277</v>
          </cell>
          <cell r="M1960">
            <v>0.66666666666666663</v>
          </cell>
          <cell r="N1960">
            <v>0.1</v>
          </cell>
          <cell r="O1960">
            <v>2</v>
          </cell>
        </row>
        <row r="1961">
          <cell r="D1961" t="str">
            <v>RS</v>
          </cell>
          <cell r="E1961" t="str">
            <v>Sul</v>
          </cell>
          <cell r="F1961" t="str">
            <v>n</v>
          </cell>
          <cell r="G1961">
            <v>40134</v>
          </cell>
          <cell r="H1961">
            <v>40134</v>
          </cell>
          <cell r="I1961">
            <v>0.76400000000000001</v>
          </cell>
          <cell r="J1961">
            <v>500367044.16000003</v>
          </cell>
          <cell r="K1961">
            <v>12467.410279563463</v>
          </cell>
          <cell r="L1961">
            <v>12467.410279563463</v>
          </cell>
          <cell r="M1961">
            <v>0.4333333333333334</v>
          </cell>
          <cell r="N1961">
            <v>0.1</v>
          </cell>
          <cell r="O1961">
            <v>3</v>
          </cell>
        </row>
        <row r="1962">
          <cell r="D1962" t="str">
            <v>RS</v>
          </cell>
          <cell r="E1962" t="str">
            <v>Sul</v>
          </cell>
          <cell r="F1962" t="str">
            <v>n</v>
          </cell>
          <cell r="G1962">
            <v>2014</v>
          </cell>
          <cell r="H1962">
            <v>2014</v>
          </cell>
          <cell r="I1962">
            <v>0.68500000000000005</v>
          </cell>
          <cell r="J1962">
            <v>30849852.609999999</v>
          </cell>
          <cell r="K1962">
            <v>15317.702388282025</v>
          </cell>
          <cell r="L1962">
            <v>12739.39</v>
          </cell>
          <cell r="M1962">
            <v>0</v>
          </cell>
          <cell r="N1962">
            <v>0.1</v>
          </cell>
          <cell r="O1962">
            <v>0</v>
          </cell>
        </row>
        <row r="1963">
          <cell r="D1963" t="str">
            <v>RS</v>
          </cell>
          <cell r="E1963" t="str">
            <v>Sul</v>
          </cell>
          <cell r="F1963" t="str">
            <v>n</v>
          </cell>
          <cell r="G1963">
            <v>3304</v>
          </cell>
          <cell r="H1963">
            <v>3304</v>
          </cell>
          <cell r="I1963">
            <v>0.63400000000000001</v>
          </cell>
          <cell r="J1963">
            <v>35020671.630000003</v>
          </cell>
          <cell r="K1963">
            <v>10599.476885593222</v>
          </cell>
          <cell r="L1963">
            <v>10599.476885593222</v>
          </cell>
          <cell r="M1963">
            <v>0.37222222222222223</v>
          </cell>
          <cell r="N1963">
            <v>0.1</v>
          </cell>
          <cell r="O1963">
            <v>0</v>
          </cell>
        </row>
        <row r="1964">
          <cell r="D1964" t="str">
            <v>PR</v>
          </cell>
          <cell r="E1964" t="str">
            <v>Sul</v>
          </cell>
          <cell r="F1964" t="str">
            <v>n</v>
          </cell>
          <cell r="G1964">
            <v>5641</v>
          </cell>
          <cell r="H1964">
            <v>5641</v>
          </cell>
          <cell r="I1964">
            <v>0.65800000000000003</v>
          </cell>
          <cell r="J1964">
            <v>37357743.060000002</v>
          </cell>
          <cell r="K1964">
            <v>6622.5390994504523</v>
          </cell>
          <cell r="L1964">
            <v>6622.5390994504523</v>
          </cell>
          <cell r="M1964">
            <v>0.32777777777777778</v>
          </cell>
          <cell r="N1964">
            <v>0.1</v>
          </cell>
          <cell r="O1964">
            <v>6</v>
          </cell>
        </row>
        <row r="1965">
          <cell r="D1965" t="str">
            <v>PE</v>
          </cell>
          <cell r="E1965" t="str">
            <v>Nordeste</v>
          </cell>
          <cell r="F1965" t="str">
            <v>n</v>
          </cell>
          <cell r="G1965">
            <v>6967</v>
          </cell>
          <cell r="H1965">
            <v>6967</v>
          </cell>
          <cell r="I1965">
            <v>0.59499999999999997</v>
          </cell>
          <cell r="J1965">
            <v>44906776.82</v>
          </cell>
          <cell r="K1965">
            <v>6445.6404219893784</v>
          </cell>
          <cell r="L1965">
            <v>6445.6404219893784</v>
          </cell>
          <cell r="M1965">
            <v>0.8222222222222223</v>
          </cell>
          <cell r="N1965">
            <v>0.3</v>
          </cell>
          <cell r="O1965">
            <v>0</v>
          </cell>
        </row>
        <row r="1966">
          <cell r="D1966" t="str">
            <v>CE</v>
          </cell>
          <cell r="E1966" t="str">
            <v>Nordeste</v>
          </cell>
          <cell r="F1966" t="str">
            <v>n</v>
          </cell>
          <cell r="G1966">
            <v>53344</v>
          </cell>
          <cell r="H1966">
            <v>53344</v>
          </cell>
          <cell r="I1966">
            <v>0.55900000000000005</v>
          </cell>
          <cell r="J1966">
            <v>221907762.69</v>
          </cell>
          <cell r="K1966">
            <v>4159.9385627249549</v>
          </cell>
          <cell r="L1966">
            <v>4159.9385627249549</v>
          </cell>
          <cell r="M1966">
            <v>0.94444444444444442</v>
          </cell>
          <cell r="N1966">
            <v>0.1</v>
          </cell>
          <cell r="O1966">
            <v>15</v>
          </cell>
        </row>
        <row r="1967">
          <cell r="D1967" t="str">
            <v>CE</v>
          </cell>
          <cell r="E1967" t="str">
            <v>Nordeste</v>
          </cell>
          <cell r="F1967" t="str">
            <v>n</v>
          </cell>
          <cell r="G1967">
            <v>4841</v>
          </cell>
          <cell r="H1967">
            <v>4841</v>
          </cell>
          <cell r="I1967">
            <v>0.58499999999999996</v>
          </cell>
          <cell r="J1967">
            <v>39794736.460000001</v>
          </cell>
          <cell r="K1967">
            <v>8220.3545672381733</v>
          </cell>
          <cell r="L1967">
            <v>8220.3545672381733</v>
          </cell>
          <cell r="M1967">
            <v>0.52222222222222237</v>
          </cell>
          <cell r="N1967">
            <v>0.16</v>
          </cell>
          <cell r="O1967">
            <v>0</v>
          </cell>
        </row>
        <row r="1968">
          <cell r="D1968" t="str">
            <v>MG</v>
          </cell>
          <cell r="E1968" t="str">
            <v>Sudeste</v>
          </cell>
          <cell r="F1968" t="str">
            <v>n</v>
          </cell>
          <cell r="G1968">
            <v>13901</v>
          </cell>
          <cell r="H1968">
            <v>13901</v>
          </cell>
          <cell r="I1968">
            <v>0.60399999999999998</v>
          </cell>
          <cell r="J1968">
            <v>95710903.120000005</v>
          </cell>
          <cell r="K1968">
            <v>6885.1811466800955</v>
          </cell>
          <cell r="L1968">
            <v>6885.1811466800955</v>
          </cell>
          <cell r="M1968">
            <v>0.31666666666666671</v>
          </cell>
          <cell r="N1968">
            <v>0.16</v>
          </cell>
          <cell r="O1968">
            <v>4</v>
          </cell>
        </row>
        <row r="1969">
          <cell r="D1969" t="str">
            <v>SC</v>
          </cell>
          <cell r="E1969" t="str">
            <v>Sul</v>
          </cell>
          <cell r="F1969" t="str">
            <v>n</v>
          </cell>
          <cell r="G1969">
            <v>6277</v>
          </cell>
          <cell r="H1969">
            <v>6277</v>
          </cell>
          <cell r="I1969">
            <v>0.73599999999999999</v>
          </cell>
          <cell r="J1969">
            <v>45148566.57</v>
          </cell>
          <cell r="K1969">
            <v>7192.6981949976107</v>
          </cell>
          <cell r="L1969">
            <v>7192.6981949976107</v>
          </cell>
          <cell r="M1969">
            <v>0.67222222222222228</v>
          </cell>
          <cell r="N1969">
            <v>0.16</v>
          </cell>
          <cell r="O1969">
            <v>0</v>
          </cell>
        </row>
        <row r="1970">
          <cell r="D1970" t="str">
            <v>PE</v>
          </cell>
          <cell r="E1970" t="str">
            <v>Nordeste</v>
          </cell>
          <cell r="F1970" t="str">
            <v>n</v>
          </cell>
          <cell r="G1970">
            <v>86516</v>
          </cell>
          <cell r="H1970">
            <v>86516</v>
          </cell>
          <cell r="I1970">
            <v>0.63400000000000001</v>
          </cell>
          <cell r="J1970">
            <v>306965157.11000001</v>
          </cell>
          <cell r="K1970">
            <v>3548.0738488834436</v>
          </cell>
          <cell r="L1970">
            <v>3548.0738488834436</v>
          </cell>
          <cell r="M1970">
            <v>1.0333333333333334</v>
          </cell>
          <cell r="N1970">
            <v>0.26</v>
          </cell>
          <cell r="O1970">
            <v>13</v>
          </cell>
        </row>
        <row r="1971">
          <cell r="D1971" t="str">
            <v>RS</v>
          </cell>
          <cell r="E1971" t="str">
            <v>Sul</v>
          </cell>
          <cell r="F1971" t="str">
            <v>n</v>
          </cell>
          <cell r="G1971">
            <v>265074</v>
          </cell>
          <cell r="H1971">
            <v>200000</v>
          </cell>
          <cell r="I1971">
            <v>0.73599999999999999</v>
          </cell>
          <cell r="J1971">
            <v>1187165635.1900001</v>
          </cell>
          <cell r="K1971">
            <v>4478.6196880493753</v>
          </cell>
          <cell r="L1971">
            <v>4478.6196880493753</v>
          </cell>
          <cell r="M1971">
            <v>1.0333333333333334</v>
          </cell>
          <cell r="N1971">
            <v>0.3</v>
          </cell>
          <cell r="O1971">
            <v>322</v>
          </cell>
        </row>
        <row r="1972">
          <cell r="D1972" t="str">
            <v>SC</v>
          </cell>
          <cell r="E1972" t="str">
            <v>Sul</v>
          </cell>
          <cell r="F1972" t="str">
            <v>n</v>
          </cell>
          <cell r="G1972">
            <v>12435</v>
          </cell>
          <cell r="H1972">
            <v>12435</v>
          </cell>
          <cell r="I1972">
            <v>0.75700000000000001</v>
          </cell>
          <cell r="J1972">
            <v>58147295.920000002</v>
          </cell>
          <cell r="K1972">
            <v>4676.0993904302377</v>
          </cell>
          <cell r="L1972">
            <v>4676.0993904302377</v>
          </cell>
          <cell r="M1972">
            <v>0.16666666666666669</v>
          </cell>
          <cell r="N1972">
            <v>0.1</v>
          </cell>
          <cell r="O1972">
            <v>1</v>
          </cell>
        </row>
        <row r="1973">
          <cell r="D1973" t="str">
            <v>CE</v>
          </cell>
          <cell r="E1973" t="str">
            <v>Nordeste</v>
          </cell>
          <cell r="F1973" t="str">
            <v>n</v>
          </cell>
          <cell r="G1973">
            <v>10910</v>
          </cell>
          <cell r="H1973">
            <v>10910</v>
          </cell>
          <cell r="I1973">
            <v>0.63300000000000001</v>
          </cell>
          <cell r="J1973">
            <v>60488717.030000001</v>
          </cell>
          <cell r="K1973">
            <v>5544.3370329972504</v>
          </cell>
          <cell r="L1973">
            <v>5544.3370329972504</v>
          </cell>
          <cell r="M1973">
            <v>0.71666666666666667</v>
          </cell>
          <cell r="N1973">
            <v>0.16</v>
          </cell>
          <cell r="O1973">
            <v>0</v>
          </cell>
        </row>
        <row r="1974">
          <cell r="D1974" t="str">
            <v>RN</v>
          </cell>
          <cell r="E1974" t="str">
            <v>Nordeste</v>
          </cell>
          <cell r="F1974" t="str">
            <v>n</v>
          </cell>
          <cell r="G1974">
            <v>9924</v>
          </cell>
          <cell r="H1974">
            <v>9924</v>
          </cell>
          <cell r="I1974">
            <v>0.66400000000000003</v>
          </cell>
          <cell r="J1974">
            <v>61363360.869999997</v>
          </cell>
          <cell r="K1974">
            <v>6183.3293903667873</v>
          </cell>
          <cell r="L1974">
            <v>6183.3293903667873</v>
          </cell>
          <cell r="M1974">
            <v>0.32222222222222224</v>
          </cell>
          <cell r="N1974">
            <v>0.16</v>
          </cell>
          <cell r="O1974">
            <v>0</v>
          </cell>
        </row>
        <row r="1975">
          <cell r="D1975" t="str">
            <v>MG</v>
          </cell>
          <cell r="E1975" t="str">
            <v>Sudeste</v>
          </cell>
          <cell r="F1975" t="str">
            <v>n</v>
          </cell>
          <cell r="G1975">
            <v>1392</v>
          </cell>
          <cell r="H1975">
            <v>1392</v>
          </cell>
          <cell r="I1975">
            <v>0.73099999999999998</v>
          </cell>
          <cell r="J1975">
            <v>28886949.52</v>
          </cell>
          <cell r="K1975">
            <v>20752.118908045977</v>
          </cell>
          <cell r="L1975">
            <v>12739.39</v>
          </cell>
          <cell r="M1975">
            <v>0.63888888888888895</v>
          </cell>
          <cell r="N1975">
            <v>0.16</v>
          </cell>
          <cell r="O1975">
            <v>0</v>
          </cell>
        </row>
        <row r="1976">
          <cell r="D1976" t="str">
            <v>RS</v>
          </cell>
          <cell r="E1976" t="str">
            <v>Sul</v>
          </cell>
          <cell r="F1976" t="str">
            <v>n</v>
          </cell>
          <cell r="G1976">
            <v>1417</v>
          </cell>
          <cell r="H1976">
            <v>1417</v>
          </cell>
          <cell r="I1976">
            <v>0.75800000000000001</v>
          </cell>
          <cell r="J1976">
            <v>26009181.170000002</v>
          </cell>
          <cell r="K1976">
            <v>18355.103154551871</v>
          </cell>
          <cell r="L1976">
            <v>12739.39</v>
          </cell>
          <cell r="M1976">
            <v>0.15</v>
          </cell>
          <cell r="N1976">
            <v>0.1</v>
          </cell>
          <cell r="O1976">
            <v>0</v>
          </cell>
        </row>
        <row r="1977">
          <cell r="D1977" t="str">
            <v>SC</v>
          </cell>
          <cell r="E1977" t="str">
            <v>Sul</v>
          </cell>
          <cell r="F1977" t="str">
            <v>n</v>
          </cell>
          <cell r="G1977">
            <v>24543</v>
          </cell>
          <cell r="H1977">
            <v>24543</v>
          </cell>
          <cell r="I1977">
            <v>0.754</v>
          </cell>
          <cell r="J1977">
            <v>134739856.22999999</v>
          </cell>
          <cell r="K1977">
            <v>5489.9505451656269</v>
          </cell>
          <cell r="L1977">
            <v>5489.9505451656269</v>
          </cell>
          <cell r="M1977">
            <v>0.85</v>
          </cell>
          <cell r="N1977">
            <v>0.1</v>
          </cell>
          <cell r="O1977">
            <v>1</v>
          </cell>
        </row>
        <row r="1978">
          <cell r="D1978" t="str">
            <v>ES</v>
          </cell>
          <cell r="E1978" t="str">
            <v>Sudeste</v>
          </cell>
          <cell r="F1978" t="str">
            <v>n</v>
          </cell>
          <cell r="G1978">
            <v>29358</v>
          </cell>
          <cell r="H1978">
            <v>29358</v>
          </cell>
          <cell r="I1978">
            <v>0.70299999999999996</v>
          </cell>
          <cell r="J1978">
            <v>160638076.58000001</v>
          </cell>
          <cell r="K1978">
            <v>5471.6968655902992</v>
          </cell>
          <cell r="L1978">
            <v>5471.6968655902992</v>
          </cell>
          <cell r="M1978">
            <v>0.52222222222222214</v>
          </cell>
          <cell r="N1978">
            <v>0.3</v>
          </cell>
          <cell r="O1978">
            <v>5</v>
          </cell>
        </row>
        <row r="1979">
          <cell r="D1979" t="str">
            <v>PI</v>
          </cell>
          <cell r="E1979" t="str">
            <v>Nordeste</v>
          </cell>
          <cell r="F1979" t="str">
            <v>n</v>
          </cell>
          <cell r="G1979">
            <v>10270</v>
          </cell>
          <cell r="H1979">
            <v>10270</v>
          </cell>
          <cell r="I1979">
            <v>0.65</v>
          </cell>
          <cell r="J1979">
            <v>69692638.739999995</v>
          </cell>
          <cell r="K1979">
            <v>6786.0407731256082</v>
          </cell>
          <cell r="L1979">
            <v>6786.0407731256082</v>
          </cell>
          <cell r="M1979">
            <v>0.6</v>
          </cell>
          <cell r="N1979">
            <v>0.3</v>
          </cell>
          <cell r="O1979">
            <v>0</v>
          </cell>
        </row>
        <row r="1980">
          <cell r="D1980" t="str">
            <v>RS</v>
          </cell>
          <cell r="E1980" t="str">
            <v>Sul</v>
          </cell>
          <cell r="F1980" t="str">
            <v>n</v>
          </cell>
          <cell r="G1980">
            <v>92924</v>
          </cell>
          <cell r="H1980">
            <v>92924</v>
          </cell>
          <cell r="I1980">
            <v>0.73</v>
          </cell>
          <cell r="J1980">
            <v>657920438.79999995</v>
          </cell>
          <cell r="K1980">
            <v>7080.1992897421542</v>
          </cell>
          <cell r="L1980">
            <v>7080.1992897421542</v>
          </cell>
          <cell r="M1980">
            <v>1.161111111111111</v>
          </cell>
          <cell r="N1980">
            <v>0.3</v>
          </cell>
          <cell r="O1980">
            <v>194</v>
          </cell>
        </row>
        <row r="1981">
          <cell r="D1981" t="str">
            <v>SP</v>
          </cell>
          <cell r="E1981" t="str">
            <v>Sudeste</v>
          </cell>
          <cell r="F1981" t="str">
            <v>n</v>
          </cell>
          <cell r="G1981">
            <v>11239</v>
          </cell>
          <cell r="H1981">
            <v>11239</v>
          </cell>
          <cell r="I1981">
            <v>0.73899999999999999</v>
          </cell>
          <cell r="J1981">
            <v>61842914.920000002</v>
          </cell>
          <cell r="K1981">
            <v>5502.5282427262209</v>
          </cell>
          <cell r="L1981">
            <v>5502.5282427262209</v>
          </cell>
          <cell r="M1981">
            <v>0.35</v>
          </cell>
          <cell r="N1981">
            <v>0.1</v>
          </cell>
          <cell r="O1981">
            <v>12</v>
          </cell>
        </row>
        <row r="1982">
          <cell r="D1982" t="str">
            <v>SP</v>
          </cell>
          <cell r="E1982" t="str">
            <v>Sudeste</v>
          </cell>
          <cell r="F1982" t="str">
            <v>n</v>
          </cell>
          <cell r="G1982">
            <v>5512</v>
          </cell>
          <cell r="H1982">
            <v>5512</v>
          </cell>
          <cell r="I1982">
            <v>0.72799999999999998</v>
          </cell>
          <cell r="J1982">
            <v>44956922.590000004</v>
          </cell>
          <cell r="K1982">
            <v>8156.1906005079836</v>
          </cell>
          <cell r="L1982">
            <v>8156.1906005079836</v>
          </cell>
          <cell r="M1982">
            <v>0.32777777777777778</v>
          </cell>
          <cell r="N1982">
            <v>0.1</v>
          </cell>
          <cell r="O1982">
            <v>0</v>
          </cell>
        </row>
        <row r="1983">
          <cell r="D1983" t="str">
            <v>SP</v>
          </cell>
          <cell r="E1983" t="str">
            <v>Sudeste</v>
          </cell>
          <cell r="F1983" t="str">
            <v>n</v>
          </cell>
          <cell r="G1983">
            <v>39279</v>
          </cell>
          <cell r="H1983">
            <v>39279</v>
          </cell>
          <cell r="I1983">
            <v>0.753</v>
          </cell>
          <cell r="J1983">
            <v>313602498.38</v>
          </cell>
          <cell r="K1983">
            <v>7983.9735833396981</v>
          </cell>
          <cell r="L1983">
            <v>7983.9735833396981</v>
          </cell>
          <cell r="M1983">
            <v>1.4666666666666668</v>
          </cell>
          <cell r="N1983">
            <v>0.3</v>
          </cell>
          <cell r="O1983">
            <v>35</v>
          </cell>
        </row>
        <row r="1984">
          <cell r="D1984" t="str">
            <v>PR</v>
          </cell>
          <cell r="E1984" t="str">
            <v>Sul</v>
          </cell>
          <cell r="F1984" t="str">
            <v>n</v>
          </cell>
          <cell r="G1984">
            <v>32097</v>
          </cell>
          <cell r="H1984">
            <v>32097</v>
          </cell>
          <cell r="I1984">
            <v>0.72399999999999998</v>
          </cell>
          <cell r="J1984">
            <v>229338780.66999999</v>
          </cell>
          <cell r="K1984">
            <v>7145.1780748979654</v>
          </cell>
          <cell r="L1984">
            <v>7145.1780748979654</v>
          </cell>
          <cell r="M1984">
            <v>0.75555555555555565</v>
          </cell>
          <cell r="N1984">
            <v>0.1</v>
          </cell>
          <cell r="O1984">
            <v>31</v>
          </cell>
        </row>
        <row r="1985">
          <cell r="D1985" t="str">
            <v>PR</v>
          </cell>
          <cell r="E1985" t="str">
            <v>Sul</v>
          </cell>
          <cell r="F1985" t="str">
            <v>n</v>
          </cell>
          <cell r="G1985">
            <v>6587</v>
          </cell>
          <cell r="H1985">
            <v>6587</v>
          </cell>
          <cell r="I1985">
            <v>0.69299999999999995</v>
          </cell>
          <cell r="J1985">
            <v>49412994.299999997</v>
          </cell>
          <cell r="K1985">
            <v>7501.5931835433421</v>
          </cell>
          <cell r="L1985">
            <v>7501.5931835433421</v>
          </cell>
          <cell r="M1985">
            <v>0.48888888888888893</v>
          </cell>
          <cell r="N1985">
            <v>0.1</v>
          </cell>
          <cell r="O1985">
            <v>0</v>
          </cell>
        </row>
        <row r="1986">
          <cell r="D1986" t="str">
            <v>CE</v>
          </cell>
          <cell r="E1986" t="str">
            <v>Nordeste</v>
          </cell>
          <cell r="F1986" t="str">
            <v>n</v>
          </cell>
          <cell r="G1986">
            <v>24325</v>
          </cell>
          <cell r="H1986">
            <v>24325</v>
          </cell>
          <cell r="I1986">
            <v>0.61699999999999999</v>
          </cell>
          <cell r="J1986">
            <v>107447578.13</v>
          </cell>
          <cell r="K1986">
            <v>4417.1666240493314</v>
          </cell>
          <cell r="L1986">
            <v>4417.1666240493314</v>
          </cell>
          <cell r="M1986">
            <v>0.63333333333333341</v>
          </cell>
          <cell r="N1986">
            <v>0.1</v>
          </cell>
          <cell r="O1986">
            <v>2</v>
          </cell>
        </row>
        <row r="1987">
          <cell r="D1987" t="str">
            <v>AM</v>
          </cell>
          <cell r="E1987" t="str">
            <v>Norte</v>
          </cell>
          <cell r="F1987" t="str">
            <v>n</v>
          </cell>
          <cell r="G1987">
            <v>13815</v>
          </cell>
          <cell r="H1987">
            <v>13815</v>
          </cell>
          <cell r="I1987">
            <v>0.53200000000000003</v>
          </cell>
          <cell r="J1987">
            <v>75131750.950000003</v>
          </cell>
          <cell r="K1987">
            <v>5438.4184545783573</v>
          </cell>
          <cell r="L1987">
            <v>5438.4184545783573</v>
          </cell>
          <cell r="M1987">
            <v>0.20555555555555557</v>
          </cell>
          <cell r="N1987">
            <v>0.16</v>
          </cell>
          <cell r="O1987">
            <v>0</v>
          </cell>
        </row>
        <row r="1988">
          <cell r="D1988" t="str">
            <v>RO</v>
          </cell>
          <cell r="E1988" t="str">
            <v>Norte</v>
          </cell>
          <cell r="F1988" t="str">
            <v>n</v>
          </cell>
          <cell r="G1988">
            <v>39387</v>
          </cell>
          <cell r="H1988">
            <v>39387</v>
          </cell>
          <cell r="I1988">
            <v>0.65700000000000003</v>
          </cell>
          <cell r="J1988">
            <v>177594818.05000001</v>
          </cell>
          <cell r="K1988">
            <v>4508.9704229822028</v>
          </cell>
          <cell r="L1988">
            <v>4508.9704229822028</v>
          </cell>
          <cell r="M1988">
            <v>0.33888888888888891</v>
          </cell>
          <cell r="N1988">
            <v>0.16</v>
          </cell>
          <cell r="O1988">
            <v>0</v>
          </cell>
        </row>
        <row r="1989">
          <cell r="D1989" t="str">
            <v>BA</v>
          </cell>
          <cell r="E1989" t="str">
            <v>Nordeste</v>
          </cell>
          <cell r="F1989" t="str">
            <v>n</v>
          </cell>
          <cell r="G1989">
            <v>8050</v>
          </cell>
          <cell r="H1989">
            <v>8050</v>
          </cell>
          <cell r="I1989">
            <v>0.56899999999999995</v>
          </cell>
          <cell r="J1989">
            <v>40660128.280000001</v>
          </cell>
          <cell r="K1989">
            <v>5050.9476124223602</v>
          </cell>
          <cell r="L1989">
            <v>5050.9476124223602</v>
          </cell>
          <cell r="M1989">
            <v>0.3611111111111111</v>
          </cell>
          <cell r="N1989">
            <v>0.2</v>
          </cell>
          <cell r="O1989">
            <v>0</v>
          </cell>
        </row>
        <row r="1990">
          <cell r="D1990" t="str">
            <v>RN</v>
          </cell>
          <cell r="E1990" t="str">
            <v>Nordeste</v>
          </cell>
          <cell r="F1990" t="str">
            <v>n</v>
          </cell>
          <cell r="G1990">
            <v>15295</v>
          </cell>
          <cell r="H1990">
            <v>15295</v>
          </cell>
          <cell r="I1990">
            <v>0.626</v>
          </cell>
          <cell r="J1990">
            <v>286674611.04000002</v>
          </cell>
          <cell r="K1990">
            <v>18743.027854854528</v>
          </cell>
          <cell r="L1990">
            <v>12739.39</v>
          </cell>
          <cell r="M1990">
            <v>0.63888888888888884</v>
          </cell>
          <cell r="N1990">
            <v>0.1</v>
          </cell>
          <cell r="O1990">
            <v>3</v>
          </cell>
        </row>
        <row r="1991">
          <cell r="D1991" t="str">
            <v>PR</v>
          </cell>
          <cell r="E1991" t="str">
            <v>Sul</v>
          </cell>
          <cell r="F1991" t="str">
            <v>n</v>
          </cell>
          <cell r="G1991">
            <v>7856</v>
          </cell>
          <cell r="H1991">
            <v>7856</v>
          </cell>
          <cell r="I1991">
            <v>0.66900000000000004</v>
          </cell>
          <cell r="J1991">
            <v>50259827.340000004</v>
          </cell>
          <cell r="K1991">
            <v>6397.635863034624</v>
          </cell>
          <cell r="L1991">
            <v>6397.635863034624</v>
          </cell>
          <cell r="M1991">
            <v>0.57222222222222219</v>
          </cell>
          <cell r="N1991">
            <v>0.16</v>
          </cell>
          <cell r="O1991">
            <v>0</v>
          </cell>
        </row>
        <row r="1992">
          <cell r="D1992" t="str">
            <v>BA</v>
          </cell>
          <cell r="E1992" t="str">
            <v>Nordeste</v>
          </cell>
          <cell r="F1992" t="str">
            <v>n</v>
          </cell>
          <cell r="G1992">
            <v>87817</v>
          </cell>
          <cell r="H1992">
            <v>87817</v>
          </cell>
          <cell r="I1992">
            <v>0.67300000000000004</v>
          </cell>
          <cell r="J1992">
            <v>331335005.81999999</v>
          </cell>
          <cell r="K1992">
            <v>3773.0166803694046</v>
          </cell>
          <cell r="L1992">
            <v>3773.0166803694046</v>
          </cell>
          <cell r="M1992">
            <v>0.48333333333333339</v>
          </cell>
          <cell r="N1992">
            <v>0.1</v>
          </cell>
          <cell r="O1992">
            <v>15</v>
          </cell>
        </row>
        <row r="1993">
          <cell r="D1993" t="str">
            <v>MG</v>
          </cell>
          <cell r="E1993" t="str">
            <v>Sudeste</v>
          </cell>
          <cell r="F1993" t="str">
            <v>n</v>
          </cell>
          <cell r="G1993">
            <v>32244</v>
          </cell>
          <cell r="H1993">
            <v>32244</v>
          </cell>
          <cell r="I1993">
            <v>0.68600000000000005</v>
          </cell>
          <cell r="J1993">
            <v>159584618.18000001</v>
          </cell>
          <cell r="K1993">
            <v>4949.2810501178519</v>
          </cell>
          <cell r="L1993">
            <v>4949.2810501178519</v>
          </cell>
          <cell r="M1993">
            <v>0.5277777777777779</v>
          </cell>
          <cell r="N1993">
            <v>0.16</v>
          </cell>
          <cell r="O1993">
            <v>16</v>
          </cell>
        </row>
        <row r="1994">
          <cell r="D1994" t="str">
            <v>MG</v>
          </cell>
          <cell r="E1994" t="str">
            <v>Sudeste</v>
          </cell>
          <cell r="F1994" t="str">
            <v>n</v>
          </cell>
          <cell r="G1994">
            <v>13772</v>
          </cell>
          <cell r="H1994">
            <v>13772</v>
          </cell>
          <cell r="I1994">
            <v>0.67900000000000005</v>
          </cell>
          <cell r="J1994">
            <v>83339586.400000006</v>
          </cell>
          <cell r="K1994">
            <v>6051.37862329364</v>
          </cell>
          <cell r="L1994">
            <v>6051.37862329364</v>
          </cell>
          <cell r="M1994">
            <v>0.17222222222222222</v>
          </cell>
          <cell r="N1994">
            <v>0.1</v>
          </cell>
          <cell r="O1994">
            <v>0</v>
          </cell>
        </row>
        <row r="1995">
          <cell r="D1995" t="str">
            <v>SP</v>
          </cell>
          <cell r="E1995" t="str">
            <v>Sudeste</v>
          </cell>
          <cell r="F1995" t="str">
            <v>n</v>
          </cell>
          <cell r="G1995">
            <v>21711</v>
          </cell>
          <cell r="H1995">
            <v>21711</v>
          </cell>
          <cell r="I1995">
            <v>0.72499999999999998</v>
          </cell>
          <cell r="J1995">
            <v>129137444.64</v>
          </cell>
          <cell r="K1995">
            <v>5948.0191902722127</v>
          </cell>
          <cell r="L1995">
            <v>5948.0191902722127</v>
          </cell>
          <cell r="M1995">
            <v>0.56111111111111112</v>
          </cell>
          <cell r="N1995">
            <v>0.24</v>
          </cell>
          <cell r="O1995">
            <v>6</v>
          </cell>
        </row>
        <row r="1996">
          <cell r="D1996" t="str">
            <v>SP</v>
          </cell>
          <cell r="E1996" t="str">
            <v>Sudeste</v>
          </cell>
          <cell r="F1996" t="str">
            <v>n</v>
          </cell>
          <cell r="G1996">
            <v>17071</v>
          </cell>
          <cell r="H1996">
            <v>17071</v>
          </cell>
          <cell r="I1996">
            <v>0.67500000000000004</v>
          </cell>
          <cell r="J1996">
            <v>89455380.400000006</v>
          </cell>
          <cell r="K1996">
            <v>5240.1956768789178</v>
          </cell>
          <cell r="L1996">
            <v>5240.1956768789178</v>
          </cell>
          <cell r="M1996">
            <v>0.63888888888888895</v>
          </cell>
          <cell r="N1996">
            <v>0.26</v>
          </cell>
          <cell r="O1996">
            <v>5</v>
          </cell>
        </row>
        <row r="1997">
          <cell r="D1997" t="str">
            <v>RJ</v>
          </cell>
          <cell r="E1997" t="str">
            <v>Sudeste</v>
          </cell>
          <cell r="F1997" t="str">
            <v>n</v>
          </cell>
          <cell r="G1997">
            <v>51696</v>
          </cell>
          <cell r="H1997">
            <v>51696</v>
          </cell>
          <cell r="I1997">
            <v>0.69799999999999995</v>
          </cell>
          <cell r="J1997">
            <v>442429595.24000001</v>
          </cell>
          <cell r="K1997">
            <v>8558.2945535437939</v>
          </cell>
          <cell r="L1997">
            <v>8558.2945535437939</v>
          </cell>
          <cell r="M1997">
            <v>0.78333333333333333</v>
          </cell>
          <cell r="N1997">
            <v>0.2</v>
          </cell>
          <cell r="O1997">
            <v>44</v>
          </cell>
        </row>
        <row r="1998">
          <cell r="D1998" t="str">
            <v>PR</v>
          </cell>
          <cell r="E1998" t="str">
            <v>Sul</v>
          </cell>
          <cell r="F1998" t="str">
            <v>n</v>
          </cell>
          <cell r="G1998">
            <v>4626</v>
          </cell>
          <cell r="H1998">
            <v>4626</v>
          </cell>
          <cell r="I1998">
            <v>0.70199999999999996</v>
          </cell>
          <cell r="J1998">
            <v>35675458.450000003</v>
          </cell>
          <cell r="K1998">
            <v>7711.9451902291403</v>
          </cell>
          <cell r="L1998">
            <v>7711.9451902291403</v>
          </cell>
          <cell r="M1998">
            <v>0.22777777777777772</v>
          </cell>
          <cell r="N1998">
            <v>0.1</v>
          </cell>
          <cell r="O1998">
            <v>0</v>
          </cell>
        </row>
        <row r="1999">
          <cell r="D1999" t="str">
            <v>GO</v>
          </cell>
          <cell r="E1999" t="str">
            <v>Centro-Oeste</v>
          </cell>
          <cell r="F1999" t="str">
            <v>n</v>
          </cell>
          <cell r="G1999">
            <v>19545</v>
          </cell>
          <cell r="H1999">
            <v>19545</v>
          </cell>
          <cell r="I1999">
            <v>0.69699999999999995</v>
          </cell>
          <cell r="J1999">
            <v>80792467.530000001</v>
          </cell>
          <cell r="K1999">
            <v>4133.6642379125096</v>
          </cell>
          <cell r="L1999">
            <v>4133.6642379125096</v>
          </cell>
          <cell r="M1999">
            <v>0.1222222222222222</v>
          </cell>
          <cell r="N1999">
            <v>0.1</v>
          </cell>
          <cell r="O1999">
            <v>0</v>
          </cell>
        </row>
        <row r="2000">
          <cell r="D2000" t="str">
            <v>RS</v>
          </cell>
          <cell r="E2000" t="str">
            <v>Sul</v>
          </cell>
          <cell r="F2000" t="str">
            <v>n</v>
          </cell>
          <cell r="G2000">
            <v>25268</v>
          </cell>
          <cell r="H2000">
            <v>25268</v>
          </cell>
          <cell r="I2000">
            <v>0.76500000000000001</v>
          </cell>
          <cell r="J2000">
            <v>165846223.03999999</v>
          </cell>
          <cell r="K2000">
            <v>6563.4883267373752</v>
          </cell>
          <cell r="L2000">
            <v>6563.4883267373752</v>
          </cell>
          <cell r="M2000">
            <v>0.16666666666666669</v>
          </cell>
          <cell r="N2000">
            <v>0.1</v>
          </cell>
          <cell r="O2000">
            <v>1</v>
          </cell>
        </row>
        <row r="2001">
          <cell r="D2001" t="str">
            <v>PR</v>
          </cell>
          <cell r="E2001" t="str">
            <v>Sul</v>
          </cell>
          <cell r="F2001" t="str">
            <v>n</v>
          </cell>
          <cell r="G2001">
            <v>2191</v>
          </cell>
          <cell r="H2001">
            <v>2191</v>
          </cell>
          <cell r="I2001">
            <v>0.71899999999999997</v>
          </cell>
          <cell r="J2001">
            <v>28633208.600000001</v>
          </cell>
          <cell r="K2001">
            <v>13068.557097215884</v>
          </cell>
          <cell r="L2001">
            <v>12739.39</v>
          </cell>
          <cell r="M2001">
            <v>0.95555555555555571</v>
          </cell>
          <cell r="N2001">
            <v>0.1</v>
          </cell>
          <cell r="O2001">
            <v>0</v>
          </cell>
        </row>
        <row r="2002">
          <cell r="D2002" t="str">
            <v>SP</v>
          </cell>
          <cell r="E2002" t="str">
            <v>Sudeste</v>
          </cell>
          <cell r="F2002" t="str">
            <v>n</v>
          </cell>
          <cell r="G2002">
            <v>18606</v>
          </cell>
          <cell r="H2002">
            <v>18606</v>
          </cell>
          <cell r="I2002">
            <v>0.71799999999999997</v>
          </cell>
          <cell r="J2002">
            <v>131194584.27</v>
          </cell>
          <cell r="K2002">
            <v>7051.1976926797806</v>
          </cell>
          <cell r="L2002">
            <v>7051.1976926797806</v>
          </cell>
          <cell r="M2002">
            <v>0.73888888888888893</v>
          </cell>
          <cell r="N2002">
            <v>0.1</v>
          </cell>
          <cell r="O2002">
            <v>11</v>
          </cell>
        </row>
        <row r="2003">
          <cell r="D2003" t="str">
            <v>PB</v>
          </cell>
          <cell r="E2003" t="str">
            <v>Nordeste</v>
          </cell>
          <cell r="F2003" t="str">
            <v>n</v>
          </cell>
          <cell r="G2003">
            <v>57484</v>
          </cell>
          <cell r="H2003">
            <v>57484</v>
          </cell>
          <cell r="I2003">
            <v>0.67300000000000004</v>
          </cell>
          <cell r="J2003">
            <v>215246799.44999999</v>
          </cell>
          <cell r="K2003">
            <v>3744.464537088581</v>
          </cell>
          <cell r="L2003">
            <v>3744.464537088581</v>
          </cell>
          <cell r="M2003">
            <v>0.13888888888888892</v>
          </cell>
          <cell r="N2003">
            <v>0.1</v>
          </cell>
          <cell r="O2003">
            <v>34</v>
          </cell>
        </row>
        <row r="2004">
          <cell r="D2004" t="str">
            <v>SP</v>
          </cell>
          <cell r="E2004" t="str">
            <v>Sudeste</v>
          </cell>
          <cell r="F2004" t="str">
            <v>n</v>
          </cell>
          <cell r="G2004">
            <v>7441</v>
          </cell>
          <cell r="H2004">
            <v>7441</v>
          </cell>
          <cell r="I2004">
            <v>0.71899999999999997</v>
          </cell>
          <cell r="J2004">
            <v>53732029.859999999</v>
          </cell>
          <cell r="K2004">
            <v>7221.0764494019622</v>
          </cell>
          <cell r="L2004">
            <v>7221.0764494019622</v>
          </cell>
          <cell r="M2004">
            <v>0.29444444444444445</v>
          </cell>
          <cell r="N2004">
            <v>0.1</v>
          </cell>
          <cell r="O2004">
            <v>4</v>
          </cell>
        </row>
        <row r="2005">
          <cell r="D2005" t="str">
            <v>SP</v>
          </cell>
          <cell r="E2005" t="str">
            <v>Sudeste</v>
          </cell>
          <cell r="F2005" t="str">
            <v>n</v>
          </cell>
          <cell r="G2005">
            <v>10350</v>
          </cell>
          <cell r="H2005">
            <v>10350</v>
          </cell>
          <cell r="I2005">
            <v>0.73699999999999999</v>
          </cell>
          <cell r="J2005">
            <v>100782598.04000001</v>
          </cell>
          <cell r="K2005">
            <v>9737.4490859903381</v>
          </cell>
          <cell r="L2005">
            <v>9737.4490859903381</v>
          </cell>
          <cell r="M2005">
            <v>0.71666666666666656</v>
          </cell>
          <cell r="N2005">
            <v>0.3</v>
          </cell>
          <cell r="O2005">
            <v>1</v>
          </cell>
        </row>
        <row r="2006">
          <cell r="D2006" t="str">
            <v>PR</v>
          </cell>
          <cell r="E2006" t="str">
            <v>Sul</v>
          </cell>
          <cell r="F2006" t="str">
            <v>n</v>
          </cell>
          <cell r="G2006">
            <v>4748</v>
          </cell>
          <cell r="H2006">
            <v>4748</v>
          </cell>
          <cell r="I2006">
            <v>0.69799999999999995</v>
          </cell>
          <cell r="J2006">
            <v>47151668.049999997</v>
          </cell>
          <cell r="K2006">
            <v>9930.8483677337827</v>
          </cell>
          <cell r="L2006">
            <v>9930.8483677337827</v>
          </cell>
          <cell r="M2006">
            <v>0.28333333333333338</v>
          </cell>
          <cell r="N2006">
            <v>0.1</v>
          </cell>
          <cell r="O2006">
            <v>1</v>
          </cell>
        </row>
        <row r="2007">
          <cell r="D2007" t="str">
            <v>MG</v>
          </cell>
          <cell r="E2007" t="str">
            <v>Sudeste</v>
          </cell>
          <cell r="F2007" t="str">
            <v>n</v>
          </cell>
          <cell r="G2007">
            <v>9753</v>
          </cell>
          <cell r="H2007">
            <v>9753</v>
          </cell>
          <cell r="I2007">
            <v>0.623</v>
          </cell>
          <cell r="J2007">
            <v>43383149</v>
          </cell>
          <cell r="K2007">
            <v>4448.1850712601254</v>
          </cell>
          <cell r="L2007">
            <v>4448.1850712601254</v>
          </cell>
          <cell r="M2007">
            <v>0.31111111111111117</v>
          </cell>
          <cell r="N2007">
            <v>0.16</v>
          </cell>
          <cell r="O2007">
            <v>0</v>
          </cell>
        </row>
        <row r="2008">
          <cell r="D2008" t="str">
            <v>SC</v>
          </cell>
          <cell r="E2008" t="str">
            <v>Sul</v>
          </cell>
          <cell r="F2008" t="str">
            <v>n</v>
          </cell>
          <cell r="G2008">
            <v>10796</v>
          </cell>
          <cell r="H2008">
            <v>10796</v>
          </cell>
          <cell r="I2008">
            <v>0.751</v>
          </cell>
          <cell r="J2008">
            <v>70395119.019999996</v>
          </cell>
          <cell r="K2008">
            <v>6520.4815690996666</v>
          </cell>
          <cell r="L2008">
            <v>6520.4815690996666</v>
          </cell>
          <cell r="M2008">
            <v>0.81666666666666665</v>
          </cell>
          <cell r="N2008">
            <v>0.1</v>
          </cell>
          <cell r="O2008">
            <v>0</v>
          </cell>
        </row>
        <row r="2009">
          <cell r="D2009" t="str">
            <v>CE</v>
          </cell>
          <cell r="E2009" t="str">
            <v>Nordeste</v>
          </cell>
          <cell r="F2009" t="str">
            <v>n</v>
          </cell>
          <cell r="G2009">
            <v>42053</v>
          </cell>
          <cell r="H2009">
            <v>42053</v>
          </cell>
          <cell r="I2009">
            <v>0.60899999999999999</v>
          </cell>
          <cell r="J2009">
            <v>172151975.91999999</v>
          </cell>
          <cell r="K2009">
            <v>4093.6907217083203</v>
          </cell>
          <cell r="L2009">
            <v>4093.6907217083203</v>
          </cell>
          <cell r="M2009">
            <v>0.42777777777777776</v>
          </cell>
          <cell r="N2009">
            <v>0.36</v>
          </cell>
          <cell r="O2009">
            <v>5</v>
          </cell>
        </row>
        <row r="2010">
          <cell r="D2010" t="str">
            <v>MG</v>
          </cell>
          <cell r="E2010" t="str">
            <v>Sudeste</v>
          </cell>
          <cell r="F2010" t="str">
            <v>n</v>
          </cell>
          <cell r="G2010">
            <v>5051</v>
          </cell>
          <cell r="H2010">
            <v>5051</v>
          </cell>
          <cell r="I2010">
            <v>0.67700000000000005</v>
          </cell>
          <cell r="J2010">
            <v>30878379.66</v>
          </cell>
          <cell r="K2010">
            <v>6113.3200673134033</v>
          </cell>
          <cell r="L2010">
            <v>6113.3200673134033</v>
          </cell>
          <cell r="M2010">
            <v>0.6611111111111112</v>
          </cell>
          <cell r="N2010">
            <v>0.1</v>
          </cell>
          <cell r="O2010">
            <v>0</v>
          </cell>
        </row>
        <row r="2011">
          <cell r="D2011" t="str">
            <v>TO</v>
          </cell>
          <cell r="E2011" t="str">
            <v>Norte</v>
          </cell>
          <cell r="F2011" t="str">
            <v>n</v>
          </cell>
          <cell r="G2011">
            <v>24775</v>
          </cell>
          <cell r="H2011">
            <v>24775</v>
          </cell>
          <cell r="I2011">
            <v>0.74099999999999999</v>
          </cell>
          <cell r="J2011">
            <v>133216826.53</v>
          </cell>
          <cell r="K2011">
            <v>5377.066661150353</v>
          </cell>
          <cell r="L2011">
            <v>5377.066661150353</v>
          </cell>
          <cell r="M2011">
            <v>0.47777777777777775</v>
          </cell>
          <cell r="N2011">
            <v>0.1</v>
          </cell>
          <cell r="O2011">
            <v>5</v>
          </cell>
        </row>
        <row r="2012">
          <cell r="D2012" t="str">
            <v>GO</v>
          </cell>
          <cell r="E2012" t="str">
            <v>Centro-Oeste</v>
          </cell>
          <cell r="F2012" t="str">
            <v>n</v>
          </cell>
          <cell r="G2012">
            <v>2188</v>
          </cell>
          <cell r="H2012">
            <v>2188</v>
          </cell>
          <cell r="I2012">
            <v>0.68700000000000006</v>
          </cell>
          <cell r="J2012">
            <v>24599358.640000001</v>
          </cell>
          <cell r="K2012">
            <v>11242.851297989031</v>
          </cell>
          <cell r="L2012">
            <v>11242.851297989031</v>
          </cell>
          <cell r="M2012">
            <v>0.26111111111111113</v>
          </cell>
          <cell r="N2012">
            <v>0.26</v>
          </cell>
          <cell r="O2012">
            <v>0</v>
          </cell>
        </row>
        <row r="2013">
          <cell r="D2013" t="str">
            <v>CE</v>
          </cell>
          <cell r="E2013" t="str">
            <v>Nordeste</v>
          </cell>
          <cell r="F2013" t="str">
            <v>n</v>
          </cell>
          <cell r="G2013">
            <v>5654</v>
          </cell>
          <cell r="H2013">
            <v>5654</v>
          </cell>
          <cell r="I2013">
            <v>0.63700000000000001</v>
          </cell>
          <cell r="J2013">
            <v>50873045.310000002</v>
          </cell>
          <cell r="K2013">
            <v>8997.7087566324735</v>
          </cell>
          <cell r="L2013">
            <v>8997.7087566324735</v>
          </cell>
          <cell r="M2013">
            <v>1.0333333333333337</v>
          </cell>
          <cell r="N2013">
            <v>0.1</v>
          </cell>
          <cell r="O2013">
            <v>0</v>
          </cell>
        </row>
        <row r="2014">
          <cell r="D2014" t="str">
            <v>SC</v>
          </cell>
          <cell r="E2014" t="str">
            <v>Sul</v>
          </cell>
          <cell r="F2014" t="str">
            <v>n</v>
          </cell>
          <cell r="G2014">
            <v>46711</v>
          </cell>
          <cell r="H2014">
            <v>46711</v>
          </cell>
          <cell r="I2014">
            <v>0.751</v>
          </cell>
          <cell r="J2014">
            <v>279746019.32999998</v>
          </cell>
          <cell r="K2014">
            <v>5988.8681323456995</v>
          </cell>
          <cell r="L2014">
            <v>5988.8681323456995</v>
          </cell>
          <cell r="M2014">
            <v>0.96666666666666679</v>
          </cell>
          <cell r="N2014">
            <v>0.2</v>
          </cell>
          <cell r="O2014">
            <v>78</v>
          </cell>
        </row>
        <row r="2015">
          <cell r="D2015" t="str">
            <v>MG</v>
          </cell>
          <cell r="E2015" t="str">
            <v>Sudeste</v>
          </cell>
          <cell r="F2015" t="str">
            <v>n</v>
          </cell>
          <cell r="G2015">
            <v>19150</v>
          </cell>
          <cell r="H2015">
            <v>19150</v>
          </cell>
          <cell r="I2015">
            <v>0.70099999999999996</v>
          </cell>
          <cell r="J2015">
            <v>85666204.239999995</v>
          </cell>
          <cell r="K2015">
            <v>4473.4310308093991</v>
          </cell>
          <cell r="L2015">
            <v>4473.4310308093991</v>
          </cell>
          <cell r="M2015">
            <v>0.35</v>
          </cell>
          <cell r="N2015">
            <v>0.26</v>
          </cell>
          <cell r="O2015">
            <v>0</v>
          </cell>
        </row>
        <row r="2016">
          <cell r="D2016" t="str">
            <v>MG</v>
          </cell>
          <cell r="E2016" t="str">
            <v>Sudeste</v>
          </cell>
          <cell r="F2016" t="str">
            <v>n</v>
          </cell>
          <cell r="G2016">
            <v>7714</v>
          </cell>
          <cell r="H2016">
            <v>7714</v>
          </cell>
          <cell r="I2016">
            <v>0.67700000000000005</v>
          </cell>
          <cell r="J2016">
            <v>41920795.420000002</v>
          </cell>
          <cell r="K2016">
            <v>5434.3784573502726</v>
          </cell>
          <cell r="L2016">
            <v>5434.3784573502726</v>
          </cell>
          <cell r="M2016">
            <v>0.75555555555555554</v>
          </cell>
          <cell r="N2016">
            <v>0.16</v>
          </cell>
          <cell r="O2016">
            <v>0</v>
          </cell>
        </row>
        <row r="2017">
          <cell r="D2017" t="str">
            <v>RS</v>
          </cell>
          <cell r="E2017" t="str">
            <v>Sul</v>
          </cell>
          <cell r="F2017" t="str">
            <v>n</v>
          </cell>
          <cell r="G2017">
            <v>7415</v>
          </cell>
          <cell r="H2017">
            <v>7415</v>
          </cell>
          <cell r="I2017">
            <v>0.73699999999999999</v>
          </cell>
          <cell r="J2017">
            <v>44524524.390000001</v>
          </cell>
          <cell r="K2017">
            <v>6004.6560202292649</v>
          </cell>
          <cell r="L2017">
            <v>6004.6560202292649</v>
          </cell>
          <cell r="M2017">
            <v>1.05</v>
          </cell>
          <cell r="N2017">
            <v>0.1</v>
          </cell>
          <cell r="O2017">
            <v>0</v>
          </cell>
        </row>
        <row r="2018">
          <cell r="D2018" t="str">
            <v>GO</v>
          </cell>
          <cell r="E2018" t="str">
            <v>Centro-Oeste</v>
          </cell>
          <cell r="F2018" t="str">
            <v>n</v>
          </cell>
          <cell r="G2018">
            <v>4085</v>
          </cell>
          <cell r="H2018">
            <v>4085</v>
          </cell>
          <cell r="I2018">
            <v>0.63700000000000001</v>
          </cell>
          <cell r="J2018">
            <v>42525065.899999999</v>
          </cell>
          <cell r="K2018">
            <v>10410.052851897184</v>
          </cell>
          <cell r="L2018">
            <v>10410.052851897184</v>
          </cell>
          <cell r="M2018">
            <v>0.25</v>
          </cell>
          <cell r="N2018">
            <v>0.1</v>
          </cell>
          <cell r="O2018">
            <v>0</v>
          </cell>
        </row>
        <row r="2019">
          <cell r="D2019" t="str">
            <v>SP</v>
          </cell>
          <cell r="E2019" t="str">
            <v>Sudeste</v>
          </cell>
          <cell r="F2019" t="str">
            <v>n</v>
          </cell>
          <cell r="G2019">
            <v>1968</v>
          </cell>
          <cell r="H2019">
            <v>1968</v>
          </cell>
          <cell r="I2019">
            <v>0.73199999999999998</v>
          </cell>
          <cell r="J2019">
            <v>27477512.739999998</v>
          </cell>
          <cell r="K2019">
            <v>13962.150782520324</v>
          </cell>
          <cell r="L2019">
            <v>12739.39</v>
          </cell>
          <cell r="M2019">
            <v>0.19999999999999996</v>
          </cell>
          <cell r="N2019">
            <v>0.24</v>
          </cell>
          <cell r="O2019">
            <v>0</v>
          </cell>
        </row>
        <row r="2020">
          <cell r="D2020" t="str">
            <v>PR</v>
          </cell>
          <cell r="E2020" t="str">
            <v>Sul</v>
          </cell>
          <cell r="F2020" t="str">
            <v>n</v>
          </cell>
          <cell r="G2020">
            <v>13735</v>
          </cell>
          <cell r="H2020">
            <v>13735</v>
          </cell>
          <cell r="I2020">
            <v>0.67700000000000005</v>
          </cell>
          <cell r="J2020">
            <v>102890409.76000001</v>
          </cell>
          <cell r="K2020">
            <v>7491.111012741173</v>
          </cell>
          <cell r="L2020">
            <v>7491.111012741173</v>
          </cell>
          <cell r="M2020">
            <v>8.888888888888892E-2</v>
          </cell>
          <cell r="N2020">
            <v>0.1</v>
          </cell>
          <cell r="O2020">
            <v>0</v>
          </cell>
        </row>
        <row r="2021">
          <cell r="D2021" t="str">
            <v>SP</v>
          </cell>
          <cell r="E2021" t="str">
            <v>Sudeste</v>
          </cell>
          <cell r="F2021" t="str">
            <v>n</v>
          </cell>
          <cell r="G2021">
            <v>6427</v>
          </cell>
          <cell r="H2021">
            <v>6427</v>
          </cell>
          <cell r="I2021">
            <v>0.71299999999999997</v>
          </cell>
          <cell r="J2021">
            <v>44639939.799999997</v>
          </cell>
          <cell r="K2021">
            <v>6945.6884705150142</v>
          </cell>
          <cell r="L2021">
            <v>6945.6884705150142</v>
          </cell>
          <cell r="M2021">
            <v>0.57777777777777783</v>
          </cell>
          <cell r="N2021">
            <v>0.1</v>
          </cell>
          <cell r="O2021">
            <v>0</v>
          </cell>
        </row>
        <row r="2022">
          <cell r="D2022" t="str">
            <v>MT</v>
          </cell>
          <cell r="E2022" t="str">
            <v>Centro-Oeste</v>
          </cell>
          <cell r="F2022" t="str">
            <v>n</v>
          </cell>
          <cell r="G2022">
            <v>31024</v>
          </cell>
          <cell r="H2022">
            <v>31024</v>
          </cell>
          <cell r="I2022">
            <v>0.70299999999999996</v>
          </cell>
          <cell r="J2022">
            <v>204559713.93000001</v>
          </cell>
          <cell r="K2022">
            <v>6593.5957300799382</v>
          </cell>
          <cell r="L2022">
            <v>6593.5957300799382</v>
          </cell>
          <cell r="M2022">
            <v>0.12777777777777774</v>
          </cell>
          <cell r="N2022">
            <v>0.3</v>
          </cell>
          <cell r="O2022">
            <v>6</v>
          </cell>
        </row>
        <row r="2023">
          <cell r="D2023" t="str">
            <v>ES</v>
          </cell>
          <cell r="E2023" t="str">
            <v>Sudeste</v>
          </cell>
          <cell r="F2023" t="str">
            <v>n</v>
          </cell>
          <cell r="G2023">
            <v>124656</v>
          </cell>
          <cell r="H2023">
            <v>124656</v>
          </cell>
          <cell r="I2023">
            <v>0.73099999999999998</v>
          </cell>
          <cell r="J2023">
            <v>559222806.07000005</v>
          </cell>
          <cell r="K2023">
            <v>4486.1282735688619</v>
          </cell>
          <cell r="L2023">
            <v>4486.1282735688619</v>
          </cell>
          <cell r="M2023">
            <v>1.0166666666666668</v>
          </cell>
          <cell r="N2023">
            <v>0.4</v>
          </cell>
          <cell r="O2023">
            <v>158</v>
          </cell>
        </row>
        <row r="2024">
          <cell r="D2024" t="str">
            <v>PR</v>
          </cell>
          <cell r="E2024" t="str">
            <v>Sul</v>
          </cell>
          <cell r="F2024" t="str">
            <v>n</v>
          </cell>
          <cell r="G2024">
            <v>182093</v>
          </cell>
          <cell r="H2024">
            <v>182093</v>
          </cell>
          <cell r="I2024">
            <v>0.73099999999999998</v>
          </cell>
          <cell r="J2024">
            <v>931143411.02999997</v>
          </cell>
          <cell r="K2024">
            <v>5113.5596153064644</v>
          </cell>
          <cell r="L2024">
            <v>5113.5596153064644</v>
          </cell>
          <cell r="M2024">
            <v>1.1333333333333333</v>
          </cell>
          <cell r="N2024">
            <v>0.1</v>
          </cell>
          <cell r="O2024">
            <v>194</v>
          </cell>
        </row>
        <row r="2025">
          <cell r="D2025" t="str">
            <v>PR</v>
          </cell>
          <cell r="E2025" t="str">
            <v>Sul</v>
          </cell>
          <cell r="F2025" t="str">
            <v>n</v>
          </cell>
          <cell r="G2025">
            <v>7430</v>
          </cell>
          <cell r="H2025">
            <v>7430</v>
          </cell>
          <cell r="I2025">
            <v>0.58699999999999997</v>
          </cell>
          <cell r="J2025">
            <v>45997210.469999999</v>
          </cell>
          <cell r="K2025">
            <v>6190.7416514131892</v>
          </cell>
          <cell r="L2025">
            <v>6190.7416514131892</v>
          </cell>
          <cell r="M2025">
            <v>0.6</v>
          </cell>
          <cell r="N2025">
            <v>0.1</v>
          </cell>
          <cell r="O2025">
            <v>0</v>
          </cell>
        </row>
        <row r="2026">
          <cell r="D2026" t="str">
            <v>MG</v>
          </cell>
          <cell r="E2026" t="str">
            <v>Sudeste</v>
          </cell>
          <cell r="F2026" t="str">
            <v>n</v>
          </cell>
          <cell r="G2026">
            <v>3149</v>
          </cell>
          <cell r="H2026">
            <v>3149</v>
          </cell>
          <cell r="I2026">
            <v>0.65200000000000002</v>
          </cell>
          <cell r="J2026">
            <v>29424775.969999999</v>
          </cell>
          <cell r="K2026">
            <v>9344.1651222610344</v>
          </cell>
          <cell r="L2026">
            <v>9344.1651222610344</v>
          </cell>
          <cell r="M2026">
            <v>0.45</v>
          </cell>
          <cell r="N2026">
            <v>0.1</v>
          </cell>
          <cell r="O2026">
            <v>0</v>
          </cell>
        </row>
        <row r="2027">
          <cell r="D2027" t="str">
            <v>SP</v>
          </cell>
          <cell r="E2027" t="str">
            <v>Sudeste</v>
          </cell>
          <cell r="F2027" t="str">
            <v>n</v>
          </cell>
          <cell r="G2027">
            <v>31043</v>
          </cell>
          <cell r="H2027">
            <v>31043</v>
          </cell>
          <cell r="I2027">
            <v>0.76300000000000001</v>
          </cell>
          <cell r="J2027">
            <v>178112111.71000001</v>
          </cell>
          <cell r="K2027">
            <v>5737.5933933576007</v>
          </cell>
          <cell r="L2027">
            <v>5737.5933933576007</v>
          </cell>
          <cell r="M2027">
            <v>0.93333333333333335</v>
          </cell>
          <cell r="N2027">
            <v>0.1</v>
          </cell>
          <cell r="O2027">
            <v>25</v>
          </cell>
        </row>
        <row r="2028">
          <cell r="D2028" t="str">
            <v>SP</v>
          </cell>
          <cell r="E2028" t="str">
            <v>Sudeste</v>
          </cell>
          <cell r="F2028" t="str">
            <v>n</v>
          </cell>
          <cell r="G2028">
            <v>31236</v>
          </cell>
          <cell r="H2028">
            <v>31236</v>
          </cell>
          <cell r="I2028">
            <v>0.73099999999999998</v>
          </cell>
          <cell r="J2028">
            <v>340452952.29000002</v>
          </cell>
          <cell r="K2028">
            <v>10899.37739435267</v>
          </cell>
          <cell r="L2028">
            <v>10899.37739435267</v>
          </cell>
          <cell r="M2028">
            <v>1.4333333333333333</v>
          </cell>
          <cell r="N2028">
            <v>0.1</v>
          </cell>
          <cell r="O2028">
            <v>25</v>
          </cell>
        </row>
        <row r="2029">
          <cell r="D2029" t="str">
            <v>BA</v>
          </cell>
          <cell r="E2029" t="str">
            <v>Nordeste</v>
          </cell>
          <cell r="F2029" t="str">
            <v>n</v>
          </cell>
          <cell r="G2029">
            <v>19049</v>
          </cell>
          <cell r="H2029">
            <v>19049</v>
          </cell>
          <cell r="I2029">
            <v>0.55800000000000005</v>
          </cell>
          <cell r="J2029">
            <v>81734132.599999994</v>
          </cell>
          <cell r="K2029">
            <v>4290.7308835109452</v>
          </cell>
          <cell r="L2029">
            <v>4290.7308835109452</v>
          </cell>
          <cell r="M2029">
            <v>0.19444444444444445</v>
          </cell>
          <cell r="N2029">
            <v>0.1</v>
          </cell>
          <cell r="O2029">
            <v>20</v>
          </cell>
        </row>
        <row r="2030">
          <cell r="D2030" t="str">
            <v>SP</v>
          </cell>
          <cell r="E2030" t="str">
            <v>Sudeste</v>
          </cell>
          <cell r="F2030" t="str">
            <v>n</v>
          </cell>
          <cell r="G2030">
            <v>118044</v>
          </cell>
          <cell r="H2030">
            <v>118044</v>
          </cell>
          <cell r="I2030">
            <v>0.79800000000000004</v>
          </cell>
          <cell r="J2030">
            <v>535544664.63999999</v>
          </cell>
          <cell r="K2030">
            <v>4536.8224106265461</v>
          </cell>
          <cell r="L2030">
            <v>4536.8224106265461</v>
          </cell>
          <cell r="M2030">
            <v>0.91111111111111109</v>
          </cell>
          <cell r="N2030">
            <v>0.4</v>
          </cell>
          <cell r="O2030">
            <v>201</v>
          </cell>
        </row>
        <row r="2031">
          <cell r="D2031" t="str">
            <v>PR</v>
          </cell>
          <cell r="E2031" t="str">
            <v>Sul</v>
          </cell>
          <cell r="F2031" t="str">
            <v>n</v>
          </cell>
          <cell r="G2031">
            <v>42062</v>
          </cell>
          <cell r="H2031">
            <v>42062</v>
          </cell>
          <cell r="I2031">
            <v>0.71699999999999997</v>
          </cell>
          <cell r="J2031">
            <v>27619576.890000001</v>
          </cell>
          <cell r="K2031">
            <v>656.63964837620654</v>
          </cell>
          <cell r="L2031">
            <v>656.63964837620654</v>
          </cell>
          <cell r="M2031">
            <v>0.67222222222222217</v>
          </cell>
          <cell r="N2031">
            <v>0.1</v>
          </cell>
          <cell r="O2031">
            <v>286</v>
          </cell>
        </row>
        <row r="2032">
          <cell r="D2032" t="str">
            <v>MG</v>
          </cell>
          <cell r="E2032" t="str">
            <v>Sudeste</v>
          </cell>
          <cell r="F2032" t="str">
            <v>n</v>
          </cell>
          <cell r="G2032">
            <v>6539</v>
          </cell>
          <cell r="H2032">
            <v>6539</v>
          </cell>
          <cell r="I2032">
            <v>0.69</v>
          </cell>
          <cell r="J2032">
            <v>70274259.290000007</v>
          </cell>
          <cell r="K2032">
            <v>10746.942849059491</v>
          </cell>
          <cell r="L2032">
            <v>10746.942849059491</v>
          </cell>
          <cell r="M2032">
            <v>0.41666666666666669</v>
          </cell>
          <cell r="N2032">
            <v>0.1</v>
          </cell>
          <cell r="O2032">
            <v>0</v>
          </cell>
        </row>
        <row r="2033">
          <cell r="D2033" t="str">
            <v>SP</v>
          </cell>
          <cell r="E2033" t="str">
            <v>Sudeste</v>
          </cell>
          <cell r="F2033" t="str">
            <v>n</v>
          </cell>
          <cell r="G2033">
            <v>15013</v>
          </cell>
          <cell r="H2033">
            <v>15013</v>
          </cell>
          <cell r="I2033">
            <v>0.68700000000000006</v>
          </cell>
          <cell r="J2033">
            <v>78961309.829999998</v>
          </cell>
          <cell r="K2033">
            <v>5259.5290634783187</v>
          </cell>
          <cell r="L2033">
            <v>5259.5290634783187</v>
          </cell>
          <cell r="M2033">
            <v>0.69444444444444442</v>
          </cell>
          <cell r="N2033">
            <v>0.1</v>
          </cell>
          <cell r="O2033">
            <v>1</v>
          </cell>
        </row>
        <row r="2034">
          <cell r="D2034" t="str">
            <v>SP</v>
          </cell>
          <cell r="E2034" t="str">
            <v>Sudeste</v>
          </cell>
          <cell r="F2034" t="str">
            <v>n</v>
          </cell>
          <cell r="G2034">
            <v>37498</v>
          </cell>
          <cell r="H2034">
            <v>37498</v>
          </cell>
          <cell r="I2034">
            <v>0.71899999999999997</v>
          </cell>
          <cell r="J2034">
            <v>197705801.65000001</v>
          </cell>
          <cell r="K2034">
            <v>5272.4359072483867</v>
          </cell>
          <cell r="L2034">
            <v>5272.4359072483867</v>
          </cell>
          <cell r="M2034">
            <v>0.4</v>
          </cell>
          <cell r="N2034">
            <v>0.16</v>
          </cell>
          <cell r="O2034">
            <v>35</v>
          </cell>
        </row>
        <row r="2035">
          <cell r="D2035" t="str">
            <v>PI</v>
          </cell>
          <cell r="E2035" t="str">
            <v>Nordeste</v>
          </cell>
          <cell r="F2035" t="str">
            <v>n</v>
          </cell>
          <cell r="G2035">
            <v>4276</v>
          </cell>
          <cell r="H2035">
            <v>4276</v>
          </cell>
          <cell r="I2035">
            <v>0.50800000000000001</v>
          </cell>
          <cell r="J2035">
            <v>32606974.899999999</v>
          </cell>
          <cell r="K2035">
            <v>7625.5787885874643</v>
          </cell>
          <cell r="L2035">
            <v>7625.5787885874643</v>
          </cell>
          <cell r="M2035">
            <v>0.3611111111111111</v>
          </cell>
          <cell r="N2035">
            <v>0.1</v>
          </cell>
          <cell r="O2035">
            <v>0</v>
          </cell>
        </row>
        <row r="2036">
          <cell r="D2036" t="str">
            <v>GO</v>
          </cell>
          <cell r="E2036" t="str">
            <v>Centro-Oeste</v>
          </cell>
          <cell r="F2036" t="str">
            <v>n</v>
          </cell>
          <cell r="G2036">
            <v>2161</v>
          </cell>
          <cell r="H2036">
            <v>2161</v>
          </cell>
          <cell r="I2036">
            <v>0.65200000000000002</v>
          </cell>
          <cell r="J2036">
            <v>19640605.710000001</v>
          </cell>
          <cell r="K2036">
            <v>9088.6652984729299</v>
          </cell>
          <cell r="L2036">
            <v>9088.6652984729299</v>
          </cell>
          <cell r="M2036">
            <v>0.41666666666666669</v>
          </cell>
          <cell r="N2036">
            <v>0.1</v>
          </cell>
          <cell r="O2036">
            <v>0</v>
          </cell>
        </row>
        <row r="2037">
          <cell r="D2037" t="str">
            <v>SP</v>
          </cell>
          <cell r="E2037" t="str">
            <v>Sudeste</v>
          </cell>
          <cell r="F2037" t="str">
            <v>n</v>
          </cell>
          <cell r="G2037">
            <v>287634</v>
          </cell>
          <cell r="H2037">
            <v>200000</v>
          </cell>
          <cell r="I2037">
            <v>0.751</v>
          </cell>
          <cell r="J2037">
            <v>2215542627.6599998</v>
          </cell>
          <cell r="K2037">
            <v>7702.645124220363</v>
          </cell>
          <cell r="L2037">
            <v>7702.645124220363</v>
          </cell>
          <cell r="M2037">
            <v>0.93333333333333324</v>
          </cell>
          <cell r="N2037">
            <v>0.26</v>
          </cell>
          <cell r="O2037">
            <v>470</v>
          </cell>
        </row>
        <row r="2038">
          <cell r="D2038" t="str">
            <v>SC</v>
          </cell>
          <cell r="E2038" t="str">
            <v>Sul</v>
          </cell>
          <cell r="F2038" t="str">
            <v>n</v>
          </cell>
          <cell r="G2038">
            <v>4829</v>
          </cell>
          <cell r="H2038">
            <v>4829</v>
          </cell>
          <cell r="I2038">
            <v>0.73</v>
          </cell>
          <cell r="J2038">
            <v>40928632.710000001</v>
          </cell>
          <cell r="K2038">
            <v>8475.5917809070197</v>
          </cell>
          <cell r="L2038">
            <v>8475.5917809070197</v>
          </cell>
          <cell r="M2038">
            <v>0.48333333333333328</v>
          </cell>
          <cell r="N2038">
            <v>0.2</v>
          </cell>
          <cell r="O2038">
            <v>1</v>
          </cell>
        </row>
        <row r="2039">
          <cell r="D2039" t="str">
            <v>SP</v>
          </cell>
          <cell r="E2039" t="str">
            <v>Sudeste</v>
          </cell>
          <cell r="F2039" t="str">
            <v>n</v>
          </cell>
          <cell r="G2039">
            <v>1291771</v>
          </cell>
          <cell r="H2039">
            <v>200000</v>
          </cell>
          <cell r="I2039">
            <v>0.76300000000000001</v>
          </cell>
          <cell r="J2039">
            <v>6098717695.7799997</v>
          </cell>
          <cell r="K2039">
            <v>4721.2065418561024</v>
          </cell>
          <cell r="L2039">
            <v>4721.2065418561024</v>
          </cell>
          <cell r="M2039">
            <v>1.0555555555555556</v>
          </cell>
          <cell r="N2039">
            <v>0.6</v>
          </cell>
          <cell r="O2039">
            <v>2222</v>
          </cell>
        </row>
        <row r="2040">
          <cell r="D2040" t="str">
            <v>SC</v>
          </cell>
          <cell r="E2040" t="str">
            <v>Sul</v>
          </cell>
          <cell r="F2040" t="str">
            <v>n</v>
          </cell>
          <cell r="G2040">
            <v>8425</v>
          </cell>
          <cell r="H2040">
            <v>8425</v>
          </cell>
          <cell r="I2040">
            <v>0.71699999999999997</v>
          </cell>
          <cell r="J2040">
            <v>57139873.719999999</v>
          </cell>
          <cell r="K2040">
            <v>6782.1808569732939</v>
          </cell>
          <cell r="L2040">
            <v>6782.1808569732939</v>
          </cell>
          <cell r="M2040">
            <v>0.37777777777777777</v>
          </cell>
          <cell r="N2040">
            <v>0.16</v>
          </cell>
          <cell r="O2040">
            <v>0</v>
          </cell>
        </row>
        <row r="2041">
          <cell r="D2041" t="str">
            <v>SP</v>
          </cell>
          <cell r="E2041" t="str">
            <v>Sudeste</v>
          </cell>
          <cell r="F2041" t="str">
            <v>n</v>
          </cell>
          <cell r="G2041">
            <v>7320</v>
          </cell>
          <cell r="H2041">
            <v>7320</v>
          </cell>
          <cell r="I2041">
            <v>0.74299999999999999</v>
          </cell>
          <cell r="J2041">
            <v>55120354.710000001</v>
          </cell>
          <cell r="K2041">
            <v>7530.1031024590166</v>
          </cell>
          <cell r="L2041">
            <v>7530.1031024590166</v>
          </cell>
          <cell r="M2041">
            <v>0.18333333333333329</v>
          </cell>
          <cell r="N2041">
            <v>0.1</v>
          </cell>
          <cell r="O2041">
            <v>3</v>
          </cell>
        </row>
        <row r="2042">
          <cell r="D2042" t="str">
            <v>MG</v>
          </cell>
          <cell r="E2042" t="str">
            <v>Sudeste</v>
          </cell>
          <cell r="F2042" t="str">
            <v>n</v>
          </cell>
          <cell r="G2042">
            <v>50911</v>
          </cell>
          <cell r="H2042">
            <v>50911</v>
          </cell>
          <cell r="I2042">
            <v>0.751</v>
          </cell>
          <cell r="J2042">
            <v>258564953.02000001</v>
          </cell>
          <cell r="K2042">
            <v>5078.7639806721536</v>
          </cell>
          <cell r="L2042">
            <v>5078.7639806721536</v>
          </cell>
          <cell r="M2042">
            <v>0.3</v>
          </cell>
          <cell r="N2042">
            <v>0.26</v>
          </cell>
          <cell r="O2042">
            <v>20</v>
          </cell>
        </row>
        <row r="2043">
          <cell r="D2043" t="str">
            <v>MS</v>
          </cell>
          <cell r="E2043" t="str">
            <v>Centro-Oeste</v>
          </cell>
          <cell r="F2043" t="str">
            <v>n</v>
          </cell>
          <cell r="G2043">
            <v>9940</v>
          </cell>
          <cell r="H2043">
            <v>9940</v>
          </cell>
          <cell r="I2043">
            <v>0.67500000000000004</v>
          </cell>
          <cell r="J2043">
            <v>62321924.049999997</v>
          </cell>
          <cell r="K2043">
            <v>6269.8112726358149</v>
          </cell>
          <cell r="L2043">
            <v>6269.8112726358149</v>
          </cell>
          <cell r="M2043">
            <v>0.63888888888888895</v>
          </cell>
          <cell r="N2043">
            <v>0.16</v>
          </cell>
          <cell r="O2043">
            <v>0</v>
          </cell>
        </row>
        <row r="2044">
          <cell r="D2044" t="str">
            <v>MG</v>
          </cell>
          <cell r="E2044" t="str">
            <v>Sudeste</v>
          </cell>
          <cell r="F2044" t="str">
            <v>n</v>
          </cell>
          <cell r="G2044">
            <v>7131</v>
          </cell>
          <cell r="H2044">
            <v>7131</v>
          </cell>
          <cell r="I2044">
            <v>0.68300000000000005</v>
          </cell>
          <cell r="J2044">
            <v>34410723.560000002</v>
          </cell>
          <cell r="K2044">
            <v>4825.5116477352412</v>
          </cell>
          <cell r="L2044">
            <v>4825.5116477352412</v>
          </cell>
          <cell r="M2044">
            <v>0.3833333333333333</v>
          </cell>
          <cell r="N2044">
            <v>0.1</v>
          </cell>
          <cell r="O2044">
            <v>1</v>
          </cell>
        </row>
        <row r="2045">
          <cell r="D2045" t="str">
            <v>MA</v>
          </cell>
          <cell r="E2045" t="str">
            <v>Nordeste</v>
          </cell>
          <cell r="F2045" t="str">
            <v>n</v>
          </cell>
          <cell r="G2045">
            <v>10290</v>
          </cell>
          <cell r="H2045">
            <v>10290</v>
          </cell>
          <cell r="I2045">
            <v>0.625</v>
          </cell>
          <cell r="J2045">
            <v>49757023.579999998</v>
          </cell>
          <cell r="K2045">
            <v>4835.4736229348882</v>
          </cell>
          <cell r="L2045">
            <v>4835.4736229348882</v>
          </cell>
          <cell r="M2045">
            <v>1.0111111111111111</v>
          </cell>
          <cell r="N2045">
            <v>0.16</v>
          </cell>
          <cell r="O2045">
            <v>0</v>
          </cell>
        </row>
        <row r="2046">
          <cell r="D2046" t="str">
            <v>MG</v>
          </cell>
          <cell r="E2046" t="str">
            <v>Sudeste</v>
          </cell>
          <cell r="F2046" t="str">
            <v>n</v>
          </cell>
          <cell r="G2046">
            <v>8478</v>
          </cell>
          <cell r="H2046">
            <v>8478</v>
          </cell>
          <cell r="I2046">
            <v>0.69299999999999995</v>
          </cell>
          <cell r="J2046">
            <v>50055413.020000003</v>
          </cell>
          <cell r="K2046">
            <v>5904.1534583628218</v>
          </cell>
          <cell r="L2046">
            <v>5904.1534583628218</v>
          </cell>
          <cell r="M2046">
            <v>0.5</v>
          </cell>
          <cell r="N2046">
            <v>0.16</v>
          </cell>
          <cell r="O2046">
            <v>2</v>
          </cell>
        </row>
        <row r="2047">
          <cell r="D2047" t="str">
            <v>MT</v>
          </cell>
          <cell r="E2047" t="str">
            <v>Centro-Oeste</v>
          </cell>
          <cell r="F2047" t="str">
            <v>n</v>
          </cell>
          <cell r="G2047">
            <v>10966</v>
          </cell>
          <cell r="H2047">
            <v>10966</v>
          </cell>
          <cell r="I2047">
            <v>0.70499999999999996</v>
          </cell>
          <cell r="J2047">
            <v>75444373.450000003</v>
          </cell>
          <cell r="K2047">
            <v>6879.8443780776952</v>
          </cell>
          <cell r="L2047">
            <v>6879.8443780776952</v>
          </cell>
          <cell r="M2047">
            <v>0.27777777777777779</v>
          </cell>
          <cell r="N2047">
            <v>0.2</v>
          </cell>
          <cell r="O2047">
            <v>0</v>
          </cell>
        </row>
        <row r="2048">
          <cell r="D2048" t="str">
            <v>MG</v>
          </cell>
          <cell r="E2048" t="str">
            <v>Sudeste</v>
          </cell>
          <cell r="F2048" t="str">
            <v>n</v>
          </cell>
          <cell r="G2048">
            <v>7778</v>
          </cell>
          <cell r="H2048">
            <v>7778</v>
          </cell>
          <cell r="I2048">
            <v>0.67400000000000004</v>
          </cell>
          <cell r="J2048">
            <v>39577123.670000002</v>
          </cell>
          <cell r="K2048">
            <v>5088.3419478014912</v>
          </cell>
          <cell r="L2048">
            <v>5088.3419478014912</v>
          </cell>
          <cell r="M2048">
            <v>2.7777777777777769E-2</v>
          </cell>
          <cell r="N2048">
            <v>0.1</v>
          </cell>
          <cell r="O2048">
            <v>1</v>
          </cell>
        </row>
        <row r="2049">
          <cell r="D2049" t="str">
            <v>MG</v>
          </cell>
          <cell r="E2049" t="str">
            <v>Sudeste</v>
          </cell>
          <cell r="F2049" t="str">
            <v>n</v>
          </cell>
          <cell r="G2049">
            <v>5192</v>
          </cell>
          <cell r="H2049">
            <v>5192</v>
          </cell>
          <cell r="I2049">
            <v>0.68</v>
          </cell>
          <cell r="J2049">
            <v>46292318.729999997</v>
          </cell>
          <cell r="K2049">
            <v>8916.0860419876735</v>
          </cell>
          <cell r="L2049">
            <v>8916.0860419876735</v>
          </cell>
          <cell r="M2049">
            <v>0.15555555555555553</v>
          </cell>
          <cell r="N2049">
            <v>0.1</v>
          </cell>
          <cell r="O2049">
            <v>0</v>
          </cell>
        </row>
        <row r="2050">
          <cell r="D2050" t="str">
            <v>PB</v>
          </cell>
          <cell r="E2050" t="str">
            <v>Nordeste</v>
          </cell>
          <cell r="F2050" t="str">
            <v>n</v>
          </cell>
          <cell r="G2050">
            <v>13766</v>
          </cell>
          <cell r="H2050">
            <v>13766</v>
          </cell>
          <cell r="I2050">
            <v>0.55600000000000005</v>
          </cell>
          <cell r="J2050">
            <v>75307292.560000002</v>
          </cell>
          <cell r="K2050">
            <v>5470.5282987069595</v>
          </cell>
          <cell r="L2050">
            <v>5470.5282987069595</v>
          </cell>
          <cell r="M2050">
            <v>0.36111111111111105</v>
          </cell>
          <cell r="N2050">
            <v>0.1</v>
          </cell>
          <cell r="O2050">
            <v>0</v>
          </cell>
        </row>
        <row r="2051">
          <cell r="D2051" t="str">
            <v>PB</v>
          </cell>
          <cell r="E2051" t="str">
            <v>Nordeste</v>
          </cell>
          <cell r="F2051" t="str">
            <v>n</v>
          </cell>
          <cell r="G2051">
            <v>3242</v>
          </cell>
          <cell r="H2051">
            <v>3242</v>
          </cell>
          <cell r="I2051">
            <v>0.625</v>
          </cell>
          <cell r="J2051">
            <v>28022999.43</v>
          </cell>
          <cell r="K2051">
            <v>8643.7382572486113</v>
          </cell>
          <cell r="L2051">
            <v>8643.7382572486113</v>
          </cell>
          <cell r="M2051">
            <v>0.21111111111111111</v>
          </cell>
          <cell r="N2051">
            <v>0.1</v>
          </cell>
          <cell r="O2051">
            <v>0</v>
          </cell>
        </row>
        <row r="2052">
          <cell r="D2052" t="str">
            <v>PA</v>
          </cell>
          <cell r="E2052" t="str">
            <v>Norte</v>
          </cell>
          <cell r="F2052" t="str">
            <v>n</v>
          </cell>
          <cell r="G2052">
            <v>31786</v>
          </cell>
          <cell r="H2052">
            <v>31786</v>
          </cell>
          <cell r="I2052">
            <v>0.50900000000000001</v>
          </cell>
          <cell r="J2052">
            <v>206435637.61000001</v>
          </cell>
          <cell r="K2052">
            <v>6494.5459513622354</v>
          </cell>
          <cell r="L2052">
            <v>6494.5459513622354</v>
          </cell>
          <cell r="M2052">
            <v>0.62222222222222234</v>
          </cell>
          <cell r="N2052">
            <v>0.36</v>
          </cell>
          <cell r="O2052">
            <v>0</v>
          </cell>
        </row>
        <row r="2053">
          <cell r="D2053" t="str">
            <v>TO</v>
          </cell>
          <cell r="E2053" t="str">
            <v>Norte</v>
          </cell>
          <cell r="F2053" t="str">
            <v>n</v>
          </cell>
          <cell r="G2053">
            <v>85125</v>
          </cell>
          <cell r="H2053">
            <v>85125</v>
          </cell>
          <cell r="I2053">
            <v>0.75900000000000001</v>
          </cell>
          <cell r="J2053">
            <v>508937642.29000002</v>
          </cell>
          <cell r="K2053">
            <v>5978.7094542143905</v>
          </cell>
          <cell r="L2053">
            <v>5978.7094542143905</v>
          </cell>
          <cell r="M2053">
            <v>0.81666666666666676</v>
          </cell>
          <cell r="N2053">
            <v>0.16</v>
          </cell>
          <cell r="O2053">
            <v>15</v>
          </cell>
        </row>
        <row r="2054">
          <cell r="D2054" t="str">
            <v>SP</v>
          </cell>
          <cell r="E2054" t="str">
            <v>Sudeste</v>
          </cell>
          <cell r="F2054" t="str">
            <v>n</v>
          </cell>
          <cell r="G2054">
            <v>4246</v>
          </cell>
          <cell r="H2054">
            <v>4246</v>
          </cell>
          <cell r="I2054">
            <v>0.69699999999999995</v>
          </cell>
          <cell r="J2054">
            <v>33655140.939999998</v>
          </cell>
          <cell r="K2054">
            <v>7926.3167545925571</v>
          </cell>
          <cell r="L2054">
            <v>7926.3167545925571</v>
          </cell>
          <cell r="M2054">
            <v>0.32222222222222219</v>
          </cell>
          <cell r="N2054">
            <v>0.1</v>
          </cell>
          <cell r="O2054">
            <v>0</v>
          </cell>
        </row>
        <row r="2055">
          <cell r="D2055" t="str">
            <v>RS</v>
          </cell>
          <cell r="E2055" t="str">
            <v>Sul</v>
          </cell>
          <cell r="F2055" t="str">
            <v>n</v>
          </cell>
          <cell r="G2055">
            <v>5378</v>
          </cell>
          <cell r="H2055">
            <v>5378</v>
          </cell>
          <cell r="I2055">
            <v>0.749</v>
          </cell>
          <cell r="J2055">
            <v>53152813.43</v>
          </cell>
          <cell r="K2055">
            <v>9883.3792171811074</v>
          </cell>
          <cell r="L2055">
            <v>9883.3792171811074</v>
          </cell>
          <cell r="M2055">
            <v>7.7777777777777793E-2</v>
          </cell>
          <cell r="N2055">
            <v>0.16</v>
          </cell>
          <cell r="O2055">
            <v>0</v>
          </cell>
        </row>
        <row r="2056">
          <cell r="D2056" t="str">
            <v>GO</v>
          </cell>
          <cell r="E2056" t="str">
            <v>Centro-Oeste</v>
          </cell>
          <cell r="F2056" t="str">
            <v>n</v>
          </cell>
          <cell r="G2056">
            <v>3354</v>
          </cell>
          <cell r="H2056">
            <v>3354</v>
          </cell>
          <cell r="I2056">
            <v>0.69399999999999995</v>
          </cell>
          <cell r="K2056">
            <v>5485</v>
          </cell>
          <cell r="L2056">
            <v>5485</v>
          </cell>
          <cell r="M2056">
            <v>0.16111111111111109</v>
          </cell>
          <cell r="N2056">
            <v>0.1</v>
          </cell>
          <cell r="O2056">
            <v>0</v>
          </cell>
        </row>
        <row r="2057">
          <cell r="D2057" t="str">
            <v>MG</v>
          </cell>
          <cell r="E2057" t="str">
            <v>Sudeste</v>
          </cell>
          <cell r="F2057" t="str">
            <v>n</v>
          </cell>
          <cell r="G2057">
            <v>6134</v>
          </cell>
          <cell r="H2057">
            <v>6134</v>
          </cell>
          <cell r="I2057">
            <v>0.65700000000000003</v>
          </cell>
          <cell r="J2057">
            <v>35409836.950000003</v>
          </cell>
          <cell r="K2057">
            <v>5772.7155119008812</v>
          </cell>
          <cell r="L2057">
            <v>5772.7155119008812</v>
          </cell>
          <cell r="M2057">
            <v>0.22777777777777777</v>
          </cell>
          <cell r="N2057">
            <v>0.16</v>
          </cell>
          <cell r="O2057">
            <v>1</v>
          </cell>
        </row>
        <row r="2058">
          <cell r="D2058" t="str">
            <v>BA</v>
          </cell>
          <cell r="E2058" t="str">
            <v>Nordeste</v>
          </cell>
          <cell r="F2058" t="str">
            <v>n</v>
          </cell>
          <cell r="G2058">
            <v>12309</v>
          </cell>
          <cell r="H2058">
            <v>12309</v>
          </cell>
          <cell r="I2058">
            <v>0.56299999999999994</v>
          </cell>
          <cell r="J2058">
            <v>64864601.299999997</v>
          </cell>
          <cell r="K2058">
            <v>5269.6889511739373</v>
          </cell>
          <cell r="L2058">
            <v>5269.6889511739373</v>
          </cell>
          <cell r="M2058">
            <v>0.41111111111111109</v>
          </cell>
          <cell r="N2058">
            <v>0.36</v>
          </cell>
          <cell r="O2058">
            <v>2</v>
          </cell>
        </row>
        <row r="2059">
          <cell r="D2059" t="str">
            <v>SP</v>
          </cell>
          <cell r="E2059" t="str">
            <v>Sudeste</v>
          </cell>
          <cell r="F2059" t="str">
            <v>n</v>
          </cell>
          <cell r="G2059">
            <v>9125</v>
          </cell>
          <cell r="H2059">
            <v>9125</v>
          </cell>
          <cell r="I2059">
            <v>0.72699999999999998</v>
          </cell>
          <cell r="J2059">
            <v>56032706.789999999</v>
          </cell>
          <cell r="K2059">
            <v>6140.570607123288</v>
          </cell>
          <cell r="L2059">
            <v>6140.570607123288</v>
          </cell>
          <cell r="M2059">
            <v>0.25</v>
          </cell>
          <cell r="N2059">
            <v>0.1</v>
          </cell>
          <cell r="O2059">
            <v>0</v>
          </cell>
        </row>
        <row r="2060">
          <cell r="D2060" t="str">
            <v>RS</v>
          </cell>
          <cell r="E2060" t="str">
            <v>Sul</v>
          </cell>
          <cell r="F2060" t="str">
            <v>n</v>
          </cell>
          <cell r="G2060">
            <v>6191</v>
          </cell>
          <cell r="H2060">
            <v>6191</v>
          </cell>
          <cell r="I2060">
            <v>0.68700000000000006</v>
          </cell>
          <cell r="J2060">
            <v>51507007.049999997</v>
          </cell>
          <cell r="K2060">
            <v>8319.6587061863993</v>
          </cell>
          <cell r="L2060">
            <v>8319.6587061863993</v>
          </cell>
          <cell r="M2060">
            <v>0.46666666666666662</v>
          </cell>
          <cell r="N2060">
            <v>0.26</v>
          </cell>
          <cell r="O2060">
            <v>0</v>
          </cell>
        </row>
        <row r="2061">
          <cell r="D2061" t="str">
            <v>SC</v>
          </cell>
          <cell r="E2061" t="str">
            <v>Sul</v>
          </cell>
          <cell r="F2061" t="str">
            <v>n</v>
          </cell>
          <cell r="G2061">
            <v>21724</v>
          </cell>
          <cell r="H2061">
            <v>21724</v>
          </cell>
          <cell r="I2061">
            <v>0.75800000000000001</v>
          </cell>
          <cell r="J2061">
            <v>130149856.20999999</v>
          </cell>
          <cell r="K2061">
            <v>5991.0631656232736</v>
          </cell>
          <cell r="L2061">
            <v>5991.0631656232736</v>
          </cell>
          <cell r="M2061">
            <v>1.25</v>
          </cell>
          <cell r="N2061">
            <v>0.2</v>
          </cell>
          <cell r="O2061">
            <v>9</v>
          </cell>
        </row>
        <row r="2062">
          <cell r="D2062" t="str">
            <v>RS</v>
          </cell>
          <cell r="E2062" t="str">
            <v>Sul</v>
          </cell>
          <cell r="F2062" t="str">
            <v>n</v>
          </cell>
          <cell r="G2062">
            <v>2565</v>
          </cell>
          <cell r="H2062">
            <v>2565</v>
          </cell>
          <cell r="I2062">
            <v>0.61599999999999999</v>
          </cell>
          <cell r="J2062">
            <v>25667311.469999999</v>
          </cell>
          <cell r="K2062">
            <v>10006.74911111111</v>
          </cell>
          <cell r="L2062">
            <v>10006.74911111111</v>
          </cell>
          <cell r="M2062">
            <v>0</v>
          </cell>
          <cell r="N2062">
            <v>0.1</v>
          </cell>
          <cell r="O2062">
            <v>0</v>
          </cell>
        </row>
        <row r="2063">
          <cell r="D2063" t="str">
            <v>CE</v>
          </cell>
          <cell r="E2063" t="str">
            <v>Nordeste</v>
          </cell>
          <cell r="F2063" t="str">
            <v>n</v>
          </cell>
          <cell r="G2063">
            <v>17855</v>
          </cell>
          <cell r="H2063">
            <v>17855</v>
          </cell>
          <cell r="I2063">
            <v>0.59699999999999998</v>
          </cell>
          <cell r="J2063">
            <v>81823654.579999998</v>
          </cell>
          <cell r="K2063">
            <v>4582.6745774292913</v>
          </cell>
          <cell r="L2063">
            <v>4582.6745774292913</v>
          </cell>
          <cell r="M2063">
            <v>0.57777777777777772</v>
          </cell>
          <cell r="N2063">
            <v>0.26</v>
          </cell>
          <cell r="O2063">
            <v>1</v>
          </cell>
        </row>
        <row r="2064">
          <cell r="D2064" t="str">
            <v>GO</v>
          </cell>
          <cell r="E2064" t="str">
            <v>Centro-Oeste</v>
          </cell>
          <cell r="F2064" t="str">
            <v>n</v>
          </cell>
          <cell r="G2064">
            <v>27742</v>
          </cell>
          <cell r="H2064">
            <v>27742</v>
          </cell>
          <cell r="I2064">
            <v>0.70599999999999996</v>
          </cell>
          <cell r="J2064">
            <v>157891902.71000001</v>
          </cell>
          <cell r="K2064">
            <v>5691.439071083556</v>
          </cell>
          <cell r="L2064">
            <v>5691.439071083556</v>
          </cell>
          <cell r="M2064">
            <v>0.27777777777777779</v>
          </cell>
          <cell r="N2064">
            <v>0.3</v>
          </cell>
          <cell r="O2064">
            <v>11</v>
          </cell>
        </row>
        <row r="2065">
          <cell r="D2065" t="str">
            <v>GO</v>
          </cell>
          <cell r="E2065" t="str">
            <v>Centro-Oeste</v>
          </cell>
          <cell r="F2065" t="str">
            <v>n</v>
          </cell>
          <cell r="G2065">
            <v>3545</v>
          </cell>
          <cell r="H2065">
            <v>3545</v>
          </cell>
          <cell r="I2065">
            <v>0.67700000000000005</v>
          </cell>
          <cell r="J2065">
            <v>30057910.16</v>
          </cell>
          <cell r="K2065">
            <v>8478.9591424541613</v>
          </cell>
          <cell r="L2065">
            <v>8478.9591424541613</v>
          </cell>
          <cell r="M2065">
            <v>0.65</v>
          </cell>
          <cell r="N2065">
            <v>0.1</v>
          </cell>
          <cell r="O2065">
            <v>0</v>
          </cell>
        </row>
        <row r="2066">
          <cell r="D2066" t="str">
            <v>SP</v>
          </cell>
          <cell r="E2066" t="str">
            <v>Sudeste</v>
          </cell>
          <cell r="F2066" t="str">
            <v>n</v>
          </cell>
          <cell r="G2066">
            <v>15094</v>
          </cell>
          <cell r="H2066">
            <v>15094</v>
          </cell>
          <cell r="I2066">
            <v>0.79300000000000004</v>
          </cell>
          <cell r="J2066">
            <v>142326052.55000001</v>
          </cell>
          <cell r="K2066">
            <v>9429.3131409831731</v>
          </cell>
          <cell r="L2066">
            <v>9429.3131409831731</v>
          </cell>
          <cell r="M2066">
            <v>0.31666666666666671</v>
          </cell>
          <cell r="N2066">
            <v>0.1</v>
          </cell>
          <cell r="O2066">
            <v>14</v>
          </cell>
        </row>
        <row r="2067">
          <cell r="D2067" t="str">
            <v>PR</v>
          </cell>
          <cell r="E2067" t="str">
            <v>Sul</v>
          </cell>
          <cell r="F2067" t="str">
            <v>n</v>
          </cell>
          <cell r="G2067">
            <v>4941</v>
          </cell>
          <cell r="H2067">
            <v>4941</v>
          </cell>
          <cell r="I2067">
            <v>0.68300000000000005</v>
          </cell>
          <cell r="J2067">
            <v>51324457.460000001</v>
          </cell>
          <cell r="K2067">
            <v>10387.463562031977</v>
          </cell>
          <cell r="L2067">
            <v>10387.463562031977</v>
          </cell>
          <cell r="M2067">
            <v>0.33333333333333337</v>
          </cell>
          <cell r="N2067">
            <v>0.16</v>
          </cell>
          <cell r="O2067">
            <v>0</v>
          </cell>
        </row>
        <row r="2068">
          <cell r="D2068" t="str">
            <v>CE</v>
          </cell>
          <cell r="E2068" t="str">
            <v>Nordeste</v>
          </cell>
          <cell r="F2068" t="str">
            <v>n</v>
          </cell>
          <cell r="G2068">
            <v>74755</v>
          </cell>
          <cell r="H2068">
            <v>74755</v>
          </cell>
          <cell r="I2068">
            <v>0.65800000000000003</v>
          </cell>
          <cell r="J2068">
            <v>386259953.45999998</v>
          </cell>
          <cell r="K2068">
            <v>5167.0116174168952</v>
          </cell>
          <cell r="L2068">
            <v>5167.0116174168952</v>
          </cell>
          <cell r="M2068">
            <v>0.2944444444444444</v>
          </cell>
          <cell r="N2068">
            <v>0.44000000000000006</v>
          </cell>
          <cell r="O2068">
            <v>25</v>
          </cell>
        </row>
        <row r="2069">
          <cell r="D2069" t="str">
            <v>RS</v>
          </cell>
          <cell r="E2069" t="str">
            <v>Sul</v>
          </cell>
          <cell r="F2069" t="str">
            <v>n</v>
          </cell>
          <cell r="G2069">
            <v>18851</v>
          </cell>
          <cell r="H2069">
            <v>18851</v>
          </cell>
          <cell r="I2069">
            <v>0.78300000000000003</v>
          </cell>
          <cell r="J2069">
            <v>192476968.15000001</v>
          </cell>
          <cell r="K2069">
            <v>10210.438074903188</v>
          </cell>
          <cell r="L2069">
            <v>10210.438074903188</v>
          </cell>
          <cell r="M2069">
            <v>0.9</v>
          </cell>
          <cell r="N2069">
            <v>0.1</v>
          </cell>
          <cell r="O2069">
            <v>0</v>
          </cell>
        </row>
        <row r="2070">
          <cell r="D2070" t="str">
            <v>SP</v>
          </cell>
          <cell r="E2070" t="str">
            <v>Sudeste</v>
          </cell>
          <cell r="F2070" t="str">
            <v>n</v>
          </cell>
          <cell r="G2070">
            <v>236641</v>
          </cell>
          <cell r="H2070">
            <v>200000</v>
          </cell>
          <cell r="I2070">
            <v>0.75600000000000001</v>
          </cell>
          <cell r="J2070">
            <v>1417340876.72</v>
          </cell>
          <cell r="K2070">
            <v>5989.4138239780932</v>
          </cell>
          <cell r="L2070">
            <v>5989.4138239780932</v>
          </cell>
          <cell r="M2070">
            <v>0.7777777777777779</v>
          </cell>
          <cell r="N2070">
            <v>0.36</v>
          </cell>
          <cell r="O2070">
            <v>332</v>
          </cell>
        </row>
        <row r="2071">
          <cell r="D2071" t="str">
            <v>PI</v>
          </cell>
          <cell r="E2071" t="str">
            <v>Nordeste</v>
          </cell>
          <cell r="F2071" t="str">
            <v>n</v>
          </cell>
          <cell r="G2071">
            <v>3518</v>
          </cell>
          <cell r="H2071">
            <v>3518</v>
          </cell>
          <cell r="I2071">
            <v>0.59899999999999998</v>
          </cell>
          <cell r="J2071">
            <v>27262702.890000001</v>
          </cell>
          <cell r="K2071">
            <v>7749.4891671404212</v>
          </cell>
          <cell r="L2071">
            <v>7749.4891671404212</v>
          </cell>
          <cell r="M2071">
            <v>0.32222222222222224</v>
          </cell>
          <cell r="N2071">
            <v>0.1</v>
          </cell>
          <cell r="O2071">
            <v>0</v>
          </cell>
        </row>
        <row r="2072">
          <cell r="D2072" t="str">
            <v>RS</v>
          </cell>
          <cell r="E2072" t="str">
            <v>Sul</v>
          </cell>
          <cell r="F2072" t="str">
            <v>n</v>
          </cell>
          <cell r="G2072">
            <v>5976</v>
          </cell>
          <cell r="H2072">
            <v>5976</v>
          </cell>
          <cell r="I2072">
            <v>0.64300000000000002</v>
          </cell>
          <cell r="J2072">
            <v>42930990.170000002</v>
          </cell>
          <cell r="K2072">
            <v>7183.9006308567605</v>
          </cell>
          <cell r="L2072">
            <v>7183.9006308567605</v>
          </cell>
          <cell r="M2072">
            <v>0.19444444444444448</v>
          </cell>
          <cell r="N2072">
            <v>0.1</v>
          </cell>
          <cell r="O2072">
            <v>0</v>
          </cell>
        </row>
        <row r="2073">
          <cell r="D2073" t="str">
            <v>AM</v>
          </cell>
          <cell r="E2073" t="str">
            <v>Norte</v>
          </cell>
          <cell r="F2073" t="str">
            <v>n</v>
          </cell>
          <cell r="G2073">
            <v>57473</v>
          </cell>
          <cell r="H2073">
            <v>57473</v>
          </cell>
          <cell r="I2073">
            <v>0.60499999999999998</v>
          </cell>
          <cell r="J2073">
            <v>242259212.59</v>
          </cell>
          <cell r="K2073">
            <v>4215.183000539384</v>
          </cell>
          <cell r="L2073">
            <v>4215.183000539384</v>
          </cell>
          <cell r="M2073">
            <v>0.41111111111111109</v>
          </cell>
          <cell r="N2073">
            <v>0.1</v>
          </cell>
          <cell r="O2073">
            <v>14</v>
          </cell>
        </row>
        <row r="2074">
          <cell r="D2074" t="str">
            <v>RS</v>
          </cell>
          <cell r="E2074" t="str">
            <v>Sul</v>
          </cell>
          <cell r="F2074" t="str">
            <v>n</v>
          </cell>
          <cell r="G2074">
            <v>4681</v>
          </cell>
          <cell r="H2074">
            <v>4681</v>
          </cell>
          <cell r="I2074">
            <v>0.73799999999999999</v>
          </cell>
          <cell r="J2074">
            <v>46332108.020000003</v>
          </cell>
          <cell r="K2074">
            <v>9897.9081435590688</v>
          </cell>
          <cell r="L2074">
            <v>9897.9081435590688</v>
          </cell>
          <cell r="M2074">
            <v>0.15</v>
          </cell>
          <cell r="N2074">
            <v>0.2</v>
          </cell>
          <cell r="O2074">
            <v>0</v>
          </cell>
        </row>
        <row r="2075">
          <cell r="D2075" t="str">
            <v>MA</v>
          </cell>
          <cell r="E2075" t="str">
            <v>Nordeste</v>
          </cell>
          <cell r="F2075" t="str">
            <v>n</v>
          </cell>
          <cell r="G2075">
            <v>25680</v>
          </cell>
          <cell r="H2075">
            <v>25680</v>
          </cell>
          <cell r="I2075">
            <v>0.53500000000000003</v>
          </cell>
          <cell r="J2075">
            <v>130287259.06999999</v>
          </cell>
          <cell r="K2075">
            <v>5073.4913968068531</v>
          </cell>
          <cell r="L2075">
            <v>5073.4913968068531</v>
          </cell>
          <cell r="M2075">
            <v>0.96666666666666679</v>
          </cell>
          <cell r="N2075">
            <v>0.2</v>
          </cell>
          <cell r="O2075">
            <v>0</v>
          </cell>
        </row>
        <row r="2076">
          <cell r="D2076" t="str">
            <v>SP</v>
          </cell>
          <cell r="E2076" t="str">
            <v>Sudeste</v>
          </cell>
          <cell r="F2076" t="str">
            <v>n</v>
          </cell>
          <cell r="G2076">
            <v>10437</v>
          </cell>
          <cell r="H2076">
            <v>10437</v>
          </cell>
          <cell r="I2076">
            <v>0.745</v>
          </cell>
          <cell r="J2076">
            <v>81165143.719999999</v>
          </cell>
          <cell r="K2076">
            <v>7776.6737299990418</v>
          </cell>
          <cell r="L2076">
            <v>7776.6737299990418</v>
          </cell>
          <cell r="M2076">
            <v>0.81111111111111112</v>
          </cell>
          <cell r="N2076">
            <v>0.1</v>
          </cell>
          <cell r="O2076">
            <v>8</v>
          </cell>
        </row>
        <row r="2077">
          <cell r="D2077" t="str">
            <v>GO</v>
          </cell>
          <cell r="E2077" t="str">
            <v>Centro-Oeste</v>
          </cell>
          <cell r="F2077" t="str">
            <v>n</v>
          </cell>
          <cell r="G2077">
            <v>10584</v>
          </cell>
          <cell r="H2077">
            <v>10584</v>
          </cell>
          <cell r="I2077">
            <v>0.64400000000000002</v>
          </cell>
          <cell r="J2077">
            <v>60217767.350000001</v>
          </cell>
          <cell r="K2077">
            <v>5689.5093868102795</v>
          </cell>
          <cell r="L2077">
            <v>5689.5093868102795</v>
          </cell>
          <cell r="M2077">
            <v>0.42777777777777776</v>
          </cell>
          <cell r="N2077">
            <v>0.1</v>
          </cell>
          <cell r="O2077">
            <v>0</v>
          </cell>
        </row>
        <row r="2078">
          <cell r="D2078" t="str">
            <v>SP</v>
          </cell>
          <cell r="E2078" t="str">
            <v>Sudeste</v>
          </cell>
          <cell r="F2078" t="str">
            <v>n</v>
          </cell>
          <cell r="G2078">
            <v>6131</v>
          </cell>
          <cell r="H2078">
            <v>6131</v>
          </cell>
          <cell r="I2078">
            <v>0.73299999999999998</v>
          </cell>
          <cell r="J2078">
            <v>41172772.359999999</v>
          </cell>
          <cell r="K2078">
            <v>6715.5068275974554</v>
          </cell>
          <cell r="L2078">
            <v>6715.5068275974554</v>
          </cell>
          <cell r="M2078">
            <v>0.11111111111111113</v>
          </cell>
          <cell r="N2078">
            <v>0.1</v>
          </cell>
          <cell r="O2078">
            <v>1</v>
          </cell>
        </row>
        <row r="2079">
          <cell r="D2079" t="str">
            <v>BA</v>
          </cell>
          <cell r="E2079" t="str">
            <v>Nordeste</v>
          </cell>
          <cell r="F2079" t="str">
            <v>n</v>
          </cell>
          <cell r="G2079">
            <v>24607</v>
          </cell>
          <cell r="H2079">
            <v>24607</v>
          </cell>
          <cell r="I2079">
            <v>0.57399999999999995</v>
          </cell>
          <cell r="J2079">
            <v>113749417</v>
          </cell>
          <cell r="K2079">
            <v>4622.6446539602548</v>
          </cell>
          <cell r="L2079">
            <v>4622.6446539602548</v>
          </cell>
          <cell r="M2079">
            <v>0.43333333333333329</v>
          </cell>
          <cell r="N2079">
            <v>0.1</v>
          </cell>
          <cell r="O2079">
            <v>3</v>
          </cell>
        </row>
        <row r="2080">
          <cell r="D2080" t="str">
            <v>MG</v>
          </cell>
          <cell r="E2080" t="str">
            <v>Sudeste</v>
          </cell>
          <cell r="F2080" t="str">
            <v>n</v>
          </cell>
          <cell r="G2080">
            <v>12030</v>
          </cell>
          <cell r="H2080">
            <v>12030</v>
          </cell>
          <cell r="I2080">
            <v>0.65400000000000003</v>
          </cell>
          <cell r="J2080">
            <v>49296391.340000004</v>
          </cell>
          <cell r="K2080">
            <v>4097.7881413133837</v>
          </cell>
          <cell r="L2080">
            <v>4097.7881413133837</v>
          </cell>
          <cell r="M2080">
            <v>0.18888888888888888</v>
          </cell>
          <cell r="N2080">
            <v>0.1</v>
          </cell>
          <cell r="O2080">
            <v>0</v>
          </cell>
        </row>
        <row r="2081">
          <cell r="D2081" t="str">
            <v>SP</v>
          </cell>
          <cell r="E2081" t="str">
            <v>Sudeste</v>
          </cell>
          <cell r="F2081" t="str">
            <v>n</v>
          </cell>
          <cell r="G2081">
            <v>8010</v>
          </cell>
          <cell r="H2081">
            <v>8010</v>
          </cell>
          <cell r="I2081">
            <v>0.67400000000000004</v>
          </cell>
          <cell r="J2081">
            <v>47478018.630000003</v>
          </cell>
          <cell r="K2081">
            <v>5927.3431498127347</v>
          </cell>
          <cell r="L2081">
            <v>5927.3431498127347</v>
          </cell>
          <cell r="M2081">
            <v>0.5277777777777779</v>
          </cell>
          <cell r="N2081">
            <v>0.2</v>
          </cell>
          <cell r="O2081">
            <v>3</v>
          </cell>
        </row>
        <row r="2082">
          <cell r="D2082" t="str">
            <v>PE</v>
          </cell>
          <cell r="E2082" t="str">
            <v>Nordeste</v>
          </cell>
          <cell r="F2082" t="str">
            <v>n</v>
          </cell>
          <cell r="G2082">
            <v>17165</v>
          </cell>
          <cell r="H2082">
            <v>17165</v>
          </cell>
          <cell r="I2082">
            <v>0.52800000000000002</v>
          </cell>
          <cell r="J2082">
            <v>93431349.700000003</v>
          </cell>
          <cell r="K2082">
            <v>5443.1313545004368</v>
          </cell>
          <cell r="L2082">
            <v>5443.1313545004368</v>
          </cell>
          <cell r="M2082">
            <v>0.34444444444444444</v>
          </cell>
          <cell r="N2082">
            <v>0.1</v>
          </cell>
          <cell r="O2082">
            <v>0</v>
          </cell>
        </row>
        <row r="2083">
          <cell r="D2083" t="str">
            <v>PR</v>
          </cell>
          <cell r="E2083" t="str">
            <v>Sul</v>
          </cell>
          <cell r="F2083" t="str">
            <v>n</v>
          </cell>
          <cell r="G2083">
            <v>28830</v>
          </cell>
          <cell r="H2083">
            <v>28830</v>
          </cell>
          <cell r="I2083">
            <v>0.71</v>
          </cell>
          <cell r="J2083">
            <v>153357122.86000001</v>
          </cell>
          <cell r="K2083">
            <v>5319.3591002428029</v>
          </cell>
          <cell r="L2083">
            <v>5319.3591002428029</v>
          </cell>
          <cell r="M2083">
            <v>0.57777777777777772</v>
          </cell>
          <cell r="N2083">
            <v>0.1</v>
          </cell>
          <cell r="O2083">
            <v>9</v>
          </cell>
        </row>
        <row r="2084">
          <cell r="D2084" t="str">
            <v>RS</v>
          </cell>
          <cell r="E2084" t="str">
            <v>Sul</v>
          </cell>
          <cell r="F2084" t="str">
            <v>n</v>
          </cell>
          <cell r="G2084">
            <v>3732</v>
          </cell>
          <cell r="H2084">
            <v>3732</v>
          </cell>
          <cell r="I2084">
            <v>0.65200000000000002</v>
          </cell>
          <cell r="J2084">
            <v>29636577.989999998</v>
          </cell>
          <cell r="K2084">
            <v>7941.2052491961413</v>
          </cell>
          <cell r="L2084">
            <v>7941.2052491961413</v>
          </cell>
          <cell r="M2084">
            <v>0.4</v>
          </cell>
          <cell r="N2084">
            <v>0.1</v>
          </cell>
          <cell r="O2084">
            <v>0</v>
          </cell>
        </row>
        <row r="2085">
          <cell r="D2085" t="str">
            <v>CE</v>
          </cell>
          <cell r="E2085" t="str">
            <v>Nordeste</v>
          </cell>
          <cell r="F2085" t="str">
            <v>n</v>
          </cell>
          <cell r="G2085">
            <v>11956</v>
          </cell>
          <cell r="H2085">
            <v>11956</v>
          </cell>
          <cell r="I2085">
            <v>0.57699999999999996</v>
          </cell>
          <cell r="J2085">
            <v>67222937.290000007</v>
          </cell>
          <cell r="K2085">
            <v>5622.5273745399809</v>
          </cell>
          <cell r="L2085">
            <v>5622.5273745399809</v>
          </cell>
          <cell r="M2085">
            <v>0.23888888888888893</v>
          </cell>
          <cell r="N2085">
            <v>0.16</v>
          </cell>
          <cell r="O2085">
            <v>0</v>
          </cell>
        </row>
        <row r="2086">
          <cell r="D2086" t="str">
            <v>SP</v>
          </cell>
          <cell r="E2086" t="str">
            <v>Sudeste</v>
          </cell>
          <cell r="F2086" t="str">
            <v>n</v>
          </cell>
          <cell r="G2086">
            <v>32178</v>
          </cell>
          <cell r="H2086">
            <v>32178</v>
          </cell>
          <cell r="I2086">
            <v>0.70299999999999996</v>
          </cell>
          <cell r="J2086">
            <v>156234121.97</v>
          </cell>
          <cell r="K2086">
            <v>4855.3086571570639</v>
          </cell>
          <cell r="L2086">
            <v>4855.3086571570639</v>
          </cell>
          <cell r="M2086">
            <v>0.4333333333333334</v>
          </cell>
          <cell r="N2086">
            <v>0.26</v>
          </cell>
          <cell r="O2086">
            <v>44</v>
          </cell>
        </row>
        <row r="2087">
          <cell r="D2087" t="str">
            <v>AL</v>
          </cell>
          <cell r="E2087" t="str">
            <v>Nordeste</v>
          </cell>
          <cell r="F2087" t="str">
            <v>n</v>
          </cell>
          <cell r="G2087">
            <v>13731</v>
          </cell>
          <cell r="H2087">
            <v>13731</v>
          </cell>
          <cell r="I2087">
            <v>0.51800000000000002</v>
          </cell>
          <cell r="J2087">
            <v>80453830.909999996</v>
          </cell>
          <cell r="K2087">
            <v>5859.2841679411549</v>
          </cell>
          <cell r="L2087">
            <v>5859.2841679411549</v>
          </cell>
          <cell r="M2087">
            <v>0.65</v>
          </cell>
          <cell r="N2087">
            <v>0.1</v>
          </cell>
          <cell r="O2087">
            <v>0</v>
          </cell>
        </row>
        <row r="2088">
          <cell r="D2088" t="str">
            <v>ES</v>
          </cell>
          <cell r="E2088" t="str">
            <v>Sudeste</v>
          </cell>
          <cell r="F2088" t="str">
            <v>n</v>
          </cell>
          <cell r="G2088">
            <v>25380</v>
          </cell>
          <cell r="H2088">
            <v>25380</v>
          </cell>
          <cell r="I2088">
            <v>0.64700000000000002</v>
          </cell>
          <cell r="J2088">
            <v>119904065.34999999</v>
          </cell>
          <cell r="K2088">
            <v>4724.3524566587867</v>
          </cell>
          <cell r="L2088">
            <v>4724.3524566587867</v>
          </cell>
          <cell r="M2088">
            <v>0.10000000000000002</v>
          </cell>
          <cell r="N2088">
            <v>0.1</v>
          </cell>
          <cell r="O2088">
            <v>4</v>
          </cell>
        </row>
        <row r="2089">
          <cell r="D2089" t="str">
            <v>PR</v>
          </cell>
          <cell r="E2089" t="str">
            <v>Sul</v>
          </cell>
          <cell r="F2089" t="str">
            <v>n</v>
          </cell>
          <cell r="G2089">
            <v>6218</v>
          </cell>
          <cell r="H2089">
            <v>6218</v>
          </cell>
          <cell r="I2089">
            <v>0.68500000000000005</v>
          </cell>
          <cell r="J2089">
            <v>37280052.399999999</v>
          </cell>
          <cell r="K2089">
            <v>5995.5053715020904</v>
          </cell>
          <cell r="L2089">
            <v>5995.5053715020904</v>
          </cell>
          <cell r="M2089">
            <v>0.46666666666666662</v>
          </cell>
          <cell r="N2089">
            <v>0.16</v>
          </cell>
          <cell r="O2089">
            <v>0</v>
          </cell>
        </row>
        <row r="2090">
          <cell r="D2090" t="str">
            <v>MG</v>
          </cell>
          <cell r="E2090" t="str">
            <v>Sudeste</v>
          </cell>
          <cell r="F2090" t="str">
            <v>n</v>
          </cell>
          <cell r="G2090">
            <v>5198</v>
          </cell>
          <cell r="H2090">
            <v>5198</v>
          </cell>
          <cell r="I2090">
            <v>0.65700000000000003</v>
          </cell>
          <cell r="J2090">
            <v>37168601.149999999</v>
          </cell>
          <cell r="K2090">
            <v>7150.5581281262021</v>
          </cell>
          <cell r="L2090">
            <v>7150.5581281262021</v>
          </cell>
          <cell r="M2090">
            <v>0.44444444444444448</v>
          </cell>
          <cell r="N2090">
            <v>0.1</v>
          </cell>
          <cell r="O2090">
            <v>0</v>
          </cell>
        </row>
        <row r="2091">
          <cell r="D2091" t="str">
            <v>MG</v>
          </cell>
          <cell r="E2091" t="str">
            <v>Sudeste</v>
          </cell>
          <cell r="F2091" t="str">
            <v>n</v>
          </cell>
          <cell r="G2091">
            <v>22229</v>
          </cell>
          <cell r="H2091">
            <v>22229</v>
          </cell>
          <cell r="I2091">
            <v>0.71799999999999997</v>
          </cell>
          <cell r="J2091">
            <v>151680836.44</v>
          </cell>
          <cell r="K2091">
            <v>6823.5564550812005</v>
          </cell>
          <cell r="L2091">
            <v>6823.5564550812005</v>
          </cell>
          <cell r="M2091">
            <v>0.21111111111111108</v>
          </cell>
          <cell r="N2091">
            <v>0.16</v>
          </cell>
          <cell r="O2091">
            <v>12</v>
          </cell>
        </row>
        <row r="2092">
          <cell r="D2092" t="str">
            <v>RS</v>
          </cell>
          <cell r="E2092" t="str">
            <v>Sul</v>
          </cell>
          <cell r="F2092" t="str">
            <v>n</v>
          </cell>
          <cell r="G2092">
            <v>4527</v>
          </cell>
          <cell r="H2092">
            <v>4527</v>
          </cell>
          <cell r="I2092">
            <v>0.73899999999999999</v>
          </cell>
          <cell r="J2092">
            <v>45685561.560000002</v>
          </cell>
          <cell r="K2092">
            <v>10091.796235917827</v>
          </cell>
          <cell r="L2092">
            <v>10091.796235917827</v>
          </cell>
          <cell r="M2092">
            <v>0.46111111111111114</v>
          </cell>
          <cell r="N2092">
            <v>0.1</v>
          </cell>
          <cell r="O2092">
            <v>0</v>
          </cell>
        </row>
        <row r="2093">
          <cell r="D2093" t="str">
            <v>MG</v>
          </cell>
          <cell r="E2093" t="str">
            <v>Sudeste</v>
          </cell>
          <cell r="F2093" t="str">
            <v>n</v>
          </cell>
          <cell r="G2093">
            <v>6286</v>
          </cell>
          <cell r="H2093">
            <v>6286</v>
          </cell>
          <cell r="I2093">
            <v>0.61399999999999999</v>
          </cell>
          <cell r="J2093">
            <v>36856920.880000003</v>
          </cell>
          <cell r="K2093">
            <v>5863.3345338848239</v>
          </cell>
          <cell r="L2093">
            <v>5863.3345338848239</v>
          </cell>
          <cell r="M2093">
            <v>0.19444444444444445</v>
          </cell>
          <cell r="N2093">
            <v>0.1</v>
          </cell>
          <cell r="O2093">
            <v>0</v>
          </cell>
        </row>
        <row r="2094">
          <cell r="D2094" t="str">
            <v>SC</v>
          </cell>
          <cell r="E2094" t="str">
            <v>Sul</v>
          </cell>
          <cell r="F2094" t="str">
            <v>n</v>
          </cell>
          <cell r="G2094">
            <v>2008</v>
          </cell>
          <cell r="H2094">
            <v>2008</v>
          </cell>
          <cell r="I2094">
            <v>0.72499999999999998</v>
          </cell>
          <cell r="J2094">
            <v>31063345.960000001</v>
          </cell>
          <cell r="K2094">
            <v>15469.793804780877</v>
          </cell>
          <cell r="L2094">
            <v>12739.39</v>
          </cell>
          <cell r="M2094">
            <v>0.1333333333333333</v>
          </cell>
          <cell r="N2094">
            <v>0.1</v>
          </cell>
          <cell r="O2094">
            <v>0</v>
          </cell>
        </row>
        <row r="2095">
          <cell r="D2095" t="str">
            <v>CE</v>
          </cell>
          <cell r="E2095" t="str">
            <v>Nordeste</v>
          </cell>
          <cell r="F2095" t="str">
            <v>n</v>
          </cell>
          <cell r="G2095">
            <v>23965</v>
          </cell>
          <cell r="H2095">
            <v>23965</v>
          </cell>
          <cell r="I2095">
            <v>0.60799999999999998</v>
          </cell>
          <cell r="J2095">
            <v>118289674.09999999</v>
          </cell>
          <cell r="K2095">
            <v>4935.9346588775297</v>
          </cell>
          <cell r="L2095">
            <v>4935.9346588775297</v>
          </cell>
          <cell r="M2095">
            <v>0.57222222222222219</v>
          </cell>
          <cell r="N2095">
            <v>0.16</v>
          </cell>
          <cell r="O2095">
            <v>0</v>
          </cell>
        </row>
        <row r="2096">
          <cell r="D2096" t="str">
            <v>PB</v>
          </cell>
          <cell r="E2096" t="str">
            <v>Nordeste</v>
          </cell>
          <cell r="F2096" t="str">
            <v>n</v>
          </cell>
          <cell r="G2096">
            <v>5631</v>
          </cell>
          <cell r="H2096">
            <v>5631</v>
          </cell>
          <cell r="I2096">
            <v>0.58599999999999997</v>
          </cell>
          <cell r="J2096">
            <v>29093415.210000001</v>
          </cell>
          <cell r="K2096">
            <v>5166.651608950453</v>
          </cell>
          <cell r="L2096">
            <v>5166.651608950453</v>
          </cell>
          <cell r="M2096">
            <v>0</v>
          </cell>
          <cell r="N2096">
            <v>0.1</v>
          </cell>
          <cell r="O2096">
            <v>0</v>
          </cell>
        </row>
        <row r="2097">
          <cell r="D2097" t="str">
            <v>BA</v>
          </cell>
          <cell r="E2097" t="str">
            <v>Nordeste</v>
          </cell>
          <cell r="F2097" t="str">
            <v>n</v>
          </cell>
          <cell r="G2097">
            <v>10429</v>
          </cell>
          <cell r="H2097">
            <v>10429</v>
          </cell>
          <cell r="I2097">
            <v>0.61099999999999999</v>
          </cell>
          <cell r="J2097">
            <v>47926591.460000001</v>
          </cell>
          <cell r="K2097">
            <v>4595.5116943139328</v>
          </cell>
          <cell r="L2097">
            <v>4595.5116943139328</v>
          </cell>
          <cell r="M2097">
            <v>0.20555555555555555</v>
          </cell>
          <cell r="N2097">
            <v>0.1</v>
          </cell>
          <cell r="O2097">
            <v>0</v>
          </cell>
        </row>
        <row r="2098">
          <cell r="D2098" t="str">
            <v>BA</v>
          </cell>
          <cell r="E2098" t="str">
            <v>Nordeste</v>
          </cell>
          <cell r="F2098" t="str">
            <v>n</v>
          </cell>
          <cell r="G2098">
            <v>21665</v>
          </cell>
          <cell r="H2098">
            <v>21665</v>
          </cell>
          <cell r="I2098">
            <v>0.625</v>
          </cell>
          <cell r="J2098">
            <v>89984810.519999996</v>
          </cell>
          <cell r="K2098">
            <v>4153.464598199861</v>
          </cell>
          <cell r="L2098">
            <v>4153.464598199861</v>
          </cell>
          <cell r="M2098">
            <v>0.22777777777777777</v>
          </cell>
          <cell r="N2098">
            <v>0.1</v>
          </cell>
          <cell r="O2098">
            <v>0</v>
          </cell>
        </row>
        <row r="2099">
          <cell r="D2099" t="str">
            <v>SC</v>
          </cell>
          <cell r="E2099" t="str">
            <v>Sul</v>
          </cell>
          <cell r="F2099" t="str">
            <v>n</v>
          </cell>
          <cell r="G2099">
            <v>3269</v>
          </cell>
          <cell r="H2099">
            <v>3269</v>
          </cell>
          <cell r="I2099">
            <v>0.70799999999999996</v>
          </cell>
          <cell r="J2099">
            <v>34828647.030000001</v>
          </cell>
          <cell r="K2099">
            <v>10654.2205659223</v>
          </cell>
          <cell r="L2099">
            <v>10654.2205659223</v>
          </cell>
          <cell r="M2099">
            <v>0.39444444444444449</v>
          </cell>
          <cell r="N2099">
            <v>0.1</v>
          </cell>
          <cell r="O2099">
            <v>0</v>
          </cell>
        </row>
        <row r="2100">
          <cell r="D2100" t="str">
            <v>BA</v>
          </cell>
          <cell r="E2100" t="str">
            <v>Nordeste</v>
          </cell>
          <cell r="F2100" t="str">
            <v>n</v>
          </cell>
          <cell r="G2100">
            <v>20785</v>
          </cell>
          <cell r="H2100">
            <v>20785</v>
          </cell>
          <cell r="I2100">
            <v>0.59099999999999997</v>
          </cell>
          <cell r="J2100">
            <v>122393044.09999999</v>
          </cell>
          <cell r="K2100">
            <v>5888.5275006013953</v>
          </cell>
          <cell r="L2100">
            <v>5888.5275006013953</v>
          </cell>
          <cell r="M2100">
            <v>0.10555555555555556</v>
          </cell>
          <cell r="N2100">
            <v>0.2</v>
          </cell>
          <cell r="O2100">
            <v>2</v>
          </cell>
        </row>
        <row r="2101">
          <cell r="D2101" t="str">
            <v>BA</v>
          </cell>
          <cell r="E2101" t="str">
            <v>Nordeste</v>
          </cell>
          <cell r="F2101" t="str">
            <v>n</v>
          </cell>
          <cell r="G2101">
            <v>13934</v>
          </cell>
          <cell r="H2101">
            <v>13934</v>
          </cell>
          <cell r="I2101">
            <v>0.58399999999999996</v>
          </cell>
          <cell r="J2101">
            <v>66157365.100000001</v>
          </cell>
          <cell r="K2101">
            <v>4747.9090785129902</v>
          </cell>
          <cell r="L2101">
            <v>4747.9090785129902</v>
          </cell>
          <cell r="M2101">
            <v>0.34444444444444444</v>
          </cell>
          <cell r="N2101">
            <v>0.1</v>
          </cell>
          <cell r="O2101">
            <v>0</v>
          </cell>
        </row>
        <row r="2102">
          <cell r="D2102" t="str">
            <v>CE</v>
          </cell>
          <cell r="E2102" t="str">
            <v>Nordeste</v>
          </cell>
          <cell r="F2102" t="str">
            <v>n</v>
          </cell>
          <cell r="G2102">
            <v>11611</v>
          </cell>
          <cell r="H2102">
            <v>11611</v>
          </cell>
          <cell r="I2102">
            <v>0.60599999999999998</v>
          </cell>
          <cell r="J2102">
            <v>75719084.269999996</v>
          </cell>
          <cell r="K2102">
            <v>6521.3232512272843</v>
          </cell>
          <cell r="L2102">
            <v>6521.3232512272843</v>
          </cell>
          <cell r="M2102">
            <v>0.46666666666666667</v>
          </cell>
          <cell r="N2102">
            <v>0.1</v>
          </cell>
          <cell r="O2102">
            <v>0</v>
          </cell>
        </row>
        <row r="2103">
          <cell r="D2103" t="str">
            <v>PE</v>
          </cell>
          <cell r="E2103" t="str">
            <v>Nordeste</v>
          </cell>
          <cell r="F2103" t="str">
            <v>n</v>
          </cell>
          <cell r="G2103">
            <v>26593</v>
          </cell>
          <cell r="H2103">
            <v>26593</v>
          </cell>
          <cell r="I2103">
            <v>0.55200000000000005</v>
          </cell>
          <cell r="J2103">
            <v>106719635.19</v>
          </cell>
          <cell r="K2103">
            <v>4013.0724322190049</v>
          </cell>
          <cell r="L2103">
            <v>4013.0724322190049</v>
          </cell>
          <cell r="M2103">
            <v>0.46666666666666667</v>
          </cell>
          <cell r="N2103">
            <v>0.16</v>
          </cell>
          <cell r="O2103">
            <v>1</v>
          </cell>
        </row>
        <row r="2104">
          <cell r="D2104" t="str">
            <v>BA</v>
          </cell>
          <cell r="E2104" t="str">
            <v>Nordeste</v>
          </cell>
          <cell r="F2104" t="str">
            <v>n</v>
          </cell>
          <cell r="G2104">
            <v>16603</v>
          </cell>
          <cell r="H2104">
            <v>16603</v>
          </cell>
          <cell r="I2104">
            <v>0.61599999999999999</v>
          </cell>
          <cell r="J2104">
            <v>64117394.789999999</v>
          </cell>
          <cell r="K2104">
            <v>3861.7957471541285</v>
          </cell>
          <cell r="L2104">
            <v>3861.7957471541285</v>
          </cell>
          <cell r="M2104">
            <v>0.16111111111111115</v>
          </cell>
          <cell r="N2104">
            <v>0.16</v>
          </cell>
          <cell r="O2104">
            <v>0</v>
          </cell>
        </row>
        <row r="2105">
          <cell r="D2105" t="str">
            <v>BA</v>
          </cell>
          <cell r="E2105" t="str">
            <v>Nordeste</v>
          </cell>
          <cell r="F2105" t="str">
            <v>n</v>
          </cell>
          <cell r="G2105">
            <v>13863</v>
          </cell>
          <cell r="H2105">
            <v>13863</v>
          </cell>
          <cell r="I2105">
            <v>0.58399999999999996</v>
          </cell>
          <cell r="J2105">
            <v>67686467.109999999</v>
          </cell>
          <cell r="K2105">
            <v>4882.5266616172548</v>
          </cell>
          <cell r="L2105">
            <v>4882.5266616172548</v>
          </cell>
          <cell r="M2105">
            <v>1.1333333333333333</v>
          </cell>
          <cell r="N2105">
            <v>0.1</v>
          </cell>
          <cell r="O2105">
            <v>0</v>
          </cell>
        </row>
        <row r="2106">
          <cell r="D2106" t="str">
            <v>PR</v>
          </cell>
          <cell r="E2106" t="str">
            <v>Sul</v>
          </cell>
          <cell r="F2106" t="str">
            <v>n</v>
          </cell>
          <cell r="G2106">
            <v>51603</v>
          </cell>
          <cell r="H2106">
            <v>51603</v>
          </cell>
          <cell r="I2106">
            <v>0.72599999999999998</v>
          </cell>
          <cell r="J2106">
            <v>380044677.68000001</v>
          </cell>
          <cell r="K2106">
            <v>7364.7787469720752</v>
          </cell>
          <cell r="L2106">
            <v>7364.7787469720752</v>
          </cell>
          <cell r="M2106">
            <v>0.37222222222222223</v>
          </cell>
          <cell r="N2106">
            <v>0.26</v>
          </cell>
          <cell r="O2106">
            <v>127</v>
          </cell>
        </row>
        <row r="2107">
          <cell r="D2107" t="str">
            <v>BA</v>
          </cell>
          <cell r="E2107" t="str">
            <v>Nordeste</v>
          </cell>
          <cell r="F2107" t="str">
            <v>n</v>
          </cell>
          <cell r="G2107">
            <v>3725</v>
          </cell>
          <cell r="H2107">
            <v>3725</v>
          </cell>
          <cell r="I2107">
            <v>0.51100000000000001</v>
          </cell>
          <cell r="J2107">
            <v>29231451.719999999</v>
          </cell>
          <cell r="K2107">
            <v>7847.3695892617443</v>
          </cell>
          <cell r="L2107">
            <v>7847.3695892617443</v>
          </cell>
          <cell r="M2107">
            <v>0.31666666666666665</v>
          </cell>
          <cell r="N2107">
            <v>0.16</v>
          </cell>
          <cell r="O2107">
            <v>0</v>
          </cell>
        </row>
        <row r="2108">
          <cell r="D2108" t="str">
            <v>SP</v>
          </cell>
          <cell r="E2108" t="str">
            <v>Sudeste</v>
          </cell>
          <cell r="F2108" t="str">
            <v>n</v>
          </cell>
          <cell r="G2108">
            <v>11690</v>
          </cell>
          <cell r="H2108">
            <v>11690</v>
          </cell>
          <cell r="I2108">
            <v>0.74</v>
          </cell>
          <cell r="J2108">
            <v>67598670.969999999</v>
          </cell>
          <cell r="K2108">
            <v>5782.606584260051</v>
          </cell>
          <cell r="L2108">
            <v>5782.606584260051</v>
          </cell>
          <cell r="M2108">
            <v>0.58888888888888891</v>
          </cell>
          <cell r="N2108">
            <v>0.1</v>
          </cell>
          <cell r="O2108">
            <v>7</v>
          </cell>
        </row>
        <row r="2109">
          <cell r="D2109" t="str">
            <v>MG</v>
          </cell>
          <cell r="E2109" t="str">
            <v>Sudeste</v>
          </cell>
          <cell r="F2109" t="str">
            <v>n</v>
          </cell>
          <cell r="G2109">
            <v>5081</v>
          </cell>
          <cell r="H2109">
            <v>5081</v>
          </cell>
          <cell r="I2109">
            <v>0.59099999999999997</v>
          </cell>
          <cell r="J2109">
            <v>33579570.390000001</v>
          </cell>
          <cell r="K2109">
            <v>6608.8506967132453</v>
          </cell>
          <cell r="L2109">
            <v>6608.8506967132453</v>
          </cell>
          <cell r="M2109">
            <v>0.32222222222222224</v>
          </cell>
          <cell r="N2109">
            <v>0.1</v>
          </cell>
          <cell r="O2109">
            <v>0</v>
          </cell>
        </row>
        <row r="2110">
          <cell r="D2110" t="str">
            <v>MG</v>
          </cell>
          <cell r="E2110" t="str">
            <v>Sudeste</v>
          </cell>
          <cell r="F2110" t="str">
            <v>n</v>
          </cell>
          <cell r="G2110">
            <v>10948</v>
          </cell>
          <cell r="H2110">
            <v>10948</v>
          </cell>
          <cell r="I2110">
            <v>0.70599999999999996</v>
          </cell>
          <cell r="J2110">
            <v>85320961.109999999</v>
          </cell>
          <cell r="K2110">
            <v>7793.2920268542202</v>
          </cell>
          <cell r="L2110">
            <v>7793.2920268542202</v>
          </cell>
          <cell r="M2110">
            <v>0.25555555555555554</v>
          </cell>
          <cell r="N2110">
            <v>0.26</v>
          </cell>
          <cell r="O2110">
            <v>1</v>
          </cell>
        </row>
        <row r="2111">
          <cell r="D2111" t="str">
            <v>ES</v>
          </cell>
          <cell r="E2111" t="str">
            <v>Sudeste</v>
          </cell>
          <cell r="F2111" t="str">
            <v>n</v>
          </cell>
          <cell r="G2111">
            <v>11723</v>
          </cell>
          <cell r="H2111">
            <v>11723</v>
          </cell>
          <cell r="I2111">
            <v>0.72599999999999998</v>
          </cell>
          <cell r="J2111">
            <v>76394483.620000005</v>
          </cell>
          <cell r="K2111">
            <v>6516.6325701612222</v>
          </cell>
          <cell r="L2111">
            <v>6516.6325701612222</v>
          </cell>
          <cell r="M2111">
            <v>0.4333333333333334</v>
          </cell>
          <cell r="N2111">
            <v>0.1</v>
          </cell>
          <cell r="O2111">
            <v>21</v>
          </cell>
        </row>
        <row r="2112">
          <cell r="D2112" t="str">
            <v>RS</v>
          </cell>
          <cell r="E2112" t="str">
            <v>Sul</v>
          </cell>
          <cell r="F2112" t="str">
            <v>n</v>
          </cell>
          <cell r="G2112">
            <v>6776</v>
          </cell>
          <cell r="H2112">
            <v>6776</v>
          </cell>
          <cell r="I2112">
            <v>0.72399999999999998</v>
          </cell>
          <cell r="J2112">
            <v>51637056.32</v>
          </cell>
          <cell r="K2112">
            <v>7620.5809208972842</v>
          </cell>
          <cell r="L2112">
            <v>7620.5809208972842</v>
          </cell>
          <cell r="M2112">
            <v>0.4</v>
          </cell>
          <cell r="N2112">
            <v>0.1</v>
          </cell>
          <cell r="O2112">
            <v>2</v>
          </cell>
        </row>
        <row r="2113">
          <cell r="D2113" t="str">
            <v>PE</v>
          </cell>
          <cell r="E2113" t="str">
            <v>Nordeste</v>
          </cell>
          <cell r="F2113" t="str">
            <v>n</v>
          </cell>
          <cell r="G2113">
            <v>7140</v>
          </cell>
          <cell r="H2113">
            <v>7140</v>
          </cell>
          <cell r="I2113">
            <v>0.57999999999999996</v>
          </cell>
          <cell r="J2113">
            <v>44368965.939999998</v>
          </cell>
          <cell r="K2113">
            <v>6214.1408879551818</v>
          </cell>
          <cell r="L2113">
            <v>6214.1408879551818</v>
          </cell>
          <cell r="M2113">
            <v>0.72222222222222221</v>
          </cell>
          <cell r="N2113">
            <v>0.16</v>
          </cell>
          <cell r="O2113">
            <v>0</v>
          </cell>
        </row>
        <row r="2114">
          <cell r="D2114" t="str">
            <v>SC</v>
          </cell>
          <cell r="E2114" t="str">
            <v>Sul</v>
          </cell>
          <cell r="F2114" t="str">
            <v>n</v>
          </cell>
          <cell r="G2114">
            <v>19862</v>
          </cell>
          <cell r="H2114">
            <v>19862</v>
          </cell>
          <cell r="I2114">
            <v>0.73699999999999999</v>
          </cell>
          <cell r="J2114">
            <v>101755073.65000001</v>
          </cell>
          <cell r="K2114">
            <v>5123.1030938475487</v>
          </cell>
          <cell r="L2114">
            <v>5123.1030938475487</v>
          </cell>
          <cell r="M2114">
            <v>0.40555555555555556</v>
          </cell>
          <cell r="N2114">
            <v>0.2</v>
          </cell>
          <cell r="O2114">
            <v>13</v>
          </cell>
        </row>
        <row r="2115">
          <cell r="D2115" t="str">
            <v>BA</v>
          </cell>
          <cell r="E2115" t="str">
            <v>Nordeste</v>
          </cell>
          <cell r="F2115" t="str">
            <v>n</v>
          </cell>
          <cell r="G2115">
            <v>25344</v>
          </cell>
          <cell r="H2115">
            <v>25344</v>
          </cell>
          <cell r="I2115">
            <v>0.55800000000000005</v>
          </cell>
          <cell r="J2115">
            <v>105360776.47</v>
          </cell>
          <cell r="K2115">
            <v>4157.2276069286618</v>
          </cell>
          <cell r="L2115">
            <v>4157.2276069286618</v>
          </cell>
          <cell r="M2115">
            <v>0.24444444444444446</v>
          </cell>
          <cell r="N2115">
            <v>0.16</v>
          </cell>
          <cell r="O2115">
            <v>0</v>
          </cell>
        </row>
        <row r="2116">
          <cell r="D2116" t="str">
            <v>BA</v>
          </cell>
          <cell r="E2116" t="str">
            <v>Nordeste</v>
          </cell>
          <cell r="F2116" t="str">
            <v>n</v>
          </cell>
          <cell r="G2116">
            <v>8896</v>
          </cell>
          <cell r="H2116">
            <v>8896</v>
          </cell>
          <cell r="I2116">
            <v>0.61399999999999999</v>
          </cell>
          <cell r="J2116">
            <v>66388131.899999999</v>
          </cell>
          <cell r="K2116">
            <v>7462.6946830035968</v>
          </cell>
          <cell r="L2116">
            <v>7462.6946830035968</v>
          </cell>
          <cell r="M2116">
            <v>0.21111111111111111</v>
          </cell>
          <cell r="N2116">
            <v>0.16</v>
          </cell>
          <cell r="O2116">
            <v>0</v>
          </cell>
        </row>
        <row r="2117">
          <cell r="D2117" t="str">
            <v>RS</v>
          </cell>
          <cell r="E2117" t="str">
            <v>Sul</v>
          </cell>
          <cell r="F2117" t="str">
            <v>n</v>
          </cell>
          <cell r="G2117">
            <v>3723</v>
          </cell>
          <cell r="H2117">
            <v>3723</v>
          </cell>
          <cell r="I2117">
            <v>0.63800000000000001</v>
          </cell>
          <cell r="J2117">
            <v>34629768.109999999</v>
          </cell>
          <cell r="K2117">
            <v>9301.5761778135911</v>
          </cell>
          <cell r="L2117">
            <v>9301.5761778135911</v>
          </cell>
          <cell r="M2117">
            <v>1.6666666666666673E-2</v>
          </cell>
          <cell r="N2117">
            <v>0.1</v>
          </cell>
          <cell r="O2117">
            <v>0</v>
          </cell>
        </row>
        <row r="2118">
          <cell r="D2118" t="str">
            <v>SP</v>
          </cell>
          <cell r="E2118" t="str">
            <v>Sudeste</v>
          </cell>
          <cell r="F2118" t="str">
            <v>n</v>
          </cell>
          <cell r="G2118">
            <v>6385</v>
          </cell>
          <cell r="H2118">
            <v>6385</v>
          </cell>
          <cell r="I2118">
            <v>0.70799999999999996</v>
          </cell>
          <cell r="J2118">
            <v>50025413.799999997</v>
          </cell>
          <cell r="K2118">
            <v>7834.8337979639773</v>
          </cell>
          <cell r="L2118">
            <v>7834.8337979639773</v>
          </cell>
          <cell r="M2118">
            <v>0.4</v>
          </cell>
          <cell r="N2118">
            <v>0.1</v>
          </cell>
          <cell r="O2118">
            <v>0</v>
          </cell>
        </row>
        <row r="2119">
          <cell r="D2119" t="str">
            <v>BA</v>
          </cell>
          <cell r="E2119" t="str">
            <v>Nordeste</v>
          </cell>
          <cell r="F2119" t="str">
            <v>n</v>
          </cell>
          <cell r="G2119">
            <v>18792</v>
          </cell>
          <cell r="H2119">
            <v>18792</v>
          </cell>
          <cell r="I2119">
            <v>0.57599999999999996</v>
          </cell>
          <cell r="J2119">
            <v>88903316.450000003</v>
          </cell>
          <cell r="K2119">
            <v>4730.9129656236701</v>
          </cell>
          <cell r="L2119">
            <v>4730.9129656236701</v>
          </cell>
          <cell r="M2119">
            <v>0.26666666666666672</v>
          </cell>
          <cell r="N2119">
            <v>0.16</v>
          </cell>
          <cell r="O2119">
            <v>0</v>
          </cell>
        </row>
        <row r="2120">
          <cell r="D2120" t="str">
            <v>MG</v>
          </cell>
          <cell r="E2120" t="str">
            <v>Sudeste</v>
          </cell>
          <cell r="F2120" t="str">
            <v>n</v>
          </cell>
          <cell r="G2120">
            <v>170537</v>
          </cell>
          <cell r="H2120">
            <v>170537</v>
          </cell>
          <cell r="I2120">
            <v>0.70399999999999996</v>
          </cell>
          <cell r="J2120">
            <v>622026601.59000003</v>
          </cell>
          <cell r="K2120">
            <v>3647.4583321507944</v>
          </cell>
          <cell r="L2120">
            <v>3647.4583321507944</v>
          </cell>
          <cell r="M2120">
            <v>0.45555555555555555</v>
          </cell>
          <cell r="N2120">
            <v>0.26</v>
          </cell>
          <cell r="O2120">
            <v>81</v>
          </cell>
        </row>
        <row r="2121">
          <cell r="D2121" t="str">
            <v>RS</v>
          </cell>
          <cell r="E2121" t="str">
            <v>Sul</v>
          </cell>
          <cell r="F2121" t="str">
            <v>n</v>
          </cell>
          <cell r="G2121">
            <v>21583</v>
          </cell>
          <cell r="H2121">
            <v>21583</v>
          </cell>
          <cell r="I2121">
            <v>0.76500000000000001</v>
          </cell>
          <cell r="J2121">
            <v>149582889.94</v>
          </cell>
          <cell r="K2121">
            <v>6930.5884232961125</v>
          </cell>
          <cell r="L2121">
            <v>6930.5884232961125</v>
          </cell>
          <cell r="M2121">
            <v>0.93333333333333324</v>
          </cell>
          <cell r="N2121">
            <v>0.16</v>
          </cell>
          <cell r="O2121">
            <v>1</v>
          </cell>
        </row>
        <row r="2122">
          <cell r="D2122" t="str">
            <v>BA</v>
          </cell>
          <cell r="E2122" t="str">
            <v>Nordeste</v>
          </cell>
          <cell r="F2122" t="str">
            <v>n</v>
          </cell>
          <cell r="G2122">
            <v>14637</v>
          </cell>
          <cell r="H2122">
            <v>14637</v>
          </cell>
          <cell r="I2122">
            <v>0.58499999999999996</v>
          </cell>
          <cell r="J2122">
            <v>65612969.240000002</v>
          </cell>
          <cell r="K2122">
            <v>4482.6787757054044</v>
          </cell>
          <cell r="L2122">
            <v>4482.6787757054044</v>
          </cell>
          <cell r="M2122">
            <v>0.42222222222222222</v>
          </cell>
          <cell r="N2122">
            <v>0.16</v>
          </cell>
          <cell r="O2122">
            <v>1</v>
          </cell>
        </row>
        <row r="2123">
          <cell r="D2123" t="str">
            <v>SP</v>
          </cell>
          <cell r="E2123" t="str">
            <v>Sudeste</v>
          </cell>
          <cell r="F2123" t="str">
            <v>n</v>
          </cell>
          <cell r="G2123">
            <v>60033</v>
          </cell>
          <cell r="H2123">
            <v>60033</v>
          </cell>
          <cell r="I2123">
            <v>0.747</v>
          </cell>
          <cell r="J2123">
            <v>295324879.56</v>
          </cell>
          <cell r="K2123">
            <v>4919.3756693818405</v>
          </cell>
          <cell r="L2123">
            <v>4919.3756693818405</v>
          </cell>
          <cell r="M2123">
            <v>0.10555555555555554</v>
          </cell>
          <cell r="N2123">
            <v>0.2</v>
          </cell>
          <cell r="O2123">
            <v>69</v>
          </cell>
        </row>
        <row r="2124">
          <cell r="D2124" t="str">
            <v>ES</v>
          </cell>
          <cell r="E2124" t="str">
            <v>Sudeste</v>
          </cell>
          <cell r="F2124" t="str">
            <v>n</v>
          </cell>
          <cell r="G2124">
            <v>9520</v>
          </cell>
          <cell r="H2124">
            <v>9520</v>
          </cell>
          <cell r="I2124">
            <v>0.622</v>
          </cell>
          <cell r="J2124">
            <v>57493189.07</v>
          </cell>
          <cell r="K2124">
            <v>6039.2005325630253</v>
          </cell>
          <cell r="L2124">
            <v>6039.2005325630253</v>
          </cell>
          <cell r="M2124">
            <v>0.56666666666666676</v>
          </cell>
          <cell r="N2124">
            <v>0.1</v>
          </cell>
          <cell r="O2124">
            <v>0</v>
          </cell>
        </row>
        <row r="2125">
          <cell r="D2125" t="str">
            <v>BA</v>
          </cell>
          <cell r="E2125" t="str">
            <v>Nordeste</v>
          </cell>
          <cell r="F2125" t="str">
            <v>n</v>
          </cell>
          <cell r="G2125">
            <v>16969</v>
          </cell>
          <cell r="H2125">
            <v>16969</v>
          </cell>
          <cell r="I2125">
            <v>0.60199999999999998</v>
          </cell>
          <cell r="J2125">
            <v>70269006.5</v>
          </cell>
          <cell r="K2125">
            <v>4141.0222464494082</v>
          </cell>
          <cell r="L2125">
            <v>4141.0222464494082</v>
          </cell>
          <cell r="M2125">
            <v>0.57777777777777783</v>
          </cell>
          <cell r="N2125">
            <v>0.1</v>
          </cell>
          <cell r="O2125">
            <v>0</v>
          </cell>
        </row>
        <row r="2126">
          <cell r="D2126" t="str">
            <v>MG</v>
          </cell>
          <cell r="E2126" t="str">
            <v>Sudeste</v>
          </cell>
          <cell r="F2126" t="str">
            <v>n</v>
          </cell>
          <cell r="G2126">
            <v>3365</v>
          </cell>
          <cell r="H2126">
            <v>3365</v>
          </cell>
          <cell r="I2126">
            <v>0.67400000000000004</v>
          </cell>
          <cell r="J2126">
            <v>26684021.07</v>
          </cell>
          <cell r="K2126">
            <v>7929.8725319465084</v>
          </cell>
          <cell r="L2126">
            <v>7929.8725319465084</v>
          </cell>
          <cell r="M2126">
            <v>0.18333333333333338</v>
          </cell>
          <cell r="N2126">
            <v>0.1</v>
          </cell>
          <cell r="O2126">
            <v>0</v>
          </cell>
        </row>
        <row r="2127">
          <cell r="D2127" t="str">
            <v>MG</v>
          </cell>
          <cell r="E2127" t="str">
            <v>Sudeste</v>
          </cell>
          <cell r="F2127" t="str">
            <v>n</v>
          </cell>
          <cell r="G2127">
            <v>2698</v>
          </cell>
          <cell r="H2127">
            <v>2698</v>
          </cell>
          <cell r="I2127">
            <v>0.67500000000000004</v>
          </cell>
          <cell r="J2127">
            <v>27902127.98</v>
          </cell>
          <cell r="K2127">
            <v>10341.782053372868</v>
          </cell>
          <cell r="L2127">
            <v>10341.782053372868</v>
          </cell>
          <cell r="M2127">
            <v>3.8888888888888876E-2</v>
          </cell>
          <cell r="N2127">
            <v>0.1</v>
          </cell>
          <cell r="O2127">
            <v>0</v>
          </cell>
        </row>
        <row r="2128">
          <cell r="D2128" t="str">
            <v>SP</v>
          </cell>
          <cell r="E2128" t="str">
            <v>Sudeste</v>
          </cell>
          <cell r="F2128" t="str">
            <v>n</v>
          </cell>
          <cell r="G2128">
            <v>75605</v>
          </cell>
          <cell r="H2128">
            <v>75605</v>
          </cell>
          <cell r="I2128">
            <v>0.71</v>
          </cell>
          <cell r="J2128">
            <v>343369835.58999997</v>
          </cell>
          <cell r="K2128">
            <v>4541.6286699292368</v>
          </cell>
          <cell r="L2128">
            <v>4541.6286699292368</v>
          </cell>
          <cell r="M2128">
            <v>0.27777777777777779</v>
          </cell>
          <cell r="N2128">
            <v>0.2</v>
          </cell>
          <cell r="O2128">
            <v>195</v>
          </cell>
        </row>
        <row r="2129">
          <cell r="D2129" t="str">
            <v>BA</v>
          </cell>
          <cell r="E2129" t="str">
            <v>Nordeste</v>
          </cell>
          <cell r="F2129" t="str">
            <v>n</v>
          </cell>
          <cell r="G2129">
            <v>26309</v>
          </cell>
          <cell r="H2129">
            <v>26309</v>
          </cell>
          <cell r="I2129">
            <v>0.63600000000000001</v>
          </cell>
          <cell r="J2129">
            <v>142547093.00999999</v>
          </cell>
          <cell r="K2129">
            <v>5418.1874267360972</v>
          </cell>
          <cell r="L2129">
            <v>5418.1874267360972</v>
          </cell>
          <cell r="M2129">
            <v>0.30000000000000004</v>
          </cell>
          <cell r="N2129">
            <v>0.16</v>
          </cell>
          <cell r="O2129">
            <v>18</v>
          </cell>
        </row>
        <row r="2130">
          <cell r="D2130" t="str">
            <v>CE</v>
          </cell>
          <cell r="E2130" t="str">
            <v>Nordeste</v>
          </cell>
          <cell r="F2130" t="str">
            <v>n</v>
          </cell>
          <cell r="G2130">
            <v>21433</v>
          </cell>
          <cell r="H2130">
            <v>21433</v>
          </cell>
          <cell r="I2130">
            <v>0.61599999999999999</v>
          </cell>
          <cell r="J2130">
            <v>133800332.98</v>
          </cell>
          <cell r="K2130">
            <v>6242.7253758223305</v>
          </cell>
          <cell r="L2130">
            <v>6242.7253758223305</v>
          </cell>
          <cell r="M2130">
            <v>0.4555555555555556</v>
          </cell>
          <cell r="N2130">
            <v>0.1</v>
          </cell>
          <cell r="O2130">
            <v>2</v>
          </cell>
        </row>
        <row r="2131">
          <cell r="D2131" t="str">
            <v>SC</v>
          </cell>
          <cell r="E2131" t="str">
            <v>Sul</v>
          </cell>
          <cell r="F2131" t="str">
            <v>n</v>
          </cell>
          <cell r="G2131">
            <v>59035</v>
          </cell>
          <cell r="H2131">
            <v>59035</v>
          </cell>
          <cell r="I2131">
            <v>0.74099999999999999</v>
          </cell>
          <cell r="J2131">
            <v>316280507.75</v>
          </cell>
          <cell r="K2131">
            <v>5357.5083890912174</v>
          </cell>
          <cell r="L2131">
            <v>5357.5083890912174</v>
          </cell>
          <cell r="M2131">
            <v>0.68333333333333335</v>
          </cell>
          <cell r="N2131">
            <v>0.3</v>
          </cell>
          <cell r="O2131">
            <v>32</v>
          </cell>
        </row>
        <row r="2132">
          <cell r="D2132" t="str">
            <v>MG</v>
          </cell>
          <cell r="E2132" t="str">
            <v>Sudeste</v>
          </cell>
          <cell r="F2132" t="str">
            <v>n</v>
          </cell>
          <cell r="G2132">
            <v>10677</v>
          </cell>
          <cell r="H2132">
            <v>10677</v>
          </cell>
          <cell r="I2132">
            <v>0.624</v>
          </cell>
          <cell r="J2132">
            <v>46629692</v>
          </cell>
          <cell r="K2132">
            <v>4367.3028004121006</v>
          </cell>
          <cell r="L2132">
            <v>4367.3028004121006</v>
          </cell>
          <cell r="M2132">
            <v>0.35555555555555557</v>
          </cell>
          <cell r="N2132">
            <v>0.1</v>
          </cell>
          <cell r="O2132">
            <v>1</v>
          </cell>
        </row>
        <row r="2133">
          <cell r="D2133" t="str">
            <v>PR</v>
          </cell>
          <cell r="E2133" t="str">
            <v>Sul</v>
          </cell>
          <cell r="F2133" t="str">
            <v>n</v>
          </cell>
          <cell r="G2133">
            <v>8991</v>
          </cell>
          <cell r="H2133">
            <v>8991</v>
          </cell>
          <cell r="I2133">
            <v>0.66600000000000004</v>
          </cell>
          <cell r="J2133">
            <v>43260895.189999998</v>
          </cell>
          <cell r="K2133">
            <v>4811.577709932154</v>
          </cell>
          <cell r="L2133">
            <v>4811.577709932154</v>
          </cell>
          <cell r="M2133">
            <v>0.41111111111111115</v>
          </cell>
          <cell r="N2133">
            <v>0.1</v>
          </cell>
          <cell r="O2133">
            <v>0</v>
          </cell>
        </row>
        <row r="2134">
          <cell r="D2134" t="str">
            <v>MA</v>
          </cell>
          <cell r="E2134" t="str">
            <v>Nordeste</v>
          </cell>
          <cell r="F2134" t="str">
            <v>n</v>
          </cell>
          <cell r="G2134">
            <v>24794</v>
          </cell>
          <cell r="H2134">
            <v>24794</v>
          </cell>
          <cell r="I2134">
            <v>0.54600000000000004</v>
          </cell>
          <cell r="J2134">
            <v>110134439.86</v>
          </cell>
          <cell r="K2134">
            <v>4441.9795055255299</v>
          </cell>
          <cell r="L2134">
            <v>4441.9795055255299</v>
          </cell>
          <cell r="M2134">
            <v>0.62777777777777777</v>
          </cell>
          <cell r="N2134">
            <v>0.2</v>
          </cell>
          <cell r="O2134">
            <v>0</v>
          </cell>
        </row>
        <row r="2135">
          <cell r="D2135" t="str">
            <v>SP</v>
          </cell>
          <cell r="E2135" t="str">
            <v>Sudeste</v>
          </cell>
          <cell r="F2135" t="str">
            <v>n</v>
          </cell>
          <cell r="G2135">
            <v>7819</v>
          </cell>
          <cell r="H2135">
            <v>7819</v>
          </cell>
          <cell r="I2135">
            <v>0.72</v>
          </cell>
          <cell r="J2135">
            <v>71353859.079999998</v>
          </cell>
          <cell r="K2135">
            <v>9125.7013786929274</v>
          </cell>
          <cell r="L2135">
            <v>9125.7013786929274</v>
          </cell>
          <cell r="M2135">
            <v>0.8</v>
          </cell>
          <cell r="N2135">
            <v>0.1</v>
          </cell>
          <cell r="O2135">
            <v>4</v>
          </cell>
        </row>
        <row r="2136">
          <cell r="D2136" t="str">
            <v>BA</v>
          </cell>
          <cell r="E2136" t="str">
            <v>Nordeste</v>
          </cell>
          <cell r="F2136" t="str">
            <v>n</v>
          </cell>
          <cell r="G2136">
            <v>6190</v>
          </cell>
          <cell r="H2136">
            <v>6190</v>
          </cell>
          <cell r="I2136">
            <v>0.63100000000000001</v>
          </cell>
          <cell r="J2136">
            <v>37202329.880000003</v>
          </cell>
          <cell r="K2136">
            <v>6010.0694474959619</v>
          </cell>
          <cell r="L2136">
            <v>6010.0694474959619</v>
          </cell>
          <cell r="M2136">
            <v>0.31111111111111112</v>
          </cell>
          <cell r="N2136">
            <v>0.16</v>
          </cell>
          <cell r="O2136">
            <v>1</v>
          </cell>
        </row>
        <row r="2137">
          <cell r="D2137" t="str">
            <v>CE</v>
          </cell>
          <cell r="E2137" t="str">
            <v>Nordeste</v>
          </cell>
          <cell r="F2137" t="str">
            <v>n</v>
          </cell>
          <cell r="G2137">
            <v>62642</v>
          </cell>
          <cell r="H2137">
            <v>62642</v>
          </cell>
          <cell r="I2137">
            <v>0.60599999999999998</v>
          </cell>
          <cell r="J2137">
            <v>267638640.88</v>
          </cell>
          <cell r="K2137">
            <v>4272.5111088407139</v>
          </cell>
          <cell r="L2137">
            <v>4272.5111088407139</v>
          </cell>
          <cell r="M2137">
            <v>0.68888888888888888</v>
          </cell>
          <cell r="N2137">
            <v>0.2</v>
          </cell>
          <cell r="O2137">
            <v>10</v>
          </cell>
        </row>
        <row r="2138">
          <cell r="D2138" t="str">
            <v>ES</v>
          </cell>
          <cell r="E2138" t="str">
            <v>Sudeste</v>
          </cell>
          <cell r="F2138" t="str">
            <v>n</v>
          </cell>
          <cell r="G2138">
            <v>12326</v>
          </cell>
          <cell r="H2138">
            <v>12326</v>
          </cell>
          <cell r="I2138">
            <v>0.72899999999999998</v>
          </cell>
          <cell r="J2138">
            <v>85083816.049999997</v>
          </cell>
          <cell r="K2138">
            <v>6902.7921507382762</v>
          </cell>
          <cell r="L2138">
            <v>6902.7921507382762</v>
          </cell>
          <cell r="M2138">
            <v>0.55000000000000004</v>
          </cell>
          <cell r="N2138">
            <v>0.1</v>
          </cell>
          <cell r="O2138">
            <v>12</v>
          </cell>
        </row>
        <row r="2139">
          <cell r="D2139" t="str">
            <v>RN</v>
          </cell>
          <cell r="E2139" t="str">
            <v>Nordeste</v>
          </cell>
          <cell r="F2139" t="str">
            <v>n</v>
          </cell>
          <cell r="G2139">
            <v>11615</v>
          </cell>
          <cell r="H2139">
            <v>11615</v>
          </cell>
          <cell r="I2139">
            <v>0.55000000000000004</v>
          </cell>
          <cell r="J2139">
            <v>69715045.75</v>
          </cell>
          <cell r="K2139">
            <v>6002.1563280241071</v>
          </cell>
          <cell r="L2139">
            <v>6002.1563280241071</v>
          </cell>
          <cell r="M2139">
            <v>0.70555555555555549</v>
          </cell>
          <cell r="N2139">
            <v>0.16</v>
          </cell>
          <cell r="O2139">
            <v>0</v>
          </cell>
        </row>
        <row r="2140">
          <cell r="D2140" t="str">
            <v>SP</v>
          </cell>
          <cell r="E2140" t="str">
            <v>Sudeste</v>
          </cell>
          <cell r="F2140" t="str">
            <v>n</v>
          </cell>
          <cell r="G2140">
            <v>7619</v>
          </cell>
          <cell r="H2140">
            <v>7619</v>
          </cell>
          <cell r="I2140">
            <v>0.73599999999999999</v>
          </cell>
          <cell r="J2140">
            <v>65359966.899999999</v>
          </cell>
          <cell r="K2140">
            <v>8578.5492715579476</v>
          </cell>
          <cell r="L2140">
            <v>8578.5492715579476</v>
          </cell>
          <cell r="M2140">
            <v>0.28333333333333338</v>
          </cell>
          <cell r="N2140">
            <v>0.2</v>
          </cell>
          <cell r="O2140">
            <v>0</v>
          </cell>
        </row>
        <row r="2141">
          <cell r="D2141" t="str">
            <v>AL</v>
          </cell>
          <cell r="E2141" t="str">
            <v>Nordeste</v>
          </cell>
          <cell r="F2141" t="str">
            <v>n</v>
          </cell>
          <cell r="G2141">
            <v>23995</v>
          </cell>
          <cell r="H2141">
            <v>23995</v>
          </cell>
          <cell r="I2141">
            <v>0.56399999999999995</v>
          </cell>
          <cell r="J2141">
            <v>117612026.66</v>
          </cell>
          <cell r="K2141">
            <v>4901.522261304438</v>
          </cell>
          <cell r="L2141">
            <v>4901.522261304438</v>
          </cell>
          <cell r="M2141">
            <v>0.37777777777777777</v>
          </cell>
          <cell r="N2141">
            <v>0.3</v>
          </cell>
          <cell r="O2141">
            <v>2</v>
          </cell>
        </row>
        <row r="2142">
          <cell r="D2142" t="str">
            <v>BA</v>
          </cell>
          <cell r="E2142" t="str">
            <v>Nordeste</v>
          </cell>
          <cell r="F2142" t="str">
            <v>n</v>
          </cell>
          <cell r="G2142">
            <v>15527</v>
          </cell>
          <cell r="H2142">
            <v>15527</v>
          </cell>
          <cell r="I2142">
            <v>0.61399999999999999</v>
          </cell>
          <cell r="J2142">
            <v>74029410.260000005</v>
          </cell>
          <cell r="K2142">
            <v>4767.7858092355254</v>
          </cell>
          <cell r="L2142">
            <v>4767.7858092355254</v>
          </cell>
          <cell r="M2142">
            <v>0.65</v>
          </cell>
          <cell r="N2142">
            <v>0.16</v>
          </cell>
          <cell r="O2142">
            <v>0</v>
          </cell>
        </row>
        <row r="2143">
          <cell r="D2143" t="str">
            <v>SP</v>
          </cell>
          <cell r="E2143" t="str">
            <v>Sudeste</v>
          </cell>
          <cell r="F2143" t="str">
            <v>n</v>
          </cell>
          <cell r="G2143">
            <v>23106</v>
          </cell>
          <cell r="H2143">
            <v>23106</v>
          </cell>
          <cell r="I2143">
            <v>0.72699999999999998</v>
          </cell>
          <cell r="J2143">
            <v>118041613.98</v>
          </cell>
          <cell r="K2143">
            <v>5108.6996442482478</v>
          </cell>
          <cell r="L2143">
            <v>5108.6996442482478</v>
          </cell>
          <cell r="M2143">
            <v>1.0555555555555556</v>
          </cell>
          <cell r="N2143">
            <v>0.1</v>
          </cell>
          <cell r="O2143">
            <v>19</v>
          </cell>
        </row>
        <row r="2144">
          <cell r="D2144" t="str">
            <v>PB</v>
          </cell>
          <cell r="E2144" t="str">
            <v>Nordeste</v>
          </cell>
          <cell r="F2144" t="str">
            <v>n</v>
          </cell>
          <cell r="G2144">
            <v>5648</v>
          </cell>
          <cell r="H2144">
            <v>5648</v>
          </cell>
          <cell r="I2144">
            <v>0.61</v>
          </cell>
          <cell r="J2144">
            <v>31472048.75</v>
          </cell>
          <cell r="K2144">
            <v>5572.2465917138807</v>
          </cell>
          <cell r="L2144">
            <v>5572.2465917138807</v>
          </cell>
          <cell r="M2144">
            <v>0.45555555555555555</v>
          </cell>
          <cell r="N2144">
            <v>0.2</v>
          </cell>
          <cell r="O2144">
            <v>0</v>
          </cell>
        </row>
        <row r="2145">
          <cell r="D2145" t="str">
            <v>SP</v>
          </cell>
          <cell r="E2145" t="str">
            <v>Sudeste</v>
          </cell>
          <cell r="F2145" t="str">
            <v>n</v>
          </cell>
          <cell r="G2145">
            <v>26212</v>
          </cell>
          <cell r="H2145">
            <v>26212</v>
          </cell>
          <cell r="I2145">
            <v>0.76800000000000002</v>
          </cell>
          <cell r="J2145">
            <v>178372989.59</v>
          </cell>
          <cell r="K2145">
            <v>6805.0125740119029</v>
          </cell>
          <cell r="L2145">
            <v>6805.0125740119029</v>
          </cell>
          <cell r="M2145">
            <v>0.76111111111111107</v>
          </cell>
          <cell r="N2145">
            <v>0.1</v>
          </cell>
          <cell r="O2145">
            <v>0</v>
          </cell>
        </row>
        <row r="2146">
          <cell r="D2146" t="str">
            <v>MG</v>
          </cell>
          <cell r="E2146" t="str">
            <v>Sudeste</v>
          </cell>
          <cell r="F2146" t="str">
            <v>n</v>
          </cell>
          <cell r="G2146">
            <v>45847</v>
          </cell>
          <cell r="H2146">
            <v>45847</v>
          </cell>
          <cell r="I2146">
            <v>0.69799999999999995</v>
          </cell>
          <cell r="J2146">
            <v>293536065.18000001</v>
          </cell>
          <cell r="K2146">
            <v>6402.5141269875894</v>
          </cell>
          <cell r="L2146">
            <v>6402.5141269875894</v>
          </cell>
          <cell r="M2146">
            <v>0.18333333333333335</v>
          </cell>
          <cell r="N2146">
            <v>0.16</v>
          </cell>
          <cell r="O2146">
            <v>14</v>
          </cell>
        </row>
        <row r="2147">
          <cell r="D2147" t="str">
            <v>MA</v>
          </cell>
          <cell r="E2147" t="str">
            <v>Nordeste</v>
          </cell>
          <cell r="F2147" t="str">
            <v>n</v>
          </cell>
          <cell r="G2147">
            <v>13974</v>
          </cell>
          <cell r="H2147">
            <v>13974</v>
          </cell>
          <cell r="I2147">
            <v>0.56899999999999995</v>
          </cell>
          <cell r="J2147">
            <v>103957304.34999999</v>
          </cell>
          <cell r="K2147">
            <v>7439.3376520681259</v>
          </cell>
          <cell r="L2147">
            <v>7439.3376520681259</v>
          </cell>
          <cell r="M2147">
            <v>0.53888888888888897</v>
          </cell>
          <cell r="N2147">
            <v>0.16</v>
          </cell>
          <cell r="O2147">
            <v>0</v>
          </cell>
        </row>
        <row r="2148">
          <cell r="D2148" t="str">
            <v>MA</v>
          </cell>
          <cell r="E2148" t="str">
            <v>Nordeste</v>
          </cell>
          <cell r="F2148" t="str">
            <v>n</v>
          </cell>
          <cell r="G2148">
            <v>10231</v>
          </cell>
          <cell r="H2148">
            <v>10231</v>
          </cell>
          <cell r="I2148">
            <v>0.61399999999999999</v>
          </cell>
          <cell r="J2148">
            <v>59595071.719999999</v>
          </cell>
          <cell r="K2148">
            <v>5824.9508083276314</v>
          </cell>
          <cell r="L2148">
            <v>5824.9508083276314</v>
          </cell>
          <cell r="M2148">
            <v>0.74444444444444446</v>
          </cell>
          <cell r="N2148">
            <v>0.1</v>
          </cell>
          <cell r="O2148">
            <v>0</v>
          </cell>
        </row>
        <row r="2149">
          <cell r="D2149" t="str">
            <v>PA</v>
          </cell>
          <cell r="E2149" t="str">
            <v>Norte</v>
          </cell>
          <cell r="F2149" t="str">
            <v>n</v>
          </cell>
          <cell r="G2149">
            <v>35797</v>
          </cell>
          <cell r="H2149">
            <v>35797</v>
          </cell>
          <cell r="I2149">
            <v>0.59499999999999997</v>
          </cell>
          <cell r="J2149">
            <v>114246607.48999999</v>
          </cell>
          <cell r="K2149">
            <v>3191.5134645361341</v>
          </cell>
          <cell r="L2149">
            <v>3191.5134645361341</v>
          </cell>
          <cell r="M2149">
            <v>0.61111111111111127</v>
          </cell>
          <cell r="N2149">
            <v>0.1</v>
          </cell>
          <cell r="O2149">
            <v>0</v>
          </cell>
        </row>
        <row r="2150">
          <cell r="D2150" t="str">
            <v>PA</v>
          </cell>
          <cell r="E2150" t="str">
            <v>Norte</v>
          </cell>
          <cell r="F2150" t="str">
            <v>n</v>
          </cell>
          <cell r="G2150">
            <v>64831</v>
          </cell>
          <cell r="H2150">
            <v>64831</v>
          </cell>
          <cell r="I2150">
            <v>0.54700000000000004</v>
          </cell>
          <cell r="J2150">
            <v>252324700.63999999</v>
          </cell>
          <cell r="K2150">
            <v>3892.0377695855377</v>
          </cell>
          <cell r="L2150">
            <v>3892.0377695855377</v>
          </cell>
          <cell r="M2150">
            <v>0.3666666666666667</v>
          </cell>
          <cell r="N2150">
            <v>0.1</v>
          </cell>
          <cell r="O2150">
            <v>0</v>
          </cell>
        </row>
        <row r="2151">
          <cell r="D2151" t="str">
            <v>PE</v>
          </cell>
          <cell r="E2151" t="str">
            <v>Nordeste</v>
          </cell>
          <cell r="F2151" t="str">
            <v>n</v>
          </cell>
          <cell r="G2151">
            <v>115196</v>
          </cell>
          <cell r="H2151">
            <v>115196</v>
          </cell>
          <cell r="I2151">
            <v>0.66500000000000004</v>
          </cell>
          <cell r="J2151">
            <v>403243351.79000002</v>
          </cell>
          <cell r="K2151">
            <v>3500.4978626862044</v>
          </cell>
          <cell r="L2151">
            <v>3500.4978626862044</v>
          </cell>
          <cell r="M2151">
            <v>0.4</v>
          </cell>
          <cell r="N2151">
            <v>0.55999999999999994</v>
          </cell>
          <cell r="O2151">
            <v>15</v>
          </cell>
        </row>
        <row r="2152">
          <cell r="D2152" t="str">
            <v>SP</v>
          </cell>
          <cell r="E2152" t="str">
            <v>Sudeste</v>
          </cell>
          <cell r="F2152" t="str">
            <v>n</v>
          </cell>
          <cell r="G2152">
            <v>10605</v>
          </cell>
          <cell r="H2152">
            <v>10605</v>
          </cell>
          <cell r="I2152">
            <v>0.71099999999999997</v>
          </cell>
          <cell r="J2152">
            <v>81630148.109999999</v>
          </cell>
          <cell r="K2152">
            <v>7697.3265544554451</v>
          </cell>
          <cell r="L2152">
            <v>7697.3265544554451</v>
          </cell>
          <cell r="M2152">
            <v>0.1222222222222222</v>
          </cell>
          <cell r="N2152">
            <v>0.1</v>
          </cell>
          <cell r="O2152">
            <v>3</v>
          </cell>
        </row>
        <row r="2153">
          <cell r="D2153" t="str">
            <v>MG</v>
          </cell>
          <cell r="E2153" t="str">
            <v>Sudeste</v>
          </cell>
          <cell r="F2153" t="str">
            <v>n</v>
          </cell>
          <cell r="G2153">
            <v>10830</v>
          </cell>
          <cell r="H2153">
            <v>10830</v>
          </cell>
          <cell r="I2153">
            <v>0.65100000000000002</v>
          </cell>
          <cell r="J2153">
            <v>67446229.099999994</v>
          </cell>
          <cell r="K2153">
            <v>6227.7219852262233</v>
          </cell>
          <cell r="L2153">
            <v>6227.7219852262233</v>
          </cell>
          <cell r="M2153">
            <v>0.2</v>
          </cell>
          <cell r="N2153">
            <v>0.1</v>
          </cell>
          <cell r="O2153">
            <v>1</v>
          </cell>
        </row>
        <row r="2154">
          <cell r="D2154" t="str">
            <v>BA</v>
          </cell>
          <cell r="E2154" t="str">
            <v>Nordeste</v>
          </cell>
          <cell r="F2154" t="str">
            <v>n</v>
          </cell>
          <cell r="G2154">
            <v>13151</v>
          </cell>
          <cell r="H2154">
            <v>13151</v>
          </cell>
          <cell r="I2154">
            <v>0.57399999999999995</v>
          </cell>
          <cell r="J2154">
            <v>71782797.569999993</v>
          </cell>
          <cell r="K2154">
            <v>5458.3527921831037</v>
          </cell>
          <cell r="L2154">
            <v>5458.3527921831037</v>
          </cell>
          <cell r="M2154">
            <v>0.45</v>
          </cell>
          <cell r="N2154">
            <v>0.1</v>
          </cell>
          <cell r="O2154">
            <v>0</v>
          </cell>
        </row>
        <row r="2155">
          <cell r="D2155" t="str">
            <v>AL</v>
          </cell>
          <cell r="E2155" t="str">
            <v>Nordeste</v>
          </cell>
          <cell r="F2155" t="str">
            <v>n</v>
          </cell>
          <cell r="G2155">
            <v>21372</v>
          </cell>
          <cell r="H2155">
            <v>21372</v>
          </cell>
          <cell r="I2155">
            <v>0.56799999999999995</v>
          </cell>
          <cell r="J2155">
            <v>127537629.83</v>
          </cell>
          <cell r="K2155">
            <v>5967.5102858880782</v>
          </cell>
          <cell r="L2155">
            <v>5967.5102858880782</v>
          </cell>
          <cell r="M2155">
            <v>0.23333333333333334</v>
          </cell>
          <cell r="N2155">
            <v>0.1</v>
          </cell>
          <cell r="O2155">
            <v>8</v>
          </cell>
        </row>
        <row r="2156">
          <cell r="D2156" t="str">
            <v>RS</v>
          </cell>
          <cell r="E2156" t="str">
            <v>Sul</v>
          </cell>
          <cell r="F2156" t="str">
            <v>n</v>
          </cell>
          <cell r="G2156">
            <v>32808</v>
          </cell>
          <cell r="H2156">
            <v>32808</v>
          </cell>
          <cell r="I2156">
            <v>0.72099999999999997</v>
          </cell>
          <cell r="J2156">
            <v>210778101.27000001</v>
          </cell>
          <cell r="K2156">
            <v>6424.5946497805417</v>
          </cell>
          <cell r="L2156">
            <v>6424.5946497805417</v>
          </cell>
          <cell r="M2156">
            <v>0.86666666666666681</v>
          </cell>
          <cell r="N2156">
            <v>0.2</v>
          </cell>
          <cell r="O2156">
            <v>23</v>
          </cell>
        </row>
        <row r="2157">
          <cell r="D2157" t="str">
            <v>RJ</v>
          </cell>
          <cell r="E2157" t="str">
            <v>Sudeste</v>
          </cell>
          <cell r="F2157" t="str">
            <v>n</v>
          </cell>
          <cell r="G2157">
            <v>27920</v>
          </cell>
          <cell r="H2157">
            <v>27920</v>
          </cell>
          <cell r="I2157">
            <v>0.76100000000000001</v>
          </cell>
          <cell r="J2157">
            <v>364895542.56999999</v>
          </cell>
          <cell r="K2157">
            <v>13069.324590616046</v>
          </cell>
          <cell r="L2157">
            <v>12739.39</v>
          </cell>
          <cell r="M2157">
            <v>0.71111111111111125</v>
          </cell>
          <cell r="N2157">
            <v>0.1</v>
          </cell>
          <cell r="O2157">
            <v>28</v>
          </cell>
        </row>
        <row r="2158">
          <cell r="D2158" t="str">
            <v>BA</v>
          </cell>
          <cell r="E2158" t="str">
            <v>Nordeste</v>
          </cell>
          <cell r="F2158" t="str">
            <v>n</v>
          </cell>
          <cell r="G2158">
            <v>21491</v>
          </cell>
          <cell r="H2158">
            <v>21491</v>
          </cell>
          <cell r="I2158">
            <v>0.55200000000000005</v>
          </cell>
          <cell r="J2158">
            <v>89696860.019999996</v>
          </cell>
          <cell r="K2158">
            <v>4173.6941054394865</v>
          </cell>
          <cell r="L2158">
            <v>4173.6941054394865</v>
          </cell>
          <cell r="M2158">
            <v>0.33333333333333337</v>
          </cell>
          <cell r="N2158">
            <v>0.16</v>
          </cell>
          <cell r="O2158">
            <v>5</v>
          </cell>
        </row>
        <row r="2159">
          <cell r="D2159" t="str">
            <v>SP</v>
          </cell>
          <cell r="E2159" t="str">
            <v>Sudeste</v>
          </cell>
          <cell r="F2159" t="str">
            <v>n</v>
          </cell>
          <cell r="G2159">
            <v>29115</v>
          </cell>
          <cell r="H2159">
            <v>29115</v>
          </cell>
          <cell r="I2159">
            <v>0.72599999999999998</v>
          </cell>
          <cell r="J2159">
            <v>173283207.03</v>
          </cell>
          <cell r="K2159">
            <v>5951.6815054095823</v>
          </cell>
          <cell r="L2159">
            <v>5951.6815054095823</v>
          </cell>
          <cell r="M2159">
            <v>0.42777777777777787</v>
          </cell>
          <cell r="N2159">
            <v>0.16</v>
          </cell>
          <cell r="O2159">
            <v>50</v>
          </cell>
        </row>
        <row r="2160">
          <cell r="D2160" t="str">
            <v>PE</v>
          </cell>
          <cell r="E2160" t="str">
            <v>Nordeste</v>
          </cell>
          <cell r="F2160" t="str">
            <v>n</v>
          </cell>
          <cell r="G2160">
            <v>11081</v>
          </cell>
          <cell r="H2160">
            <v>11081</v>
          </cell>
          <cell r="I2160">
            <v>0.59799999999999998</v>
          </cell>
          <cell r="J2160">
            <v>59413249.649999999</v>
          </cell>
          <cell r="K2160">
            <v>5361.7227371175886</v>
          </cell>
          <cell r="L2160">
            <v>5361.7227371175886</v>
          </cell>
          <cell r="M2160">
            <v>0.41111111111111109</v>
          </cell>
          <cell r="N2160">
            <v>0.16</v>
          </cell>
          <cell r="O2160">
            <v>2</v>
          </cell>
        </row>
        <row r="2161">
          <cell r="D2161" t="str">
            <v>PR</v>
          </cell>
          <cell r="E2161" t="str">
            <v>Sul</v>
          </cell>
          <cell r="F2161" t="str">
            <v>n</v>
          </cell>
          <cell r="G2161">
            <v>5338</v>
          </cell>
          <cell r="H2161">
            <v>5338</v>
          </cell>
          <cell r="I2161">
            <v>0.75800000000000001</v>
          </cell>
          <cell r="J2161">
            <v>46159594.520000003</v>
          </cell>
          <cell r="K2161">
            <v>8647.3575346571761</v>
          </cell>
          <cell r="L2161">
            <v>8647.3575346571761</v>
          </cell>
          <cell r="M2161">
            <v>0.72777777777777775</v>
          </cell>
          <cell r="N2161">
            <v>0.3</v>
          </cell>
          <cell r="O2161">
            <v>4</v>
          </cell>
        </row>
        <row r="2162">
          <cell r="D2162" t="str">
            <v>MG</v>
          </cell>
          <cell r="E2162" t="str">
            <v>Sudeste</v>
          </cell>
          <cell r="F2162" t="str">
            <v>n</v>
          </cell>
          <cell r="G2162">
            <v>6826</v>
          </cell>
          <cell r="H2162">
            <v>6826</v>
          </cell>
          <cell r="I2162">
            <v>0.70699999999999996</v>
          </cell>
          <cell r="J2162">
            <v>49204221.899999999</v>
          </cell>
          <cell r="K2162">
            <v>7208.3536331673013</v>
          </cell>
          <cell r="L2162">
            <v>7208.3536331673013</v>
          </cell>
          <cell r="M2162">
            <v>2.2222222222222233E-2</v>
          </cell>
          <cell r="N2162">
            <v>0.1</v>
          </cell>
          <cell r="O2162">
            <v>1</v>
          </cell>
        </row>
        <row r="2163">
          <cell r="D2163" t="str">
            <v>MS</v>
          </cell>
          <cell r="E2163" t="str">
            <v>Centro-Oeste</v>
          </cell>
          <cell r="F2163" t="str">
            <v>n</v>
          </cell>
          <cell r="G2163">
            <v>13808</v>
          </cell>
          <cell r="H2163">
            <v>13808</v>
          </cell>
          <cell r="I2163">
            <v>0.66200000000000003</v>
          </cell>
          <cell r="J2163">
            <v>108283748.86</v>
          </cell>
          <cell r="K2163">
            <v>7842.1023218424098</v>
          </cell>
          <cell r="L2163">
            <v>7842.1023218424098</v>
          </cell>
          <cell r="M2163">
            <v>0.81111111111111112</v>
          </cell>
          <cell r="N2163">
            <v>0.1</v>
          </cell>
          <cell r="O2163">
            <v>4</v>
          </cell>
        </row>
        <row r="2164">
          <cell r="D2164" t="str">
            <v>CE</v>
          </cell>
          <cell r="E2164" t="str">
            <v>Nordeste</v>
          </cell>
          <cell r="F2164" t="str">
            <v>n</v>
          </cell>
          <cell r="G2164">
            <v>98064</v>
          </cell>
          <cell r="H2164">
            <v>98064</v>
          </cell>
          <cell r="I2164">
            <v>0.67700000000000005</v>
          </cell>
          <cell r="J2164">
            <v>410177145</v>
          </cell>
          <cell r="K2164">
            <v>4182.7494799314736</v>
          </cell>
          <cell r="L2164">
            <v>4182.7494799314736</v>
          </cell>
          <cell r="M2164">
            <v>1.4666666666666668</v>
          </cell>
          <cell r="N2164">
            <v>0.26</v>
          </cell>
          <cell r="O2164">
            <v>47</v>
          </cell>
        </row>
        <row r="2165">
          <cell r="D2165" t="str">
            <v>PR</v>
          </cell>
          <cell r="E2165" t="str">
            <v>Sul</v>
          </cell>
          <cell r="F2165" t="str">
            <v>n</v>
          </cell>
          <cell r="G2165">
            <v>2144</v>
          </cell>
          <cell r="H2165">
            <v>2144</v>
          </cell>
          <cell r="I2165">
            <v>0.70299999999999996</v>
          </cell>
          <cell r="J2165">
            <v>28370229.75</v>
          </cell>
          <cell r="K2165">
            <v>13232.383278917911</v>
          </cell>
          <cell r="L2165">
            <v>12739.39</v>
          </cell>
          <cell r="M2165">
            <v>0.54444444444444451</v>
          </cell>
          <cell r="N2165">
            <v>0.16</v>
          </cell>
          <cell r="O2165">
            <v>0</v>
          </cell>
        </row>
        <row r="2166">
          <cell r="D2166" t="str">
            <v>MG</v>
          </cell>
          <cell r="E2166" t="str">
            <v>Sudeste</v>
          </cell>
          <cell r="F2166" t="str">
            <v>n</v>
          </cell>
          <cell r="G2166">
            <v>7003</v>
          </cell>
          <cell r="H2166">
            <v>7003</v>
          </cell>
          <cell r="I2166">
            <v>0.71399999999999997</v>
          </cell>
          <cell r="J2166">
            <v>51960315.25</v>
          </cell>
          <cell r="K2166">
            <v>7419.7222975867489</v>
          </cell>
          <cell r="L2166">
            <v>7419.7222975867489</v>
          </cell>
          <cell r="M2166">
            <v>0.16666666666666669</v>
          </cell>
          <cell r="N2166">
            <v>0.1</v>
          </cell>
          <cell r="O2166">
            <v>0</v>
          </cell>
        </row>
        <row r="2167">
          <cell r="D2167" t="str">
            <v>RS</v>
          </cell>
          <cell r="E2167" t="str">
            <v>Sul</v>
          </cell>
          <cell r="F2167" t="str">
            <v>n</v>
          </cell>
          <cell r="G2167">
            <v>84780</v>
          </cell>
          <cell r="H2167">
            <v>84780</v>
          </cell>
          <cell r="I2167">
            <v>0.78100000000000003</v>
          </cell>
          <cell r="J2167">
            <v>624977689.03999996</v>
          </cell>
          <cell r="K2167">
            <v>7371.7585402217501</v>
          </cell>
          <cell r="L2167">
            <v>7371.7585402217501</v>
          </cell>
          <cell r="M2167">
            <v>0.65555555555555556</v>
          </cell>
          <cell r="N2167">
            <v>0.2</v>
          </cell>
          <cell r="O2167">
            <v>29</v>
          </cell>
        </row>
        <row r="2168">
          <cell r="D2168" t="str">
            <v>SP</v>
          </cell>
          <cell r="E2168" t="str">
            <v>Sudeste</v>
          </cell>
          <cell r="F2168" t="str">
            <v>n</v>
          </cell>
          <cell r="G2168">
            <v>13419</v>
          </cell>
          <cell r="H2168">
            <v>13419</v>
          </cell>
          <cell r="I2168">
            <v>0.72499999999999998</v>
          </cell>
          <cell r="J2168">
            <v>131155872.42</v>
          </cell>
          <cell r="K2168">
            <v>9773.8931678962672</v>
          </cell>
          <cell r="L2168">
            <v>9773.8931678962672</v>
          </cell>
          <cell r="M2168">
            <v>1.2444444444444447</v>
          </cell>
          <cell r="N2168">
            <v>0.1</v>
          </cell>
          <cell r="O2168">
            <v>8</v>
          </cell>
        </row>
        <row r="2169">
          <cell r="D2169" t="str">
            <v>SE</v>
          </cell>
          <cell r="E2169" t="str">
            <v>Nordeste</v>
          </cell>
          <cell r="F2169" t="str">
            <v>n</v>
          </cell>
          <cell r="G2169">
            <v>8321</v>
          </cell>
          <cell r="H2169">
            <v>8321</v>
          </cell>
          <cell r="I2169">
            <v>0.56200000000000006</v>
          </cell>
          <cell r="J2169">
            <v>53620268.229999997</v>
          </cell>
          <cell r="K2169">
            <v>6443.9692621079193</v>
          </cell>
          <cell r="L2169">
            <v>6443.9692621079193</v>
          </cell>
          <cell r="M2169">
            <v>0.18888888888888888</v>
          </cell>
          <cell r="N2169">
            <v>0.1</v>
          </cell>
          <cell r="O2169">
            <v>0</v>
          </cell>
        </row>
        <row r="2170">
          <cell r="D2170" t="str">
            <v>PE</v>
          </cell>
          <cell r="E2170" t="str">
            <v>Nordeste</v>
          </cell>
          <cell r="F2170" t="str">
            <v>n</v>
          </cell>
          <cell r="G2170">
            <v>24540</v>
          </cell>
          <cell r="H2170">
            <v>24540</v>
          </cell>
          <cell r="I2170">
            <v>0.65300000000000002</v>
          </cell>
          <cell r="J2170">
            <v>95295193.260000005</v>
          </cell>
          <cell r="K2170">
            <v>3883.2597090464551</v>
          </cell>
          <cell r="L2170">
            <v>3883.2597090464551</v>
          </cell>
          <cell r="M2170">
            <v>0.21111111111111111</v>
          </cell>
          <cell r="N2170">
            <v>0.16</v>
          </cell>
          <cell r="O2170">
            <v>4</v>
          </cell>
        </row>
        <row r="2171">
          <cell r="D2171" t="str">
            <v>PI</v>
          </cell>
          <cell r="E2171" t="str">
            <v>Nordeste</v>
          </cell>
          <cell r="F2171" t="str">
            <v>n</v>
          </cell>
          <cell r="G2171">
            <v>9274</v>
          </cell>
          <cell r="H2171">
            <v>9274</v>
          </cell>
          <cell r="I2171">
            <v>0.56299999999999994</v>
          </cell>
          <cell r="J2171">
            <v>43731928.43</v>
          </cell>
          <cell r="K2171">
            <v>4715.5411289626918</v>
          </cell>
          <cell r="L2171">
            <v>4715.5411289626918</v>
          </cell>
          <cell r="M2171">
            <v>0.45555555555555555</v>
          </cell>
          <cell r="N2171">
            <v>0.2</v>
          </cell>
          <cell r="O2171">
            <v>0</v>
          </cell>
        </row>
        <row r="2172">
          <cell r="D2172" t="str">
            <v>SP</v>
          </cell>
          <cell r="E2172" t="str">
            <v>Sudeste</v>
          </cell>
          <cell r="F2172" t="str">
            <v>n</v>
          </cell>
          <cell r="G2172">
            <v>25549</v>
          </cell>
          <cell r="H2172">
            <v>25549</v>
          </cell>
          <cell r="I2172">
            <v>0.81200000000000006</v>
          </cell>
          <cell r="J2172">
            <v>210995445.66999999</v>
          </cell>
          <cell r="K2172">
            <v>8258.4620012524938</v>
          </cell>
          <cell r="L2172">
            <v>8258.4620012524938</v>
          </cell>
          <cell r="M2172">
            <v>0.88888888888888895</v>
          </cell>
          <cell r="N2172">
            <v>0.1</v>
          </cell>
          <cell r="O2172">
            <v>32</v>
          </cell>
        </row>
        <row r="2173">
          <cell r="D2173" t="str">
            <v>SP</v>
          </cell>
          <cell r="E2173" t="str">
            <v>Sudeste</v>
          </cell>
          <cell r="F2173" t="str">
            <v>n</v>
          </cell>
          <cell r="G2173">
            <v>34934</v>
          </cell>
          <cell r="H2173">
            <v>34934</v>
          </cell>
          <cell r="I2173">
            <v>0.75600000000000001</v>
          </cell>
          <cell r="J2173">
            <v>1021231705.24</v>
          </cell>
          <cell r="K2173">
            <v>29233.174135226429</v>
          </cell>
          <cell r="L2173">
            <v>12739.39</v>
          </cell>
          <cell r="M2173">
            <v>0.2166666666666667</v>
          </cell>
          <cell r="N2173">
            <v>0.1</v>
          </cell>
          <cell r="O2173">
            <v>36</v>
          </cell>
        </row>
        <row r="2174">
          <cell r="D2174" t="str">
            <v>BA</v>
          </cell>
          <cell r="E2174" t="str">
            <v>Nordeste</v>
          </cell>
          <cell r="F2174" t="str">
            <v>n</v>
          </cell>
          <cell r="G2174">
            <v>178649</v>
          </cell>
          <cell r="H2174">
            <v>178649</v>
          </cell>
          <cell r="I2174">
            <v>0.69</v>
          </cell>
          <cell r="J2174">
            <v>767426897.53999996</v>
          </cell>
          <cell r="K2174">
            <v>4295.7245634736264</v>
          </cell>
          <cell r="L2174">
            <v>4295.7245634736264</v>
          </cell>
          <cell r="M2174">
            <v>0.34444444444444444</v>
          </cell>
          <cell r="N2174">
            <v>0.16</v>
          </cell>
          <cell r="O2174">
            <v>224</v>
          </cell>
        </row>
        <row r="2175">
          <cell r="D2175" t="str">
            <v>SC</v>
          </cell>
          <cell r="E2175" t="str">
            <v>Sul</v>
          </cell>
          <cell r="F2175" t="str">
            <v>n</v>
          </cell>
          <cell r="G2175">
            <v>17046</v>
          </cell>
          <cell r="H2175">
            <v>17046</v>
          </cell>
          <cell r="I2175">
            <v>0.73799999999999999</v>
          </cell>
          <cell r="J2175">
            <v>117651841.70999999</v>
          </cell>
          <cell r="K2175">
            <v>6902.0205156634984</v>
          </cell>
          <cell r="L2175">
            <v>6902.0205156634984</v>
          </cell>
          <cell r="M2175">
            <v>0.49444444444444446</v>
          </cell>
          <cell r="N2175">
            <v>0.16</v>
          </cell>
          <cell r="O2175">
            <v>12</v>
          </cell>
        </row>
        <row r="2176">
          <cell r="D2176" t="str">
            <v>MG</v>
          </cell>
          <cell r="E2176" t="str">
            <v>Sudeste</v>
          </cell>
          <cell r="F2176" t="str">
            <v>n</v>
          </cell>
          <cell r="G2176">
            <v>12741</v>
          </cell>
          <cell r="H2176">
            <v>12741</v>
          </cell>
          <cell r="I2176">
            <v>0.68</v>
          </cell>
          <cell r="J2176">
            <v>56331351.420000002</v>
          </cell>
          <cell r="K2176">
            <v>4421.2661031316229</v>
          </cell>
          <cell r="L2176">
            <v>4421.2661031316229</v>
          </cell>
          <cell r="M2176">
            <v>5.5555555555555539E-2</v>
          </cell>
          <cell r="N2176">
            <v>0.1</v>
          </cell>
          <cell r="O2176">
            <v>0</v>
          </cell>
        </row>
        <row r="2177">
          <cell r="D2177" t="str">
            <v>RS</v>
          </cell>
          <cell r="E2177" t="str">
            <v>Sul</v>
          </cell>
          <cell r="F2177" t="str">
            <v>n</v>
          </cell>
          <cell r="G2177">
            <v>4157</v>
          </cell>
          <cell r="H2177">
            <v>4157</v>
          </cell>
          <cell r="I2177">
            <v>0.73</v>
          </cell>
          <cell r="J2177">
            <v>36963177.880000003</v>
          </cell>
          <cell r="K2177">
            <v>8891.791647822949</v>
          </cell>
          <cell r="L2177">
            <v>8891.791647822949</v>
          </cell>
          <cell r="M2177">
            <v>1.1111111111111094E-2</v>
          </cell>
          <cell r="N2177">
            <v>0.1</v>
          </cell>
          <cell r="O2177">
            <v>0</v>
          </cell>
        </row>
        <row r="2178">
          <cell r="D2178" t="str">
            <v>PB</v>
          </cell>
          <cell r="E2178" t="str">
            <v>Nordeste</v>
          </cell>
          <cell r="F2178" t="str">
            <v>n</v>
          </cell>
          <cell r="G2178">
            <v>10392</v>
          </cell>
          <cell r="H2178">
            <v>10392</v>
          </cell>
          <cell r="I2178">
            <v>0.55700000000000005</v>
          </cell>
          <cell r="J2178">
            <v>48892789.450000003</v>
          </cell>
          <cell r="K2178">
            <v>4704.8488693225563</v>
          </cell>
          <cell r="L2178">
            <v>4704.8488693225563</v>
          </cell>
          <cell r="M2178">
            <v>7.7777777777777765E-2</v>
          </cell>
          <cell r="N2178">
            <v>0.2</v>
          </cell>
          <cell r="O2178">
            <v>0</v>
          </cell>
        </row>
        <row r="2179">
          <cell r="D2179" t="str">
            <v>SC</v>
          </cell>
          <cell r="E2179" t="str">
            <v>Sul</v>
          </cell>
          <cell r="F2179" t="str">
            <v>n</v>
          </cell>
          <cell r="G2179">
            <v>11881</v>
          </cell>
          <cell r="H2179">
            <v>11881</v>
          </cell>
          <cell r="I2179">
            <v>0.66700000000000004</v>
          </cell>
          <cell r="J2179">
            <v>50748034.509999998</v>
          </cell>
          <cell r="K2179">
            <v>4271.3605344667958</v>
          </cell>
          <cell r="L2179">
            <v>4271.3605344667958</v>
          </cell>
          <cell r="M2179">
            <v>0.58888888888888891</v>
          </cell>
          <cell r="N2179">
            <v>0.1</v>
          </cell>
          <cell r="O2179">
            <v>0</v>
          </cell>
        </row>
        <row r="2180">
          <cell r="D2180" t="str">
            <v>PR</v>
          </cell>
          <cell r="E2180" t="str">
            <v>Sul</v>
          </cell>
          <cell r="F2180" t="str">
            <v>n</v>
          </cell>
          <cell r="G2180">
            <v>14249</v>
          </cell>
          <cell r="H2180">
            <v>14249</v>
          </cell>
          <cell r="I2180">
            <v>0.622</v>
          </cell>
          <cell r="J2180">
            <v>59798185.079999998</v>
          </cell>
          <cell r="K2180">
            <v>4196.6583676047439</v>
          </cell>
          <cell r="L2180">
            <v>4196.6583676047439</v>
          </cell>
          <cell r="M2180">
            <v>0.48333333333333328</v>
          </cell>
          <cell r="N2180">
            <v>0.26</v>
          </cell>
          <cell r="O2180">
            <v>4</v>
          </cell>
        </row>
        <row r="2181">
          <cell r="D2181" t="str">
            <v>RS</v>
          </cell>
          <cell r="E2181" t="str">
            <v>Sul</v>
          </cell>
          <cell r="F2181" t="str">
            <v>n</v>
          </cell>
          <cell r="G2181">
            <v>26824</v>
          </cell>
          <cell r="H2181">
            <v>26824</v>
          </cell>
          <cell r="I2181">
            <v>0.76400000000000001</v>
          </cell>
          <cell r="J2181">
            <v>205782626.37</v>
          </cell>
          <cell r="K2181">
            <v>7671.5861307038476</v>
          </cell>
          <cell r="L2181">
            <v>7671.5861307038476</v>
          </cell>
          <cell r="M2181">
            <v>0.37777777777777777</v>
          </cell>
          <cell r="N2181">
            <v>0.3</v>
          </cell>
          <cell r="O2181">
            <v>108</v>
          </cell>
        </row>
        <row r="2182">
          <cell r="D2182" t="str">
            <v>MG</v>
          </cell>
          <cell r="E2182" t="str">
            <v>Sudeste</v>
          </cell>
          <cell r="F2182" t="str">
            <v>n</v>
          </cell>
          <cell r="G2182">
            <v>6986</v>
          </cell>
          <cell r="H2182">
            <v>6986</v>
          </cell>
          <cell r="I2182">
            <v>0.55300000000000005</v>
          </cell>
          <cell r="J2182">
            <v>34323514.25</v>
          </cell>
          <cell r="K2182">
            <v>4913.1855496707703</v>
          </cell>
          <cell r="L2182">
            <v>4913.1855496707703</v>
          </cell>
          <cell r="M2182">
            <v>0.42777777777777787</v>
          </cell>
          <cell r="N2182">
            <v>0.26</v>
          </cell>
          <cell r="O2182">
            <v>0</v>
          </cell>
        </row>
        <row r="2183">
          <cell r="D2183" t="str">
            <v>SC</v>
          </cell>
          <cell r="E2183" t="str">
            <v>Sul</v>
          </cell>
          <cell r="F2183" t="str">
            <v>n</v>
          </cell>
          <cell r="G2183">
            <v>52579</v>
          </cell>
          <cell r="H2183">
            <v>52579</v>
          </cell>
          <cell r="I2183">
            <v>0.76500000000000001</v>
          </cell>
          <cell r="J2183">
            <v>308173961.06999999</v>
          </cell>
          <cell r="K2183">
            <v>5861.1605597291691</v>
          </cell>
          <cell r="L2183">
            <v>5861.1605597291691</v>
          </cell>
          <cell r="M2183">
            <v>0.96666666666666656</v>
          </cell>
          <cell r="N2183">
            <v>0.16</v>
          </cell>
          <cell r="O2183">
            <v>66</v>
          </cell>
        </row>
        <row r="2184">
          <cell r="D2184" t="str">
            <v>PR</v>
          </cell>
          <cell r="E2184" t="str">
            <v>Sul</v>
          </cell>
          <cell r="F2184" t="str">
            <v>n</v>
          </cell>
          <cell r="G2184">
            <v>29924</v>
          </cell>
          <cell r="H2184">
            <v>29924</v>
          </cell>
          <cell r="I2184">
            <v>0.66</v>
          </cell>
          <cell r="J2184">
            <v>167545759.38</v>
          </cell>
          <cell r="K2184">
            <v>5599.0428879828896</v>
          </cell>
          <cell r="L2184">
            <v>5599.0428879828896</v>
          </cell>
          <cell r="M2184">
            <v>0.68333333333333335</v>
          </cell>
          <cell r="N2184">
            <v>0.16</v>
          </cell>
          <cell r="O2184">
            <v>5</v>
          </cell>
        </row>
        <row r="2185">
          <cell r="D2185" t="str">
            <v>SC</v>
          </cell>
          <cell r="E2185" t="str">
            <v>Sul</v>
          </cell>
          <cell r="F2185" t="str">
            <v>n</v>
          </cell>
          <cell r="G2185">
            <v>5982</v>
          </cell>
          <cell r="H2185">
            <v>5982</v>
          </cell>
          <cell r="I2185">
            <v>0.71299999999999997</v>
          </cell>
          <cell r="J2185">
            <v>39181419.960000001</v>
          </cell>
          <cell r="K2185">
            <v>6549.886318956871</v>
          </cell>
          <cell r="L2185">
            <v>6549.886318956871</v>
          </cell>
          <cell r="M2185">
            <v>0.68333333333333335</v>
          </cell>
          <cell r="N2185">
            <v>0.1</v>
          </cell>
          <cell r="O2185">
            <v>0</v>
          </cell>
        </row>
        <row r="2186">
          <cell r="D2186" t="str">
            <v>RS</v>
          </cell>
          <cell r="E2186" t="str">
            <v>Sul</v>
          </cell>
          <cell r="F2186" t="str">
            <v>n</v>
          </cell>
          <cell r="G2186">
            <v>3080</v>
          </cell>
          <cell r="H2186">
            <v>3080</v>
          </cell>
          <cell r="I2186">
            <v>0.74299999999999999</v>
          </cell>
          <cell r="J2186">
            <v>41046073.719999999</v>
          </cell>
          <cell r="K2186">
            <v>13326.647311688312</v>
          </cell>
          <cell r="L2186">
            <v>12739.39</v>
          </cell>
          <cell r="M2186">
            <v>0.1388888888888889</v>
          </cell>
          <cell r="N2186">
            <v>0.2</v>
          </cell>
          <cell r="O2186">
            <v>0</v>
          </cell>
        </row>
        <row r="2187">
          <cell r="D2187" t="str">
            <v>MA</v>
          </cell>
          <cell r="E2187" t="str">
            <v>Nordeste</v>
          </cell>
          <cell r="F2187" t="str">
            <v>n</v>
          </cell>
          <cell r="G2187">
            <v>273110</v>
          </cell>
          <cell r="H2187">
            <v>200000</v>
          </cell>
          <cell r="I2187">
            <v>0.73099999999999998</v>
          </cell>
          <cell r="J2187">
            <v>1097869158.4000001</v>
          </cell>
          <cell r="K2187">
            <v>4019.8790172457989</v>
          </cell>
          <cell r="L2187">
            <v>4019.8790172457989</v>
          </cell>
          <cell r="M2187">
            <v>0.88333333333333341</v>
          </cell>
          <cell r="N2187">
            <v>0.1</v>
          </cell>
          <cell r="O2187">
            <v>453</v>
          </cell>
        </row>
        <row r="2188">
          <cell r="D2188" t="str">
            <v>PR</v>
          </cell>
          <cell r="E2188" t="str">
            <v>Sul</v>
          </cell>
          <cell r="F2188" t="str">
            <v>n</v>
          </cell>
          <cell r="G2188">
            <v>9670</v>
          </cell>
          <cell r="H2188">
            <v>9670</v>
          </cell>
          <cell r="I2188">
            <v>0.6</v>
          </cell>
          <cell r="J2188">
            <v>74028289.129999995</v>
          </cell>
          <cell r="K2188">
            <v>7655.4590620475692</v>
          </cell>
          <cell r="L2188">
            <v>7655.4590620475692</v>
          </cell>
          <cell r="M2188">
            <v>0.65</v>
          </cell>
          <cell r="N2188">
            <v>0.1</v>
          </cell>
          <cell r="O2188">
            <v>0</v>
          </cell>
        </row>
        <row r="2189">
          <cell r="D2189" t="str">
            <v>GO</v>
          </cell>
          <cell r="E2189" t="str">
            <v>Centro-Oeste</v>
          </cell>
          <cell r="F2189" t="str">
            <v>n</v>
          </cell>
          <cell r="G2189">
            <v>5954</v>
          </cell>
          <cell r="H2189">
            <v>5954</v>
          </cell>
          <cell r="I2189">
            <v>0.69199999999999995</v>
          </cell>
          <cell r="J2189">
            <v>49013877.25</v>
          </cell>
          <cell r="K2189">
            <v>8232.0922489082968</v>
          </cell>
          <cell r="L2189">
            <v>8232.0922489082968</v>
          </cell>
          <cell r="M2189">
            <v>0.51111111111111107</v>
          </cell>
          <cell r="N2189">
            <v>0.1</v>
          </cell>
          <cell r="O2189">
            <v>0</v>
          </cell>
        </row>
        <row r="2190">
          <cell r="D2190" t="str">
            <v>PE</v>
          </cell>
          <cell r="E2190" t="str">
            <v>Nordeste</v>
          </cell>
          <cell r="F2190" t="str">
            <v>n</v>
          </cell>
          <cell r="G2190">
            <v>25603</v>
          </cell>
          <cell r="H2190">
            <v>25603</v>
          </cell>
          <cell r="I2190">
            <v>0.52300000000000002</v>
          </cell>
          <cell r="J2190">
            <v>112390222.62</v>
          </cell>
          <cell r="K2190">
            <v>4389.7286497676059</v>
          </cell>
          <cell r="L2190">
            <v>4389.7286497676059</v>
          </cell>
          <cell r="M2190">
            <v>0.5888888888888888</v>
          </cell>
          <cell r="N2190">
            <v>0.26</v>
          </cell>
          <cell r="O2190">
            <v>0</v>
          </cell>
        </row>
        <row r="2191">
          <cell r="D2191" t="str">
            <v>PR</v>
          </cell>
          <cell r="E2191" t="str">
            <v>Sul</v>
          </cell>
          <cell r="F2191" t="str">
            <v>n</v>
          </cell>
          <cell r="G2191">
            <v>2536</v>
          </cell>
          <cell r="H2191">
            <v>2536</v>
          </cell>
          <cell r="I2191">
            <v>0.70499999999999996</v>
          </cell>
          <cell r="J2191">
            <v>28105821.09</v>
          </cell>
          <cell r="K2191">
            <v>11082.737022870662</v>
          </cell>
          <cell r="L2191">
            <v>11082.737022870662</v>
          </cell>
          <cell r="M2191">
            <v>0.9</v>
          </cell>
          <cell r="N2191">
            <v>0.1</v>
          </cell>
          <cell r="O2191">
            <v>0</v>
          </cell>
        </row>
        <row r="2192">
          <cell r="D2192" t="str">
            <v>MG</v>
          </cell>
          <cell r="E2192" t="str">
            <v>Sudeste</v>
          </cell>
          <cell r="F2192" t="str">
            <v>n</v>
          </cell>
          <cell r="G2192">
            <v>7301</v>
          </cell>
          <cell r="H2192">
            <v>7301</v>
          </cell>
          <cell r="I2192">
            <v>0.69199999999999995</v>
          </cell>
          <cell r="J2192">
            <v>36887310.609999999</v>
          </cell>
          <cell r="K2192">
            <v>5052.3641432680452</v>
          </cell>
          <cell r="L2192">
            <v>5052.3641432680452</v>
          </cell>
          <cell r="M2192">
            <v>0.37222222222222229</v>
          </cell>
          <cell r="N2192">
            <v>0.1</v>
          </cell>
          <cell r="O2192">
            <v>2</v>
          </cell>
        </row>
        <row r="2193">
          <cell r="D2193" t="str">
            <v>MG</v>
          </cell>
          <cell r="E2193" t="str">
            <v>Sudeste</v>
          </cell>
          <cell r="F2193" t="str">
            <v>n</v>
          </cell>
          <cell r="G2193">
            <v>6346</v>
          </cell>
          <cell r="H2193">
            <v>6346</v>
          </cell>
          <cell r="I2193">
            <v>0.61</v>
          </cell>
          <cell r="J2193">
            <v>38497116.32</v>
          </cell>
          <cell r="K2193">
            <v>6066.3593318625908</v>
          </cell>
          <cell r="L2193">
            <v>6066.3593318625908</v>
          </cell>
          <cell r="M2193">
            <v>0.45555555555555555</v>
          </cell>
          <cell r="N2193">
            <v>0.16</v>
          </cell>
          <cell r="O2193">
            <v>0</v>
          </cell>
        </row>
        <row r="2194">
          <cell r="D2194" t="str">
            <v>SC</v>
          </cell>
          <cell r="E2194" t="str">
            <v>Sul</v>
          </cell>
          <cell r="F2194" t="str">
            <v>n</v>
          </cell>
          <cell r="G2194">
            <v>71549</v>
          </cell>
          <cell r="H2194">
            <v>71549</v>
          </cell>
          <cell r="I2194">
            <v>0.77700000000000002</v>
          </cell>
          <cell r="J2194">
            <v>464495887.56</v>
          </cell>
          <cell r="K2194">
            <v>6491.9969190345082</v>
          </cell>
          <cell r="L2194">
            <v>6491.9969190345082</v>
          </cell>
          <cell r="M2194">
            <v>0.27777777777777785</v>
          </cell>
          <cell r="N2194">
            <v>0.2</v>
          </cell>
          <cell r="O2194">
            <v>58</v>
          </cell>
        </row>
        <row r="2195">
          <cell r="D2195" t="str">
            <v>SP</v>
          </cell>
          <cell r="E2195" t="str">
            <v>Sudeste</v>
          </cell>
          <cell r="F2195" t="str">
            <v>n</v>
          </cell>
          <cell r="G2195">
            <v>255748</v>
          </cell>
          <cell r="H2195">
            <v>200000</v>
          </cell>
          <cell r="I2195">
            <v>0.78800000000000003</v>
          </cell>
          <cell r="J2195">
            <v>2095989370.3599999</v>
          </cell>
          <cell r="K2195">
            <v>8195.5259488246247</v>
          </cell>
          <cell r="L2195">
            <v>8195.5259488246247</v>
          </cell>
          <cell r="M2195">
            <v>0.6166666666666667</v>
          </cell>
          <cell r="N2195">
            <v>0.16</v>
          </cell>
          <cell r="O2195">
            <v>481</v>
          </cell>
        </row>
        <row r="2196">
          <cell r="D2196" t="str">
            <v>CE</v>
          </cell>
          <cell r="E2196" t="str">
            <v>Nordeste</v>
          </cell>
          <cell r="F2196" t="str">
            <v>n</v>
          </cell>
          <cell r="G2196">
            <v>24024</v>
          </cell>
          <cell r="H2196">
            <v>24024</v>
          </cell>
          <cell r="I2196">
            <v>0.63200000000000001</v>
          </cell>
          <cell r="J2196">
            <v>99014233.030000001</v>
          </cell>
          <cell r="K2196">
            <v>4121.4715713453215</v>
          </cell>
          <cell r="L2196">
            <v>4121.4715713453215</v>
          </cell>
          <cell r="M2196">
            <v>0.41111111111111109</v>
          </cell>
          <cell r="N2196">
            <v>0.1</v>
          </cell>
          <cell r="O2196">
            <v>10</v>
          </cell>
        </row>
        <row r="2197">
          <cell r="D2197" t="str">
            <v>RS</v>
          </cell>
          <cell r="E2197" t="str">
            <v>Sul</v>
          </cell>
          <cell r="F2197" t="str">
            <v>n</v>
          </cell>
          <cell r="G2197">
            <v>6427</v>
          </cell>
          <cell r="H2197">
            <v>6427</v>
          </cell>
          <cell r="I2197">
            <v>0.69299999999999995</v>
          </cell>
          <cell r="J2197">
            <v>56066725.890000001</v>
          </cell>
          <cell r="K2197">
            <v>8723.6231352108298</v>
          </cell>
          <cell r="L2197">
            <v>8723.6231352108298</v>
          </cell>
          <cell r="M2197">
            <v>0.14444444444444446</v>
          </cell>
          <cell r="N2197">
            <v>0.1</v>
          </cell>
          <cell r="O2197">
            <v>0</v>
          </cell>
        </row>
        <row r="2198">
          <cell r="D2198" t="str">
            <v>SP</v>
          </cell>
          <cell r="E2198" t="str">
            <v>Sudeste</v>
          </cell>
          <cell r="F2198" t="str">
            <v>n</v>
          </cell>
          <cell r="G2198">
            <v>5090</v>
          </cell>
          <cell r="H2198">
            <v>5090</v>
          </cell>
          <cell r="I2198">
            <v>0.76100000000000001</v>
          </cell>
          <cell r="J2198">
            <v>30850030.300000001</v>
          </cell>
          <cell r="K2198">
            <v>6060.9096856581536</v>
          </cell>
          <cell r="L2198">
            <v>6060.9096856581536</v>
          </cell>
          <cell r="M2198">
            <v>0</v>
          </cell>
          <cell r="N2198">
            <v>0.1</v>
          </cell>
          <cell r="O2198">
            <v>0</v>
          </cell>
        </row>
        <row r="2199">
          <cell r="D2199" t="str">
            <v>MG</v>
          </cell>
          <cell r="E2199" t="str">
            <v>Sudeste</v>
          </cell>
          <cell r="F2199" t="str">
            <v>n</v>
          </cell>
          <cell r="G2199">
            <v>6171</v>
          </cell>
          <cell r="H2199">
            <v>6171</v>
          </cell>
          <cell r="I2199">
            <v>0.67400000000000004</v>
          </cell>
          <cell r="J2199">
            <v>81804977.150000006</v>
          </cell>
          <cell r="K2199">
            <v>13256.356692594394</v>
          </cell>
          <cell r="L2199">
            <v>12739.39</v>
          </cell>
          <cell r="M2199">
            <v>0.33333333333333337</v>
          </cell>
          <cell r="N2199">
            <v>0.1</v>
          </cell>
          <cell r="O2199">
            <v>0</v>
          </cell>
        </row>
        <row r="2200">
          <cell r="D2200" t="str">
            <v>PR</v>
          </cell>
          <cell r="E2200" t="str">
            <v>Sul</v>
          </cell>
          <cell r="F2200" t="str">
            <v>n</v>
          </cell>
          <cell r="G2200">
            <v>4448</v>
          </cell>
          <cell r="H2200">
            <v>4448</v>
          </cell>
          <cell r="I2200">
            <v>0.72399999999999998</v>
          </cell>
          <cell r="J2200">
            <v>47003863.439999998</v>
          </cell>
          <cell r="K2200">
            <v>10567.415341726619</v>
          </cell>
          <cell r="L2200">
            <v>10567.415341726619</v>
          </cell>
          <cell r="M2200">
            <v>0.66666666666666663</v>
          </cell>
          <cell r="N2200">
            <v>0.2</v>
          </cell>
          <cell r="O2200">
            <v>0</v>
          </cell>
        </row>
        <row r="2201">
          <cell r="D2201" t="str">
            <v>SP</v>
          </cell>
          <cell r="E2201" t="str">
            <v>Sudeste</v>
          </cell>
          <cell r="F2201" t="str">
            <v>n</v>
          </cell>
          <cell r="G2201">
            <v>4035</v>
          </cell>
          <cell r="H2201">
            <v>4035</v>
          </cell>
          <cell r="I2201">
            <v>0.751</v>
          </cell>
          <cell r="J2201">
            <v>37729068.990000002</v>
          </cell>
          <cell r="K2201">
            <v>9350.4508029739791</v>
          </cell>
          <cell r="L2201">
            <v>9350.4508029739791</v>
          </cell>
          <cell r="M2201">
            <v>2.777777777777779E-2</v>
          </cell>
          <cell r="N2201">
            <v>0.2</v>
          </cell>
          <cell r="O2201">
            <v>0</v>
          </cell>
        </row>
        <row r="2202">
          <cell r="D2202" t="str">
            <v>GO</v>
          </cell>
          <cell r="E2202" t="str">
            <v>Centro-Oeste</v>
          </cell>
          <cell r="F2202" t="str">
            <v>n</v>
          </cell>
          <cell r="G2202">
            <v>17061</v>
          </cell>
          <cell r="H2202">
            <v>17061</v>
          </cell>
          <cell r="I2202">
            <v>0.70099999999999996</v>
          </cell>
          <cell r="J2202">
            <v>96336424.349999994</v>
          </cell>
          <cell r="K2202">
            <v>5646.5872076666074</v>
          </cell>
          <cell r="L2202">
            <v>5646.5872076666074</v>
          </cell>
          <cell r="M2202">
            <v>0.28888888888888886</v>
          </cell>
          <cell r="N2202">
            <v>0.1</v>
          </cell>
          <cell r="O2202">
            <v>0</v>
          </cell>
        </row>
        <row r="2203">
          <cell r="D2203" t="str">
            <v>SE</v>
          </cell>
          <cell r="E2203" t="str">
            <v>Nordeste</v>
          </cell>
          <cell r="F2203" t="str">
            <v>n</v>
          </cell>
          <cell r="G2203">
            <v>16549</v>
          </cell>
          <cell r="H2203">
            <v>16549</v>
          </cell>
          <cell r="I2203">
            <v>0.57999999999999996</v>
          </cell>
          <cell r="J2203">
            <v>90396975.980000004</v>
          </cell>
          <cell r="K2203">
            <v>5462.3829826575629</v>
          </cell>
          <cell r="L2203">
            <v>5462.3829826575629</v>
          </cell>
          <cell r="M2203">
            <v>0.5</v>
          </cell>
          <cell r="N2203">
            <v>0.1</v>
          </cell>
          <cell r="O2203">
            <v>2</v>
          </cell>
        </row>
        <row r="2204">
          <cell r="D2204" t="str">
            <v>MT</v>
          </cell>
          <cell r="E2204" t="str">
            <v>Centro-Oeste</v>
          </cell>
          <cell r="F2204" t="str">
            <v>n</v>
          </cell>
          <cell r="G2204">
            <v>2213</v>
          </cell>
          <cell r="H2204">
            <v>2213</v>
          </cell>
          <cell r="I2204">
            <v>0.66100000000000003</v>
          </cell>
          <cell r="J2204">
            <v>34348331.590000004</v>
          </cell>
          <cell r="K2204">
            <v>15521.162037957525</v>
          </cell>
          <cell r="L2204">
            <v>12739.39</v>
          </cell>
          <cell r="M2204">
            <v>0.2277777777777778</v>
          </cell>
          <cell r="N2204">
            <v>0.2</v>
          </cell>
          <cell r="O2204">
            <v>0</v>
          </cell>
        </row>
        <row r="2205">
          <cell r="D2205" t="str">
            <v>PB</v>
          </cell>
          <cell r="E2205" t="str">
            <v>Nordeste</v>
          </cell>
          <cell r="F2205" t="str">
            <v>n</v>
          </cell>
          <cell r="G2205">
            <v>17692</v>
          </cell>
          <cell r="H2205">
            <v>17692</v>
          </cell>
          <cell r="I2205">
            <v>0.59199999999999997</v>
          </cell>
          <cell r="J2205">
            <v>98988772.870000005</v>
          </cell>
          <cell r="K2205">
            <v>5595.1149033461452</v>
          </cell>
          <cell r="L2205">
            <v>5595.1149033461452</v>
          </cell>
          <cell r="M2205">
            <v>0.30555555555555552</v>
          </cell>
          <cell r="N2205">
            <v>0.16</v>
          </cell>
          <cell r="O2205">
            <v>0</v>
          </cell>
        </row>
        <row r="2206">
          <cell r="D2206" t="str">
            <v>MG</v>
          </cell>
          <cell r="E2206" t="str">
            <v>Sudeste</v>
          </cell>
          <cell r="F2206" t="str">
            <v>n</v>
          </cell>
          <cell r="G2206">
            <v>2580</v>
          </cell>
          <cell r="H2206">
            <v>2580</v>
          </cell>
          <cell r="I2206">
            <v>0.69699999999999995</v>
          </cell>
          <cell r="J2206">
            <v>27908547.109999999</v>
          </cell>
          <cell r="K2206">
            <v>10817.266321705427</v>
          </cell>
          <cell r="L2206">
            <v>10817.266321705427</v>
          </cell>
          <cell r="M2206">
            <v>0.16666666666666666</v>
          </cell>
          <cell r="N2206">
            <v>0.1</v>
          </cell>
          <cell r="O2206">
            <v>0</v>
          </cell>
        </row>
        <row r="2207">
          <cell r="D2207" t="str">
            <v>PE</v>
          </cell>
          <cell r="E2207" t="str">
            <v>Nordeste</v>
          </cell>
          <cell r="F2207" t="str">
            <v>n</v>
          </cell>
          <cell r="G2207">
            <v>4765</v>
          </cell>
          <cell r="H2207">
            <v>4765</v>
          </cell>
          <cell r="I2207">
            <v>0.60799999999999998</v>
          </cell>
          <cell r="J2207">
            <v>39797111.990000002</v>
          </cell>
          <cell r="K2207">
            <v>8351.9647408184683</v>
          </cell>
          <cell r="L2207">
            <v>8351.9647408184683</v>
          </cell>
          <cell r="M2207">
            <v>0.62222222222222212</v>
          </cell>
          <cell r="N2207">
            <v>0.16</v>
          </cell>
          <cell r="O2207">
            <v>1</v>
          </cell>
        </row>
        <row r="2208">
          <cell r="D2208" t="str">
            <v>RS</v>
          </cell>
          <cell r="E2208" t="str">
            <v>Sul</v>
          </cell>
          <cell r="F2208" t="str">
            <v>n</v>
          </cell>
          <cell r="G2208">
            <v>2014</v>
          </cell>
          <cell r="H2208">
            <v>2014</v>
          </cell>
          <cell r="I2208">
            <v>0.67300000000000004</v>
          </cell>
          <cell r="J2208">
            <v>26579191.100000001</v>
          </cell>
          <cell r="K2208">
            <v>13197.215044687191</v>
          </cell>
          <cell r="L2208">
            <v>12739.39</v>
          </cell>
          <cell r="M2208">
            <v>0.17777777777777776</v>
          </cell>
          <cell r="N2208">
            <v>0.2</v>
          </cell>
          <cell r="O2208">
            <v>0</v>
          </cell>
        </row>
        <row r="2209">
          <cell r="D2209" t="str">
            <v>BA</v>
          </cell>
          <cell r="E2209" t="str">
            <v>Nordeste</v>
          </cell>
          <cell r="F2209" t="str">
            <v>n</v>
          </cell>
          <cell r="G2209">
            <v>33790</v>
          </cell>
          <cell r="H2209">
            <v>33790</v>
          </cell>
          <cell r="I2209">
            <v>0.56499999999999995</v>
          </cell>
          <cell r="J2209">
            <v>173883857.02000001</v>
          </cell>
          <cell r="K2209">
            <v>5146.0153009766209</v>
          </cell>
          <cell r="L2209">
            <v>5146.0153009766209</v>
          </cell>
          <cell r="M2209">
            <v>1.0222222222222221</v>
          </cell>
          <cell r="N2209">
            <v>0.16</v>
          </cell>
          <cell r="O2209">
            <v>2</v>
          </cell>
        </row>
        <row r="2210">
          <cell r="D2210" t="str">
            <v>PA</v>
          </cell>
          <cell r="E2210" t="str">
            <v>Norte</v>
          </cell>
          <cell r="F2210" t="str">
            <v>n</v>
          </cell>
          <cell r="G2210">
            <v>10325</v>
          </cell>
          <cell r="H2210">
            <v>10325</v>
          </cell>
          <cell r="I2210">
            <v>0.57199999999999995</v>
          </cell>
          <cell r="J2210">
            <v>50428463.090000004</v>
          </cell>
          <cell r="K2210">
            <v>4884.112647941889</v>
          </cell>
          <cell r="L2210">
            <v>4884.112647941889</v>
          </cell>
          <cell r="M2210">
            <v>0.27777777777777779</v>
          </cell>
          <cell r="N2210">
            <v>0.1</v>
          </cell>
          <cell r="O2210">
            <v>0</v>
          </cell>
        </row>
        <row r="2211">
          <cell r="D2211" t="str">
            <v>AL</v>
          </cell>
          <cell r="E2211" t="str">
            <v>Nordeste</v>
          </cell>
          <cell r="F2211" t="str">
            <v>n</v>
          </cell>
          <cell r="G2211">
            <v>15167</v>
          </cell>
          <cell r="H2211">
            <v>15167</v>
          </cell>
          <cell r="I2211">
            <v>0.48399999999999999</v>
          </cell>
          <cell r="J2211">
            <v>122395089.95</v>
          </cell>
          <cell r="K2211">
            <v>8069.8285718995185</v>
          </cell>
          <cell r="L2211">
            <v>8069.8285718995185</v>
          </cell>
          <cell r="M2211">
            <v>0.26666666666666672</v>
          </cell>
          <cell r="N2211">
            <v>0.1</v>
          </cell>
          <cell r="O2211">
            <v>0</v>
          </cell>
        </row>
        <row r="2212">
          <cell r="D2212" t="str">
            <v>MG</v>
          </cell>
          <cell r="E2212" t="str">
            <v>Sudeste</v>
          </cell>
          <cell r="F2212" t="str">
            <v>n</v>
          </cell>
          <cell r="G2212">
            <v>22692</v>
          </cell>
          <cell r="H2212">
            <v>22692</v>
          </cell>
          <cell r="I2212">
            <v>0.65800000000000003</v>
          </cell>
          <cell r="J2212">
            <v>99616027.670000002</v>
          </cell>
          <cell r="K2212">
            <v>4389.9183707914681</v>
          </cell>
          <cell r="L2212">
            <v>4389.9183707914681</v>
          </cell>
          <cell r="M2212">
            <v>0.45</v>
          </cell>
          <cell r="N2212">
            <v>0.26</v>
          </cell>
          <cell r="O2212">
            <v>0</v>
          </cell>
        </row>
        <row r="2213">
          <cell r="D2213" t="str">
            <v>MG</v>
          </cell>
          <cell r="E2213" t="str">
            <v>Sudeste</v>
          </cell>
          <cell r="F2213" t="str">
            <v>n</v>
          </cell>
          <cell r="G2213">
            <v>6239</v>
          </cell>
          <cell r="H2213">
            <v>6239</v>
          </cell>
          <cell r="I2213">
            <v>0.70199999999999996</v>
          </cell>
          <cell r="J2213">
            <v>38010800.280000001</v>
          </cell>
          <cell r="K2213">
            <v>6092.4507581343169</v>
          </cell>
          <cell r="L2213">
            <v>6092.4507581343169</v>
          </cell>
          <cell r="M2213">
            <v>0</v>
          </cell>
          <cell r="N2213">
            <v>0.1</v>
          </cell>
          <cell r="O2213">
            <v>0</v>
          </cell>
        </row>
        <row r="2214">
          <cell r="D2214" t="str">
            <v>PI</v>
          </cell>
          <cell r="E2214" t="str">
            <v>Nordeste</v>
          </cell>
          <cell r="F2214" t="str">
            <v>n</v>
          </cell>
          <cell r="G2214">
            <v>14958</v>
          </cell>
          <cell r="H2214">
            <v>14958</v>
          </cell>
          <cell r="I2214">
            <v>0.624</v>
          </cell>
          <cell r="J2214">
            <v>58390914.829999998</v>
          </cell>
          <cell r="K2214">
            <v>3903.6578974461827</v>
          </cell>
          <cell r="L2214">
            <v>3903.6578974461827</v>
          </cell>
          <cell r="M2214">
            <v>0.68333333333333335</v>
          </cell>
          <cell r="N2214">
            <v>0.1</v>
          </cell>
          <cell r="O2214">
            <v>0</v>
          </cell>
        </row>
        <row r="2215">
          <cell r="D2215" t="str">
            <v>GO</v>
          </cell>
          <cell r="E2215" t="str">
            <v>Centro-Oeste</v>
          </cell>
          <cell r="F2215" t="str">
            <v>n</v>
          </cell>
          <cell r="G2215">
            <v>52204</v>
          </cell>
          <cell r="H2215">
            <v>52204</v>
          </cell>
          <cell r="I2215">
            <v>0.72</v>
          </cell>
          <cell r="J2215">
            <v>226702163.72999999</v>
          </cell>
          <cell r="K2215">
            <v>4342.6205603018925</v>
          </cell>
          <cell r="L2215">
            <v>4342.6205603018925</v>
          </cell>
          <cell r="M2215">
            <v>0.73333333333333339</v>
          </cell>
          <cell r="N2215">
            <v>0.1</v>
          </cell>
          <cell r="O2215">
            <v>12</v>
          </cell>
        </row>
        <row r="2216">
          <cell r="D2216" t="str">
            <v>MG</v>
          </cell>
          <cell r="E2216" t="str">
            <v>Sudeste</v>
          </cell>
          <cell r="F2216" t="str">
            <v>n</v>
          </cell>
          <cell r="G2216">
            <v>7371</v>
          </cell>
          <cell r="H2216">
            <v>7371</v>
          </cell>
          <cell r="I2216">
            <v>0.66400000000000003</v>
          </cell>
          <cell r="J2216">
            <v>33799861.329999998</v>
          </cell>
          <cell r="K2216">
            <v>4585.5191059557728</v>
          </cell>
          <cell r="L2216">
            <v>4585.5191059557728</v>
          </cell>
          <cell r="M2216">
            <v>0.82222222222222219</v>
          </cell>
          <cell r="N2216">
            <v>0.26</v>
          </cell>
          <cell r="O2216">
            <v>2</v>
          </cell>
        </row>
        <row r="2217">
          <cell r="D2217" t="str">
            <v>MS</v>
          </cell>
          <cell r="E2217" t="str">
            <v>Centro-Oeste</v>
          </cell>
          <cell r="F2217" t="str">
            <v>n</v>
          </cell>
          <cell r="G2217">
            <v>8404</v>
          </cell>
          <cell r="H2217">
            <v>8404</v>
          </cell>
          <cell r="I2217">
            <v>0.68100000000000005</v>
          </cell>
          <cell r="J2217">
            <v>128944393.65000001</v>
          </cell>
          <cell r="K2217">
            <v>15343.21675987625</v>
          </cell>
          <cell r="L2217">
            <v>12739.39</v>
          </cell>
          <cell r="M2217">
            <v>0.32222222222222224</v>
          </cell>
          <cell r="N2217">
            <v>0.1</v>
          </cell>
          <cell r="O2217">
            <v>9</v>
          </cell>
        </row>
        <row r="2218">
          <cell r="D2218" t="str">
            <v>SP</v>
          </cell>
          <cell r="E2218" t="str">
            <v>Sudeste</v>
          </cell>
          <cell r="F2218" t="str">
            <v>n</v>
          </cell>
          <cell r="G2218">
            <v>3615</v>
          </cell>
          <cell r="H2218">
            <v>3615</v>
          </cell>
          <cell r="I2218">
            <v>0.75900000000000001</v>
          </cell>
          <cell r="J2218">
            <v>29210307.870000001</v>
          </cell>
          <cell r="K2218">
            <v>8080.3064647302908</v>
          </cell>
          <cell r="L2218">
            <v>8080.3064647302908</v>
          </cell>
          <cell r="M2218">
            <v>0.47777777777777775</v>
          </cell>
          <cell r="N2218">
            <v>0.16</v>
          </cell>
          <cell r="O2218">
            <v>0</v>
          </cell>
        </row>
        <row r="2219">
          <cell r="D2219" t="str">
            <v>SC</v>
          </cell>
          <cell r="E2219" t="str">
            <v>Sul</v>
          </cell>
          <cell r="F2219" t="str">
            <v>n</v>
          </cell>
          <cell r="G2219">
            <v>2877</v>
          </cell>
          <cell r="H2219">
            <v>2877</v>
          </cell>
          <cell r="I2219">
            <v>0.79500000000000004</v>
          </cell>
          <cell r="J2219">
            <v>41839686.409999996</v>
          </cell>
          <cell r="K2219">
            <v>14542.817660757733</v>
          </cell>
          <cell r="L2219">
            <v>12739.39</v>
          </cell>
          <cell r="M2219">
            <v>0.33333333333333331</v>
          </cell>
          <cell r="N2219">
            <v>0.1</v>
          </cell>
          <cell r="O2219">
            <v>1</v>
          </cell>
        </row>
        <row r="2220">
          <cell r="D2220" t="str">
            <v>MG</v>
          </cell>
          <cell r="E2220" t="str">
            <v>Sudeste</v>
          </cell>
          <cell r="F2220" t="str">
            <v>n</v>
          </cell>
          <cell r="G2220">
            <v>17136</v>
          </cell>
          <cell r="H2220">
            <v>17136</v>
          </cell>
          <cell r="I2220">
            <v>0.66500000000000004</v>
          </cell>
          <cell r="J2220">
            <v>75268733.790000007</v>
          </cell>
          <cell r="K2220">
            <v>4392.4331109943978</v>
          </cell>
          <cell r="L2220">
            <v>4392.4331109943978</v>
          </cell>
          <cell r="M2220">
            <v>0.48333333333333328</v>
          </cell>
          <cell r="N2220">
            <v>0.1</v>
          </cell>
          <cell r="O2220">
            <v>1</v>
          </cell>
        </row>
        <row r="2221">
          <cell r="D2221" t="str">
            <v>GO</v>
          </cell>
          <cell r="E2221" t="str">
            <v>Centro-Oeste</v>
          </cell>
          <cell r="F2221" t="str">
            <v>n</v>
          </cell>
          <cell r="G2221">
            <v>25548</v>
          </cell>
          <cell r="H2221">
            <v>25548</v>
          </cell>
          <cell r="I2221">
            <v>0.70099999999999996</v>
          </cell>
          <cell r="J2221">
            <v>200055236.28</v>
          </cell>
          <cell r="K2221">
            <v>7830.5634992954438</v>
          </cell>
          <cell r="L2221">
            <v>7830.5634992954438</v>
          </cell>
          <cell r="M2221">
            <v>0.28888888888888886</v>
          </cell>
          <cell r="N2221">
            <v>0.1</v>
          </cell>
          <cell r="O2221">
            <v>24</v>
          </cell>
        </row>
        <row r="2222">
          <cell r="D2222" t="str">
            <v>MG</v>
          </cell>
          <cell r="E2222" t="str">
            <v>Sudeste</v>
          </cell>
          <cell r="F2222" t="str">
            <v>n</v>
          </cell>
          <cell r="G2222">
            <v>19522</v>
          </cell>
          <cell r="H2222">
            <v>19522</v>
          </cell>
          <cell r="I2222">
            <v>0.69299999999999995</v>
          </cell>
          <cell r="J2222">
            <v>93636805.780000001</v>
          </cell>
          <cell r="K2222">
            <v>4796.476067001332</v>
          </cell>
          <cell r="L2222">
            <v>4796.476067001332</v>
          </cell>
          <cell r="M2222">
            <v>0.56111111111111112</v>
          </cell>
          <cell r="N2222">
            <v>0.1</v>
          </cell>
          <cell r="O2222">
            <v>1</v>
          </cell>
        </row>
        <row r="2223">
          <cell r="D2223" t="str">
            <v>RN</v>
          </cell>
          <cell r="E2223" t="str">
            <v>Nordeste</v>
          </cell>
          <cell r="F2223" t="str">
            <v>n</v>
          </cell>
          <cell r="G2223">
            <v>14131</v>
          </cell>
          <cell r="H2223">
            <v>14131</v>
          </cell>
          <cell r="I2223">
            <v>0.60299999999999998</v>
          </cell>
          <cell r="J2223">
            <v>64380855.590000004</v>
          </cell>
          <cell r="K2223">
            <v>4556.0013863137783</v>
          </cell>
          <cell r="L2223">
            <v>4556.0013863137783</v>
          </cell>
          <cell r="M2223">
            <v>0.58333333333333337</v>
          </cell>
          <cell r="N2223">
            <v>0.16</v>
          </cell>
          <cell r="O2223">
            <v>0</v>
          </cell>
        </row>
        <row r="2224">
          <cell r="D2224" t="str">
            <v>CE</v>
          </cell>
          <cell r="E2224" t="str">
            <v>Nordeste</v>
          </cell>
          <cell r="F2224" t="str">
            <v>n</v>
          </cell>
          <cell r="G2224">
            <v>11575</v>
          </cell>
          <cell r="H2224">
            <v>11575</v>
          </cell>
          <cell r="I2224">
            <v>0.57899999999999996</v>
          </cell>
          <cell r="J2224">
            <v>64563441.009999998</v>
          </cell>
          <cell r="K2224">
            <v>5577.8350764578836</v>
          </cell>
          <cell r="L2224">
            <v>5577.8350764578836</v>
          </cell>
          <cell r="M2224">
            <v>0.48888888888888882</v>
          </cell>
          <cell r="N2224">
            <v>0.1</v>
          </cell>
          <cell r="O2224">
            <v>1</v>
          </cell>
        </row>
        <row r="2225">
          <cell r="D2225" t="str">
            <v>MG</v>
          </cell>
          <cell r="E2225" t="str">
            <v>Sudeste</v>
          </cell>
          <cell r="F2225" t="str">
            <v>n</v>
          </cell>
          <cell r="G2225">
            <v>227731</v>
          </cell>
          <cell r="H2225">
            <v>200000</v>
          </cell>
          <cell r="I2225">
            <v>0.77100000000000002</v>
          </cell>
          <cell r="J2225">
            <v>1379456337.05</v>
          </cell>
          <cell r="K2225">
            <v>6057.3937542539225</v>
          </cell>
          <cell r="L2225">
            <v>6057.3937542539225</v>
          </cell>
          <cell r="M2225">
            <v>0.95</v>
          </cell>
          <cell r="N2225">
            <v>0.1</v>
          </cell>
          <cell r="O2225">
            <v>197</v>
          </cell>
        </row>
        <row r="2226">
          <cell r="D2226" t="str">
            <v>CE</v>
          </cell>
          <cell r="E2226" t="str">
            <v>Nordeste</v>
          </cell>
          <cell r="F2226" t="str">
            <v>n</v>
          </cell>
          <cell r="G2226">
            <v>12083</v>
          </cell>
          <cell r="H2226">
            <v>12083</v>
          </cell>
          <cell r="I2226">
            <v>0.60599999999999998</v>
          </cell>
          <cell r="J2226">
            <v>59163831.560000002</v>
          </cell>
          <cell r="K2226">
            <v>4896.4521691632872</v>
          </cell>
          <cell r="L2226">
            <v>4896.4521691632872</v>
          </cell>
          <cell r="M2226">
            <v>0.53888888888888897</v>
          </cell>
          <cell r="N2226">
            <v>0.1</v>
          </cell>
          <cell r="O2226">
            <v>1</v>
          </cell>
        </row>
        <row r="2227">
          <cell r="D2227" t="str">
            <v>SP</v>
          </cell>
          <cell r="E2227" t="str">
            <v>Sudeste</v>
          </cell>
          <cell r="F2227" t="str">
            <v>n</v>
          </cell>
          <cell r="G2227">
            <v>13712</v>
          </cell>
          <cell r="H2227">
            <v>13712</v>
          </cell>
          <cell r="I2227">
            <v>0.72699999999999998</v>
          </cell>
          <cell r="J2227">
            <v>87154792.739999995</v>
          </cell>
          <cell r="K2227">
            <v>6356.0963200116685</v>
          </cell>
          <cell r="L2227">
            <v>6356.0963200116685</v>
          </cell>
          <cell r="M2227">
            <v>0.53333333333333344</v>
          </cell>
          <cell r="N2227">
            <v>0.1</v>
          </cell>
          <cell r="O2227">
            <v>10</v>
          </cell>
        </row>
        <row r="2228">
          <cell r="D2228" t="str">
            <v>RS</v>
          </cell>
          <cell r="E2228" t="str">
            <v>Sul</v>
          </cell>
          <cell r="F2228" t="str">
            <v>n</v>
          </cell>
          <cell r="G2228">
            <v>5399</v>
          </cell>
          <cell r="H2228">
            <v>5399</v>
          </cell>
          <cell r="I2228">
            <v>0.72799999999999998</v>
          </cell>
          <cell r="J2228">
            <v>49092752.890000001</v>
          </cell>
          <cell r="K2228">
            <v>9092.9344119281341</v>
          </cell>
          <cell r="L2228">
            <v>9092.9344119281341</v>
          </cell>
          <cell r="M2228">
            <v>0.84444444444444444</v>
          </cell>
          <cell r="N2228">
            <v>0.16</v>
          </cell>
          <cell r="O2228">
            <v>0</v>
          </cell>
        </row>
        <row r="2229">
          <cell r="D2229" t="str">
            <v>BA</v>
          </cell>
          <cell r="E2229" t="str">
            <v>Nordeste</v>
          </cell>
          <cell r="F2229" t="str">
            <v>n</v>
          </cell>
          <cell r="G2229">
            <v>13709</v>
          </cell>
          <cell r="H2229">
            <v>13709</v>
          </cell>
          <cell r="I2229">
            <v>0.55000000000000004</v>
          </cell>
          <cell r="J2229">
            <v>87317543.489999995</v>
          </cell>
          <cell r="K2229">
            <v>6369.3590699540446</v>
          </cell>
          <cell r="L2229">
            <v>6369.3590699540446</v>
          </cell>
          <cell r="M2229">
            <v>0.41111111111111109</v>
          </cell>
          <cell r="N2229">
            <v>0.16</v>
          </cell>
          <cell r="O2229">
            <v>0</v>
          </cell>
        </row>
        <row r="2230">
          <cell r="D2230" t="str">
            <v>SP</v>
          </cell>
          <cell r="E2230" t="str">
            <v>Sudeste</v>
          </cell>
          <cell r="F2230" t="str">
            <v>n</v>
          </cell>
          <cell r="G2230">
            <v>36459</v>
          </cell>
          <cell r="H2230">
            <v>36459</v>
          </cell>
          <cell r="I2230">
            <v>0.71899999999999997</v>
          </cell>
          <cell r="J2230">
            <v>174980683.87</v>
          </cell>
          <cell r="K2230">
            <v>4799.3824260127813</v>
          </cell>
          <cell r="L2230">
            <v>4799.3824260127813</v>
          </cell>
          <cell r="M2230">
            <v>0.75</v>
          </cell>
          <cell r="N2230">
            <v>0.16</v>
          </cell>
          <cell r="O2230">
            <v>11</v>
          </cell>
        </row>
        <row r="2231">
          <cell r="D2231" t="str">
            <v>SP</v>
          </cell>
          <cell r="E2231" t="str">
            <v>Sudeste</v>
          </cell>
          <cell r="F2231" t="str">
            <v>n</v>
          </cell>
          <cell r="G2231">
            <v>6831</v>
          </cell>
          <cell r="H2231">
            <v>6831</v>
          </cell>
          <cell r="I2231">
            <v>0.753</v>
          </cell>
          <cell r="J2231">
            <v>55504207.93</v>
          </cell>
          <cell r="K2231">
            <v>8125.3415210071735</v>
          </cell>
          <cell r="L2231">
            <v>8125.3415210071735</v>
          </cell>
          <cell r="M2231">
            <v>0.48333333333333339</v>
          </cell>
          <cell r="N2231">
            <v>0.1</v>
          </cell>
          <cell r="O2231">
            <v>1</v>
          </cell>
        </row>
        <row r="2232">
          <cell r="D2232" t="str">
            <v>MG</v>
          </cell>
          <cell r="E2232" t="str">
            <v>Sudeste</v>
          </cell>
          <cell r="F2232" t="str">
            <v>n</v>
          </cell>
          <cell r="G2232">
            <v>3775</v>
          </cell>
          <cell r="H2232">
            <v>3775</v>
          </cell>
          <cell r="I2232">
            <v>0.69599999999999995</v>
          </cell>
          <cell r="J2232">
            <v>41880374.710000001</v>
          </cell>
          <cell r="K2232">
            <v>11094.13899602649</v>
          </cell>
          <cell r="L2232">
            <v>11094.13899602649</v>
          </cell>
          <cell r="M2232">
            <v>0.26666666666666672</v>
          </cell>
          <cell r="N2232">
            <v>0.16</v>
          </cell>
          <cell r="O2232">
            <v>0</v>
          </cell>
        </row>
        <row r="2233">
          <cell r="D2233" t="str">
            <v>BA</v>
          </cell>
          <cell r="E2233" t="str">
            <v>Nordeste</v>
          </cell>
          <cell r="F2233" t="str">
            <v>n</v>
          </cell>
          <cell r="G2233">
            <v>40706</v>
          </cell>
          <cell r="H2233">
            <v>40706</v>
          </cell>
          <cell r="I2233">
            <v>0.67</v>
          </cell>
          <cell r="J2233">
            <v>171414757.97999999</v>
          </cell>
          <cell r="K2233">
            <v>4211.0440225028251</v>
          </cell>
          <cell r="L2233">
            <v>4211.0440225028251</v>
          </cell>
          <cell r="M2233">
            <v>0.42222222222222222</v>
          </cell>
          <cell r="N2233">
            <v>0.1</v>
          </cell>
          <cell r="O2233">
            <v>4</v>
          </cell>
        </row>
        <row r="2234">
          <cell r="D2234" t="str">
            <v>SP</v>
          </cell>
          <cell r="E2234" t="str">
            <v>Sudeste</v>
          </cell>
          <cell r="F2234" t="str">
            <v>n</v>
          </cell>
          <cell r="G2234">
            <v>6761</v>
          </cell>
          <cell r="H2234">
            <v>6761</v>
          </cell>
          <cell r="I2234">
            <v>0.73</v>
          </cell>
          <cell r="J2234">
            <v>39776599.130000003</v>
          </cell>
          <cell r="K2234">
            <v>5883.2419952669725</v>
          </cell>
          <cell r="L2234">
            <v>5883.2419952669725</v>
          </cell>
          <cell r="M2234">
            <v>0.58888888888888891</v>
          </cell>
          <cell r="N2234">
            <v>0.1</v>
          </cell>
          <cell r="O2234">
            <v>1</v>
          </cell>
        </row>
        <row r="2235">
          <cell r="D2235" t="str">
            <v>SC</v>
          </cell>
          <cell r="E2235" t="str">
            <v>Sul</v>
          </cell>
          <cell r="F2235" t="str">
            <v>n</v>
          </cell>
          <cell r="G2235">
            <v>4578</v>
          </cell>
          <cell r="H2235">
            <v>4578</v>
          </cell>
          <cell r="I2235">
            <v>0.73599999999999999</v>
          </cell>
          <cell r="J2235">
            <v>37591066.140000001</v>
          </cell>
          <cell r="K2235">
            <v>8211.2420576671029</v>
          </cell>
          <cell r="L2235">
            <v>8211.2420576671029</v>
          </cell>
          <cell r="M2235">
            <v>0.43333333333333329</v>
          </cell>
          <cell r="N2235">
            <v>0.4</v>
          </cell>
          <cell r="O2235">
            <v>0</v>
          </cell>
        </row>
        <row r="2236">
          <cell r="D2236" t="str">
            <v>BA</v>
          </cell>
          <cell r="E2236" t="str">
            <v>Nordeste</v>
          </cell>
          <cell r="F2236" t="str">
            <v>n</v>
          </cell>
          <cell r="G2236">
            <v>56876</v>
          </cell>
          <cell r="H2236">
            <v>56876</v>
          </cell>
          <cell r="I2236">
            <v>0.54900000000000004</v>
          </cell>
          <cell r="J2236">
            <v>211088252.94</v>
          </cell>
          <cell r="K2236">
            <v>3711.376554961671</v>
          </cell>
          <cell r="L2236">
            <v>3711.376554961671</v>
          </cell>
          <cell r="M2236">
            <v>0.65555555555555556</v>
          </cell>
          <cell r="N2236">
            <v>0.1</v>
          </cell>
          <cell r="O2236">
            <v>1</v>
          </cell>
        </row>
        <row r="2237">
          <cell r="D2237" t="str">
            <v>PR</v>
          </cell>
          <cell r="E2237" t="str">
            <v>Sul</v>
          </cell>
          <cell r="F2237" t="str">
            <v>n</v>
          </cell>
          <cell r="G2237">
            <v>14142</v>
          </cell>
          <cell r="H2237">
            <v>14142</v>
          </cell>
          <cell r="I2237">
            <v>0.65200000000000002</v>
          </cell>
          <cell r="J2237">
            <v>92780074.519999996</v>
          </cell>
          <cell r="K2237">
            <v>6560.6049017112146</v>
          </cell>
          <cell r="L2237">
            <v>6560.6049017112146</v>
          </cell>
          <cell r="M2237">
            <v>0.58888888888888891</v>
          </cell>
          <cell r="N2237">
            <v>0.26</v>
          </cell>
          <cell r="O2237">
            <v>2</v>
          </cell>
        </row>
        <row r="2238">
          <cell r="D2238" t="str">
            <v>GO</v>
          </cell>
          <cell r="E2238" t="str">
            <v>Centro-Oeste</v>
          </cell>
          <cell r="F2238" t="str">
            <v>n</v>
          </cell>
          <cell r="G2238">
            <v>2919</v>
          </cell>
          <cell r="H2238">
            <v>2919</v>
          </cell>
          <cell r="I2238">
            <v>0.69599999999999995</v>
          </cell>
          <cell r="J2238">
            <v>27722454.18</v>
          </cell>
          <cell r="K2238">
            <v>9497.2436382322703</v>
          </cell>
          <cell r="L2238">
            <v>9497.2436382322703</v>
          </cell>
          <cell r="M2238">
            <v>0.3</v>
          </cell>
          <cell r="N2238">
            <v>0.2</v>
          </cell>
          <cell r="O2238">
            <v>0</v>
          </cell>
        </row>
        <row r="2239">
          <cell r="D2239" t="str">
            <v>MT</v>
          </cell>
          <cell r="E2239" t="str">
            <v>Centro-Oeste</v>
          </cell>
          <cell r="F2239" t="str">
            <v>n</v>
          </cell>
          <cell r="G2239">
            <v>7815</v>
          </cell>
          <cell r="H2239">
            <v>7815</v>
          </cell>
          <cell r="I2239">
            <v>0.72699999999999998</v>
          </cell>
          <cell r="J2239">
            <v>101603229.22</v>
          </cell>
          <cell r="K2239">
            <v>13001.053003198977</v>
          </cell>
          <cell r="L2239">
            <v>12739.39</v>
          </cell>
          <cell r="M2239">
            <v>0.29444444444444445</v>
          </cell>
          <cell r="N2239">
            <v>0.26</v>
          </cell>
          <cell r="O2239">
            <v>1</v>
          </cell>
        </row>
        <row r="2240">
          <cell r="D2240" t="str">
            <v>PI</v>
          </cell>
          <cell r="E2240" t="str">
            <v>Nordeste</v>
          </cell>
          <cell r="F2240" t="str">
            <v>n</v>
          </cell>
          <cell r="G2240">
            <v>9420</v>
          </cell>
          <cell r="H2240">
            <v>9420</v>
          </cell>
          <cell r="I2240">
            <v>0.63</v>
          </cell>
          <cell r="J2240">
            <v>37854012.810000002</v>
          </cell>
          <cell r="K2240">
            <v>4018.4726974522296</v>
          </cell>
          <cell r="L2240">
            <v>4018.4726974522296</v>
          </cell>
          <cell r="M2240">
            <v>1.1222222222222222</v>
          </cell>
          <cell r="N2240">
            <v>0.1</v>
          </cell>
          <cell r="O2240">
            <v>1</v>
          </cell>
        </row>
        <row r="2241">
          <cell r="D2241" t="str">
            <v>RS</v>
          </cell>
          <cell r="E2241" t="str">
            <v>Sul</v>
          </cell>
          <cell r="F2241" t="str">
            <v>n</v>
          </cell>
          <cell r="G2241">
            <v>1720</v>
          </cell>
          <cell r="H2241">
            <v>1720</v>
          </cell>
          <cell r="I2241">
            <v>0.79100000000000004</v>
          </cell>
          <cell r="J2241">
            <v>30274577.190000001</v>
          </cell>
          <cell r="K2241">
            <v>17601.498366279069</v>
          </cell>
          <cell r="L2241">
            <v>12739.39</v>
          </cell>
          <cell r="M2241">
            <v>0.17222222222222222</v>
          </cell>
          <cell r="N2241">
            <v>0.1</v>
          </cell>
          <cell r="O2241">
            <v>0</v>
          </cell>
        </row>
        <row r="2242">
          <cell r="D2242" t="str">
            <v>AM</v>
          </cell>
          <cell r="E2242" t="str">
            <v>Norte</v>
          </cell>
          <cell r="F2242" t="str">
            <v>n</v>
          </cell>
          <cell r="G2242">
            <v>24311</v>
          </cell>
          <cell r="H2242">
            <v>24311</v>
          </cell>
          <cell r="I2242">
            <v>0.48099999999999998</v>
          </cell>
          <cell r="J2242">
            <v>110204941.39</v>
          </cell>
          <cell r="K2242">
            <v>4533.1307387602319</v>
          </cell>
          <cell r="L2242">
            <v>4533.1307387602319</v>
          </cell>
          <cell r="M2242">
            <v>-1.6666666666666673E-2</v>
          </cell>
          <cell r="N2242">
            <v>0.3</v>
          </cell>
          <cell r="O2242">
            <v>1</v>
          </cell>
        </row>
        <row r="2243">
          <cell r="D2243" t="str">
            <v>PA</v>
          </cell>
          <cell r="E2243" t="str">
            <v>Norte</v>
          </cell>
          <cell r="F2243" t="str">
            <v>n</v>
          </cell>
          <cell r="G2243">
            <v>30329</v>
          </cell>
          <cell r="H2243">
            <v>30329</v>
          </cell>
          <cell r="I2243">
            <v>0.48899999999999999</v>
          </cell>
          <cell r="J2243">
            <v>212100046.53</v>
          </cell>
          <cell r="K2243">
            <v>6993.308270302351</v>
          </cell>
          <cell r="L2243">
            <v>6993.308270302351</v>
          </cell>
          <cell r="M2243">
            <v>0.3444444444444445</v>
          </cell>
          <cell r="N2243">
            <v>0.26</v>
          </cell>
          <cell r="O2243">
            <v>7</v>
          </cell>
        </row>
        <row r="2244">
          <cell r="D2244" t="str">
            <v>PE</v>
          </cell>
          <cell r="E2244" t="str">
            <v>Nordeste</v>
          </cell>
          <cell r="F2244" t="str">
            <v>n</v>
          </cell>
          <cell r="G2244">
            <v>98932</v>
          </cell>
          <cell r="H2244">
            <v>98932</v>
          </cell>
          <cell r="I2244">
            <v>0.61899999999999999</v>
          </cell>
          <cell r="J2244">
            <v>1628088634.25</v>
          </cell>
          <cell r="K2244">
            <v>16456.64329286783</v>
          </cell>
          <cell r="L2244">
            <v>12739.39</v>
          </cell>
          <cell r="M2244">
            <v>0.68888888888888888</v>
          </cell>
          <cell r="N2244">
            <v>0.1</v>
          </cell>
          <cell r="O2244">
            <v>1</v>
          </cell>
        </row>
        <row r="2245">
          <cell r="D2245" t="str">
            <v>GO</v>
          </cell>
          <cell r="E2245" t="str">
            <v>Centro-Oeste</v>
          </cell>
          <cell r="F2245" t="str">
            <v>n</v>
          </cell>
          <cell r="G2245">
            <v>35684</v>
          </cell>
          <cell r="H2245">
            <v>35684</v>
          </cell>
          <cell r="I2245">
            <v>0.74299999999999999</v>
          </cell>
          <cell r="J2245">
            <v>168608209.83000001</v>
          </cell>
          <cell r="K2245">
            <v>4725.0367063669992</v>
          </cell>
          <cell r="L2245">
            <v>4725.0367063669992</v>
          </cell>
          <cell r="M2245">
            <v>0.7</v>
          </cell>
          <cell r="N2245">
            <v>0.1</v>
          </cell>
          <cell r="O2245">
            <v>6</v>
          </cell>
        </row>
        <row r="2246">
          <cell r="D2246" t="str">
            <v>PR</v>
          </cell>
          <cell r="E2246" t="str">
            <v>Sul</v>
          </cell>
          <cell r="F2246" t="str">
            <v>n</v>
          </cell>
          <cell r="G2246">
            <v>15746</v>
          </cell>
          <cell r="H2246">
            <v>15746</v>
          </cell>
          <cell r="I2246">
            <v>0.70599999999999996</v>
          </cell>
          <cell r="J2246">
            <v>95932358.620000005</v>
          </cell>
          <cell r="K2246">
            <v>6092.4907036707737</v>
          </cell>
          <cell r="L2246">
            <v>6092.4907036707737</v>
          </cell>
          <cell r="M2246">
            <v>0.6166666666666667</v>
          </cell>
          <cell r="N2246">
            <v>0.2</v>
          </cell>
          <cell r="O2246">
            <v>3</v>
          </cell>
        </row>
        <row r="2247">
          <cell r="D2247" t="str">
            <v>SC</v>
          </cell>
          <cell r="E2247" t="str">
            <v>Sul</v>
          </cell>
          <cell r="F2247" t="str">
            <v>n</v>
          </cell>
          <cell r="G2247">
            <v>9335</v>
          </cell>
          <cell r="H2247">
            <v>9335</v>
          </cell>
          <cell r="I2247">
            <v>0.75900000000000001</v>
          </cell>
          <cell r="J2247">
            <v>64914826.200000003</v>
          </cell>
          <cell r="K2247">
            <v>6953.9181788966262</v>
          </cell>
          <cell r="L2247">
            <v>6953.9181788966262</v>
          </cell>
          <cell r="M2247">
            <v>0.85</v>
          </cell>
          <cell r="N2247">
            <v>0.2</v>
          </cell>
          <cell r="O2247">
            <v>0</v>
          </cell>
        </row>
        <row r="2248">
          <cell r="D2248" t="str">
            <v>SP</v>
          </cell>
          <cell r="E2248" t="str">
            <v>Sudeste</v>
          </cell>
          <cell r="F2248" t="str">
            <v>n</v>
          </cell>
          <cell r="G2248">
            <v>4046</v>
          </cell>
          <cell r="H2248">
            <v>4046</v>
          </cell>
          <cell r="I2248">
            <v>0.70299999999999996</v>
          </cell>
          <cell r="J2248">
            <v>38527774.189999998</v>
          </cell>
          <cell r="K2248">
            <v>9522.4355388037566</v>
          </cell>
          <cell r="L2248">
            <v>9522.4355388037566</v>
          </cell>
          <cell r="M2248">
            <v>0.38888888888888884</v>
          </cell>
          <cell r="N2248">
            <v>0.26</v>
          </cell>
          <cell r="O2248">
            <v>1</v>
          </cell>
        </row>
        <row r="2249">
          <cell r="D2249" t="str">
            <v>CE</v>
          </cell>
          <cell r="E2249" t="str">
            <v>Nordeste</v>
          </cell>
          <cell r="F2249" t="str">
            <v>n</v>
          </cell>
          <cell r="G2249">
            <v>41081</v>
          </cell>
          <cell r="H2249">
            <v>41081</v>
          </cell>
          <cell r="I2249">
            <v>0.61799999999999999</v>
          </cell>
          <cell r="J2249">
            <v>195189405</v>
          </cell>
          <cell r="K2249">
            <v>4751.3304203889875</v>
          </cell>
          <cell r="L2249">
            <v>4751.3304203889875</v>
          </cell>
          <cell r="M2249">
            <v>0.8</v>
          </cell>
          <cell r="N2249">
            <v>0.1</v>
          </cell>
          <cell r="O2249">
            <v>0</v>
          </cell>
        </row>
        <row r="2250">
          <cell r="D2250" t="str">
            <v>SP</v>
          </cell>
          <cell r="E2250" t="str">
            <v>Sudeste</v>
          </cell>
          <cell r="F2250" t="str">
            <v>n</v>
          </cell>
          <cell r="G2250">
            <v>14454</v>
          </cell>
          <cell r="H2250">
            <v>14454</v>
          </cell>
          <cell r="I2250">
            <v>0.749</v>
          </cell>
          <cell r="J2250">
            <v>102319239.86</v>
          </cell>
          <cell r="K2250">
            <v>7078.9566805036666</v>
          </cell>
          <cell r="L2250">
            <v>7078.9566805036666</v>
          </cell>
          <cell r="M2250">
            <v>0.93888888888888877</v>
          </cell>
          <cell r="N2250">
            <v>0.2</v>
          </cell>
          <cell r="O2250">
            <v>11</v>
          </cell>
        </row>
        <row r="2251">
          <cell r="D2251" t="str">
            <v>SC</v>
          </cell>
          <cell r="E2251" t="str">
            <v>Sul</v>
          </cell>
          <cell r="F2251" t="str">
            <v>n</v>
          </cell>
          <cell r="G2251">
            <v>7730</v>
          </cell>
          <cell r="H2251">
            <v>7730</v>
          </cell>
          <cell r="I2251">
            <v>0.66</v>
          </cell>
          <cell r="J2251">
            <v>50397802.119999997</v>
          </cell>
          <cell r="K2251">
            <v>6519.7674152651998</v>
          </cell>
          <cell r="L2251">
            <v>6519.7674152651998</v>
          </cell>
          <cell r="M2251">
            <v>0.76666666666666661</v>
          </cell>
          <cell r="N2251">
            <v>0.1</v>
          </cell>
          <cell r="O2251">
            <v>0</v>
          </cell>
        </row>
        <row r="2252">
          <cell r="D2252" t="str">
            <v>PE</v>
          </cell>
          <cell r="E2252" t="str">
            <v>Nordeste</v>
          </cell>
          <cell r="F2252" t="str">
            <v>n</v>
          </cell>
          <cell r="G2252">
            <v>29009</v>
          </cell>
          <cell r="H2252">
            <v>29009</v>
          </cell>
          <cell r="I2252">
            <v>0.55000000000000004</v>
          </cell>
          <cell r="J2252">
            <v>152265294.55000001</v>
          </cell>
          <cell r="K2252">
            <v>5248.8984297976494</v>
          </cell>
          <cell r="L2252">
            <v>5248.8984297976494</v>
          </cell>
          <cell r="M2252">
            <v>0.39444444444444443</v>
          </cell>
          <cell r="N2252">
            <v>0.1</v>
          </cell>
          <cell r="O2252">
            <v>1</v>
          </cell>
        </row>
        <row r="2253">
          <cell r="D2253" t="str">
            <v>RN</v>
          </cell>
          <cell r="E2253" t="str">
            <v>Nordeste</v>
          </cell>
          <cell r="F2253" t="str">
            <v>n</v>
          </cell>
          <cell r="G2253">
            <v>2035</v>
          </cell>
          <cell r="H2253">
            <v>2035</v>
          </cell>
          <cell r="I2253">
            <v>0.67900000000000005</v>
          </cell>
          <cell r="J2253">
            <v>24975661.649999999</v>
          </cell>
          <cell r="K2253">
            <v>12273.052407862408</v>
          </cell>
          <cell r="L2253">
            <v>12273.052407862408</v>
          </cell>
          <cell r="M2253">
            <v>0.28888888888888892</v>
          </cell>
          <cell r="N2253">
            <v>0.2</v>
          </cell>
          <cell r="O2253">
            <v>0</v>
          </cell>
        </row>
        <row r="2254">
          <cell r="D2254" t="str">
            <v>TO</v>
          </cell>
          <cell r="E2254" t="str">
            <v>Norte</v>
          </cell>
          <cell r="F2254" t="str">
            <v>n</v>
          </cell>
          <cell r="G2254">
            <v>1590</v>
          </cell>
          <cell r="H2254">
            <v>1590</v>
          </cell>
          <cell r="I2254">
            <v>0.62</v>
          </cell>
          <cell r="K2254">
            <v>5485</v>
          </cell>
          <cell r="L2254">
            <v>5485</v>
          </cell>
          <cell r="M2254">
            <v>0.17777777777777776</v>
          </cell>
          <cell r="N2254">
            <v>0.1</v>
          </cell>
          <cell r="O2254">
            <v>0</v>
          </cell>
        </row>
        <row r="2255">
          <cell r="D2255" t="str">
            <v>CE</v>
          </cell>
          <cell r="E2255" t="str">
            <v>Nordeste</v>
          </cell>
          <cell r="F2255" t="str">
            <v>n</v>
          </cell>
          <cell r="G2255">
            <v>36798</v>
          </cell>
          <cell r="H2255">
            <v>36798</v>
          </cell>
          <cell r="I2255">
            <v>0.57299999999999995</v>
          </cell>
          <cell r="J2255">
            <v>167269790.43000001</v>
          </cell>
          <cell r="K2255">
            <v>4545.6217846078589</v>
          </cell>
          <cell r="L2255">
            <v>4545.6217846078589</v>
          </cell>
          <cell r="M2255">
            <v>0.27777777777777779</v>
          </cell>
          <cell r="N2255">
            <v>0.1</v>
          </cell>
          <cell r="O2255">
            <v>1</v>
          </cell>
        </row>
        <row r="2256">
          <cell r="D2256" t="str">
            <v>MG</v>
          </cell>
          <cell r="E2256" t="str">
            <v>Sudeste</v>
          </cell>
          <cell r="F2256" t="str">
            <v>n</v>
          </cell>
          <cell r="G2256">
            <v>9135</v>
          </cell>
          <cell r="H2256">
            <v>9135</v>
          </cell>
          <cell r="I2256">
            <v>0.68600000000000005</v>
          </cell>
          <cell r="J2256">
            <v>42441457.939999998</v>
          </cell>
          <cell r="K2256">
            <v>4646.0271417624517</v>
          </cell>
          <cell r="L2256">
            <v>4646.0271417624517</v>
          </cell>
          <cell r="M2256">
            <v>0.23333333333333334</v>
          </cell>
          <cell r="N2256">
            <v>0.1</v>
          </cell>
          <cell r="O2256">
            <v>2</v>
          </cell>
        </row>
        <row r="2257">
          <cell r="D2257" t="str">
            <v>SC</v>
          </cell>
          <cell r="E2257" t="str">
            <v>Sul</v>
          </cell>
          <cell r="F2257" t="str">
            <v>n</v>
          </cell>
          <cell r="G2257">
            <v>7816</v>
          </cell>
          <cell r="H2257">
            <v>7816</v>
          </cell>
          <cell r="I2257">
            <v>0.73799999999999999</v>
          </cell>
          <cell r="J2257">
            <v>61291245.450000003</v>
          </cell>
          <cell r="K2257">
            <v>7841.7663062947804</v>
          </cell>
          <cell r="L2257">
            <v>7841.7663062947804</v>
          </cell>
          <cell r="M2257">
            <v>0.81111111111111112</v>
          </cell>
          <cell r="N2257">
            <v>0.1</v>
          </cell>
          <cell r="O2257">
            <v>0</v>
          </cell>
        </row>
        <row r="2258">
          <cell r="D2258" t="str">
            <v>BA</v>
          </cell>
          <cell r="E2258" t="str">
            <v>Nordeste</v>
          </cell>
          <cell r="F2258" t="str">
            <v>n</v>
          </cell>
          <cell r="G2258">
            <v>9935</v>
          </cell>
          <cell r="H2258">
            <v>9935</v>
          </cell>
          <cell r="I2258">
            <v>0.59</v>
          </cell>
          <cell r="J2258">
            <v>40057309.700000003</v>
          </cell>
          <cell r="K2258">
            <v>4031.9385707096126</v>
          </cell>
          <cell r="L2258">
            <v>4031.9385707096126</v>
          </cell>
          <cell r="M2258">
            <v>8.8888888888888878E-2</v>
          </cell>
          <cell r="N2258">
            <v>0.1</v>
          </cell>
          <cell r="O2258">
            <v>0</v>
          </cell>
        </row>
        <row r="2259">
          <cell r="D2259" t="str">
            <v>RR</v>
          </cell>
          <cell r="E2259" t="str">
            <v>Norte</v>
          </cell>
          <cell r="F2259" t="str">
            <v>n</v>
          </cell>
          <cell r="G2259">
            <v>10023</v>
          </cell>
          <cell r="H2259">
            <v>10023</v>
          </cell>
          <cell r="I2259">
            <v>0.58199999999999996</v>
          </cell>
          <cell r="J2259">
            <v>45120292.950000003</v>
          </cell>
          <cell r="K2259">
            <v>4501.6754414845855</v>
          </cell>
          <cell r="L2259">
            <v>4501.6754414845855</v>
          </cell>
          <cell r="M2259">
            <v>0.44444444444444448</v>
          </cell>
          <cell r="N2259">
            <v>0.1</v>
          </cell>
          <cell r="O2259">
            <v>0</v>
          </cell>
        </row>
        <row r="2260">
          <cell r="D2260" t="str">
            <v>CE</v>
          </cell>
          <cell r="E2260" t="str">
            <v>Nordeste</v>
          </cell>
          <cell r="F2260" t="str">
            <v>n</v>
          </cell>
          <cell r="G2260">
            <v>14001</v>
          </cell>
          <cell r="H2260">
            <v>14001</v>
          </cell>
          <cell r="I2260">
            <v>0.65200000000000002</v>
          </cell>
          <cell r="J2260">
            <v>75807576.290000007</v>
          </cell>
          <cell r="K2260">
            <v>5414.4401321334199</v>
          </cell>
          <cell r="L2260">
            <v>5414.4401321334199</v>
          </cell>
          <cell r="M2260">
            <v>0.53888888888888897</v>
          </cell>
          <cell r="N2260">
            <v>0.1</v>
          </cell>
          <cell r="O2260">
            <v>0</v>
          </cell>
        </row>
        <row r="2261">
          <cell r="D2261" t="str">
            <v>PR</v>
          </cell>
          <cell r="E2261" t="str">
            <v>Sul</v>
          </cell>
          <cell r="F2261" t="str">
            <v>n</v>
          </cell>
          <cell r="G2261">
            <v>2343</v>
          </cell>
          <cell r="H2261">
            <v>2343</v>
          </cell>
          <cell r="I2261">
            <v>0.70699999999999996</v>
          </cell>
          <cell r="J2261">
            <v>29354180.449999999</v>
          </cell>
          <cell r="K2261">
            <v>12528.459432351685</v>
          </cell>
          <cell r="L2261">
            <v>12528.459432351685</v>
          </cell>
          <cell r="M2261">
            <v>0.4333333333333334</v>
          </cell>
          <cell r="N2261">
            <v>0.16</v>
          </cell>
          <cell r="O2261">
            <v>0</v>
          </cell>
        </row>
        <row r="2262">
          <cell r="D2262" t="str">
            <v>SP</v>
          </cell>
          <cell r="E2262" t="str">
            <v>Sudeste</v>
          </cell>
          <cell r="F2262" t="str">
            <v>n</v>
          </cell>
          <cell r="G2262">
            <v>21967</v>
          </cell>
          <cell r="H2262">
            <v>21967</v>
          </cell>
          <cell r="I2262">
            <v>0.77600000000000002</v>
          </cell>
          <cell r="J2262">
            <v>146176903.33000001</v>
          </cell>
          <cell r="K2262">
            <v>6654.3862762325316</v>
          </cell>
          <cell r="L2262">
            <v>6654.3862762325316</v>
          </cell>
          <cell r="M2262">
            <v>0.34444444444444444</v>
          </cell>
          <cell r="N2262">
            <v>0.1</v>
          </cell>
          <cell r="O2262">
            <v>6</v>
          </cell>
        </row>
        <row r="2263">
          <cell r="D2263" t="str">
            <v>SC</v>
          </cell>
          <cell r="E2263" t="str">
            <v>Sul</v>
          </cell>
          <cell r="F2263" t="str">
            <v>n</v>
          </cell>
          <cell r="G2263">
            <v>3986</v>
          </cell>
          <cell r="H2263">
            <v>3986</v>
          </cell>
          <cell r="I2263">
            <v>0.72199999999999998</v>
          </cell>
          <cell r="J2263">
            <v>35308037.32</v>
          </cell>
          <cell r="K2263">
            <v>8858.0123733065739</v>
          </cell>
          <cell r="L2263">
            <v>8858.0123733065739</v>
          </cell>
          <cell r="M2263">
            <v>-3.333333333333334E-2</v>
          </cell>
          <cell r="N2263">
            <v>0.2</v>
          </cell>
          <cell r="O2263">
            <v>0</v>
          </cell>
        </row>
        <row r="2264">
          <cell r="D2264" t="str">
            <v>RS</v>
          </cell>
          <cell r="E2264" t="str">
            <v>Sul</v>
          </cell>
          <cell r="F2264" t="str">
            <v>n</v>
          </cell>
          <cell r="G2264">
            <v>7482</v>
          </cell>
          <cell r="H2264">
            <v>7482</v>
          </cell>
          <cell r="I2264">
            <v>0.69099999999999995</v>
          </cell>
          <cell r="J2264">
            <v>41149412.189999998</v>
          </cell>
          <cell r="K2264">
            <v>5499.7877826784279</v>
          </cell>
          <cell r="L2264">
            <v>5499.7877826784279</v>
          </cell>
          <cell r="M2264">
            <v>0.48333333333333339</v>
          </cell>
          <cell r="N2264">
            <v>0.1</v>
          </cell>
          <cell r="O2264">
            <v>0</v>
          </cell>
        </row>
        <row r="2265">
          <cell r="D2265" t="str">
            <v>MG</v>
          </cell>
          <cell r="E2265" t="str">
            <v>Sudeste</v>
          </cell>
          <cell r="F2265" t="str">
            <v>n</v>
          </cell>
          <cell r="G2265">
            <v>7180</v>
          </cell>
          <cell r="H2265">
            <v>7180</v>
          </cell>
          <cell r="I2265">
            <v>0.69499999999999995</v>
          </cell>
          <cell r="J2265">
            <v>46046692.689999998</v>
          </cell>
          <cell r="K2265">
            <v>6413.1883969359333</v>
          </cell>
          <cell r="L2265">
            <v>6413.1883969359333</v>
          </cell>
          <cell r="M2265">
            <v>7.2222222222222229E-2</v>
          </cell>
          <cell r="N2265">
            <v>0.1</v>
          </cell>
          <cell r="O2265">
            <v>2</v>
          </cell>
        </row>
        <row r="2266">
          <cell r="D2266" t="str">
            <v>BA</v>
          </cell>
          <cell r="E2266" t="str">
            <v>Nordeste</v>
          </cell>
          <cell r="F2266" t="str">
            <v>n</v>
          </cell>
          <cell r="G2266">
            <v>6101</v>
          </cell>
          <cell r="H2266">
            <v>6101</v>
          </cell>
          <cell r="I2266">
            <v>0.57599999999999996</v>
          </cell>
          <cell r="J2266">
            <v>41915293.490000002</v>
          </cell>
          <cell r="K2266">
            <v>6870.2333207670881</v>
          </cell>
          <cell r="L2266">
            <v>6870.2333207670881</v>
          </cell>
          <cell r="M2266">
            <v>0.3</v>
          </cell>
          <cell r="N2266">
            <v>0.16</v>
          </cell>
          <cell r="O2266">
            <v>0</v>
          </cell>
        </row>
        <row r="2267">
          <cell r="D2267" t="str">
            <v>BA</v>
          </cell>
          <cell r="E2267" t="str">
            <v>Nordeste</v>
          </cell>
          <cell r="F2267" t="str">
            <v>n</v>
          </cell>
          <cell r="G2267">
            <v>10752</v>
          </cell>
          <cell r="H2267">
            <v>10752</v>
          </cell>
          <cell r="I2267">
            <v>0.57099999999999995</v>
          </cell>
          <cell r="J2267">
            <v>49959062.329999998</v>
          </cell>
          <cell r="K2267">
            <v>4646.4901720610114</v>
          </cell>
          <cell r="L2267">
            <v>4646.4901720610114</v>
          </cell>
          <cell r="M2267">
            <v>0.2722222222222222</v>
          </cell>
          <cell r="N2267">
            <v>0.16</v>
          </cell>
          <cell r="O2267">
            <v>0</v>
          </cell>
        </row>
        <row r="2268">
          <cell r="D2268" t="str">
            <v>AM</v>
          </cell>
          <cell r="E2268" t="str">
            <v>Norte</v>
          </cell>
          <cell r="F2268" t="str">
            <v>n</v>
          </cell>
          <cell r="G2268">
            <v>61163</v>
          </cell>
          <cell r="H2268">
            <v>61163</v>
          </cell>
          <cell r="I2268">
            <v>0.61299999999999999</v>
          </cell>
          <cell r="J2268">
            <v>252386982.28999999</v>
          </cell>
          <cell r="K2268">
            <v>4126.4650571423899</v>
          </cell>
          <cell r="L2268">
            <v>4126.4650571423899</v>
          </cell>
          <cell r="M2268">
            <v>0.3666666666666667</v>
          </cell>
          <cell r="N2268">
            <v>0.1</v>
          </cell>
          <cell r="O2268">
            <v>107</v>
          </cell>
        </row>
        <row r="2269">
          <cell r="D2269" t="str">
            <v>SC</v>
          </cell>
          <cell r="E2269" t="str">
            <v>Sul</v>
          </cell>
          <cell r="F2269" t="str">
            <v>n</v>
          </cell>
          <cell r="G2269">
            <v>10195</v>
          </cell>
          <cell r="H2269">
            <v>10195</v>
          </cell>
          <cell r="I2269">
            <v>0.74199999999999999</v>
          </cell>
          <cell r="J2269">
            <v>63070081.289999999</v>
          </cell>
          <cell r="K2269">
            <v>6186.3738391368315</v>
          </cell>
          <cell r="L2269">
            <v>6186.3738391368315</v>
          </cell>
          <cell r="M2269">
            <v>0.73333333333333339</v>
          </cell>
          <cell r="N2269">
            <v>0.1</v>
          </cell>
          <cell r="O2269">
            <v>1</v>
          </cell>
        </row>
        <row r="2270">
          <cell r="D2270" t="str">
            <v>SP</v>
          </cell>
          <cell r="E2270" t="str">
            <v>Sudeste</v>
          </cell>
          <cell r="F2270" t="str">
            <v>n</v>
          </cell>
          <cell r="G2270">
            <v>6867</v>
          </cell>
          <cell r="H2270">
            <v>6867</v>
          </cell>
          <cell r="I2270">
            <v>0.71299999999999997</v>
          </cell>
          <cell r="J2270">
            <v>42517132.619999997</v>
          </cell>
          <cell r="K2270">
            <v>6191.5148711227603</v>
          </cell>
          <cell r="L2270">
            <v>6191.5148711227603</v>
          </cell>
          <cell r="M2270">
            <v>0.9277777777777777</v>
          </cell>
          <cell r="N2270">
            <v>0.24</v>
          </cell>
          <cell r="O2270">
            <v>0</v>
          </cell>
        </row>
        <row r="2271">
          <cell r="D2271" t="str">
            <v>SP</v>
          </cell>
          <cell r="E2271" t="str">
            <v>Sudeste</v>
          </cell>
          <cell r="F2271" t="str">
            <v>n</v>
          </cell>
          <cell r="G2271">
            <v>7085</v>
          </cell>
          <cell r="H2271">
            <v>7085</v>
          </cell>
          <cell r="I2271">
            <v>0.71199999999999997</v>
          </cell>
          <cell r="J2271">
            <v>36444269.810000002</v>
          </cell>
          <cell r="K2271">
            <v>5143.8630642201842</v>
          </cell>
          <cell r="L2271">
            <v>5143.8630642201842</v>
          </cell>
          <cell r="M2271">
            <v>0.44444444444444448</v>
          </cell>
          <cell r="N2271">
            <v>0.2</v>
          </cell>
          <cell r="O2271">
            <v>1</v>
          </cell>
        </row>
        <row r="2272">
          <cell r="D2272" t="str">
            <v>BA</v>
          </cell>
          <cell r="E2272" t="str">
            <v>Nordeste</v>
          </cell>
          <cell r="F2272" t="str">
            <v>n</v>
          </cell>
          <cell r="G2272">
            <v>23879</v>
          </cell>
          <cell r="H2272">
            <v>23879</v>
          </cell>
          <cell r="I2272">
            <v>0.59899999999999998</v>
          </cell>
          <cell r="J2272">
            <v>110534277.90000001</v>
          </cell>
          <cell r="K2272">
            <v>4628.9324469198882</v>
          </cell>
          <cell r="L2272">
            <v>4628.9324469198882</v>
          </cell>
          <cell r="M2272">
            <v>0.59444444444444444</v>
          </cell>
          <cell r="N2272">
            <v>0.1</v>
          </cell>
          <cell r="O2272">
            <v>2</v>
          </cell>
        </row>
        <row r="2273">
          <cell r="D2273" t="str">
            <v>BA</v>
          </cell>
          <cell r="E2273" t="str">
            <v>Nordeste</v>
          </cell>
          <cell r="F2273" t="str">
            <v>n</v>
          </cell>
          <cell r="G2273">
            <v>28043</v>
          </cell>
          <cell r="H2273">
            <v>28043</v>
          </cell>
          <cell r="I2273">
            <v>0.62</v>
          </cell>
          <cell r="J2273">
            <v>123946691.55</v>
          </cell>
          <cell r="K2273">
            <v>4419.8798826801694</v>
          </cell>
          <cell r="L2273">
            <v>4419.8798826801694</v>
          </cell>
          <cell r="M2273">
            <v>0.70555555555555549</v>
          </cell>
          <cell r="N2273">
            <v>0.1</v>
          </cell>
          <cell r="O2273">
            <v>0</v>
          </cell>
        </row>
        <row r="2274">
          <cell r="D2274" t="str">
            <v>PR</v>
          </cell>
          <cell r="E2274" t="str">
            <v>Sul</v>
          </cell>
          <cell r="F2274" t="str">
            <v>n</v>
          </cell>
          <cell r="G2274">
            <v>59250</v>
          </cell>
          <cell r="H2274">
            <v>59250</v>
          </cell>
          <cell r="I2274">
            <v>0.72599999999999998</v>
          </cell>
          <cell r="J2274">
            <v>300419083.04000002</v>
          </cell>
          <cell r="K2274">
            <v>5070.3642707173003</v>
          </cell>
          <cell r="L2274">
            <v>5070.3642707173003</v>
          </cell>
          <cell r="M2274">
            <v>0.92222222222222217</v>
          </cell>
          <cell r="N2274">
            <v>0.3</v>
          </cell>
          <cell r="O2274">
            <v>44</v>
          </cell>
        </row>
        <row r="2275">
          <cell r="D2275" t="str">
            <v>SC</v>
          </cell>
          <cell r="E2275" t="str">
            <v>Sul</v>
          </cell>
          <cell r="F2275" t="str">
            <v>n</v>
          </cell>
          <cell r="G2275">
            <v>2069</v>
          </cell>
          <cell r="H2275">
            <v>2069</v>
          </cell>
          <cell r="I2275">
            <v>0.70699999999999996</v>
          </cell>
          <cell r="J2275">
            <v>27098612.559999999</v>
          </cell>
          <cell r="K2275">
            <v>13097.444446592555</v>
          </cell>
          <cell r="L2275">
            <v>12739.39</v>
          </cell>
          <cell r="M2275">
            <v>0.16111111111111115</v>
          </cell>
          <cell r="N2275">
            <v>0.2</v>
          </cell>
          <cell r="O2275">
            <v>0</v>
          </cell>
        </row>
        <row r="2276">
          <cell r="D2276" t="str">
            <v>CE</v>
          </cell>
          <cell r="E2276" t="str">
            <v>Nordeste</v>
          </cell>
          <cell r="F2276" t="str">
            <v>n</v>
          </cell>
          <cell r="G2276">
            <v>23915</v>
          </cell>
          <cell r="H2276">
            <v>23915</v>
          </cell>
          <cell r="I2276">
            <v>0.60499999999999998</v>
          </cell>
          <cell r="J2276">
            <v>128408774.59</v>
          </cell>
          <cell r="K2276">
            <v>5369.3821697679286</v>
          </cell>
          <cell r="L2276">
            <v>5369.3821697679286</v>
          </cell>
          <cell r="M2276">
            <v>0.35</v>
          </cell>
          <cell r="N2276">
            <v>0.1</v>
          </cell>
          <cell r="O2276">
            <v>2</v>
          </cell>
        </row>
        <row r="2277">
          <cell r="D2277" t="str">
            <v>BA</v>
          </cell>
          <cell r="E2277" t="str">
            <v>Nordeste</v>
          </cell>
          <cell r="F2277" t="str">
            <v>n</v>
          </cell>
          <cell r="G2277">
            <v>74507</v>
          </cell>
          <cell r="H2277">
            <v>74507</v>
          </cell>
          <cell r="I2277">
            <v>0.69099999999999995</v>
          </cell>
          <cell r="J2277">
            <v>285743899.33999997</v>
          </cell>
          <cell r="K2277">
            <v>3835.1282341256524</v>
          </cell>
          <cell r="L2277">
            <v>3835.1282341256524</v>
          </cell>
          <cell r="M2277">
            <v>0.52222222222222237</v>
          </cell>
          <cell r="N2277">
            <v>0.1</v>
          </cell>
          <cell r="O2277">
            <v>50</v>
          </cell>
        </row>
        <row r="2278">
          <cell r="D2278" t="str">
            <v>PR</v>
          </cell>
          <cell r="E2278" t="str">
            <v>Sul</v>
          </cell>
          <cell r="F2278" t="str">
            <v>n</v>
          </cell>
          <cell r="G2278">
            <v>10684</v>
          </cell>
          <cell r="H2278">
            <v>10684</v>
          </cell>
          <cell r="I2278">
            <v>0.66500000000000004</v>
          </cell>
          <cell r="J2278">
            <v>72607476.719999999</v>
          </cell>
          <cell r="K2278">
            <v>6795.9075926619244</v>
          </cell>
          <cell r="L2278">
            <v>6795.9075926619244</v>
          </cell>
          <cell r="M2278">
            <v>0.71111111111111103</v>
          </cell>
          <cell r="N2278">
            <v>0.16</v>
          </cell>
          <cell r="O2278">
            <v>2</v>
          </cell>
        </row>
        <row r="2279">
          <cell r="D2279" t="str">
            <v>SC</v>
          </cell>
          <cell r="E2279" t="str">
            <v>Sul</v>
          </cell>
          <cell r="F2279" t="str">
            <v>n</v>
          </cell>
          <cell r="G2279">
            <v>10285</v>
          </cell>
          <cell r="H2279">
            <v>10285</v>
          </cell>
          <cell r="I2279">
            <v>0.69899999999999995</v>
          </cell>
          <cell r="J2279">
            <v>68219165.010000005</v>
          </cell>
          <cell r="K2279">
            <v>6632.8794370442401</v>
          </cell>
          <cell r="L2279">
            <v>6632.8794370442401</v>
          </cell>
          <cell r="M2279">
            <v>0.32777777777777778</v>
          </cell>
          <cell r="N2279">
            <v>0.2</v>
          </cell>
          <cell r="O2279">
            <v>1</v>
          </cell>
        </row>
        <row r="2280">
          <cell r="D2280" t="str">
            <v>PA</v>
          </cell>
          <cell r="E2280" t="str">
            <v>Norte</v>
          </cell>
          <cell r="F2280" t="str">
            <v>n</v>
          </cell>
          <cell r="G2280">
            <v>30955</v>
          </cell>
          <cell r="H2280">
            <v>30955</v>
          </cell>
          <cell r="I2280">
            <v>0.55900000000000005</v>
          </cell>
          <cell r="J2280">
            <v>91258485.359999999</v>
          </cell>
          <cell r="K2280">
            <v>2948.1016107252462</v>
          </cell>
          <cell r="L2280">
            <v>2948.1016107252462</v>
          </cell>
          <cell r="M2280">
            <v>0.29444444444444445</v>
          </cell>
          <cell r="N2280">
            <v>0.16</v>
          </cell>
          <cell r="O2280">
            <v>1</v>
          </cell>
        </row>
        <row r="2281">
          <cell r="D2281" t="str">
            <v>ES</v>
          </cell>
          <cell r="E2281" t="str">
            <v>Sudeste</v>
          </cell>
          <cell r="F2281" t="str">
            <v>n</v>
          </cell>
          <cell r="G2281">
            <v>13710</v>
          </cell>
          <cell r="H2281">
            <v>13710</v>
          </cell>
          <cell r="I2281">
            <v>0.63700000000000001</v>
          </cell>
          <cell r="J2281">
            <v>73137326.890000001</v>
          </cell>
          <cell r="K2281">
            <v>5334.5971473377094</v>
          </cell>
          <cell r="L2281">
            <v>5334.5971473377094</v>
          </cell>
          <cell r="M2281">
            <v>0.12222222222222223</v>
          </cell>
          <cell r="N2281">
            <v>0.1</v>
          </cell>
          <cell r="O2281">
            <v>1</v>
          </cell>
        </row>
        <row r="2282">
          <cell r="D2282" t="str">
            <v>PI</v>
          </cell>
          <cell r="E2282" t="str">
            <v>Nordeste</v>
          </cell>
          <cell r="F2282" t="str">
            <v>n</v>
          </cell>
          <cell r="G2282">
            <v>7774</v>
          </cell>
          <cell r="H2282">
            <v>7774</v>
          </cell>
          <cell r="I2282">
            <v>0.58199999999999996</v>
          </cell>
          <cell r="J2282">
            <v>37337986.869999997</v>
          </cell>
          <cell r="K2282">
            <v>4802.9311641368658</v>
          </cell>
          <cell r="L2282">
            <v>4802.9311641368658</v>
          </cell>
          <cell r="M2282">
            <v>0.46666666666666667</v>
          </cell>
          <cell r="N2282">
            <v>0.1</v>
          </cell>
          <cell r="O2282">
            <v>0</v>
          </cell>
        </row>
        <row r="2283">
          <cell r="D2283" t="str">
            <v>GO</v>
          </cell>
          <cell r="E2283" t="str">
            <v>Centro-Oeste</v>
          </cell>
          <cell r="F2283" t="str">
            <v>n</v>
          </cell>
          <cell r="G2283">
            <v>2560</v>
          </cell>
          <cell r="H2283">
            <v>2560</v>
          </cell>
          <cell r="I2283">
            <v>0.71099999999999997</v>
          </cell>
          <cell r="J2283">
            <v>27166477.129999999</v>
          </cell>
          <cell r="K2283">
            <v>10611.90512890625</v>
          </cell>
          <cell r="L2283">
            <v>10611.90512890625</v>
          </cell>
          <cell r="M2283">
            <v>0.3</v>
          </cell>
          <cell r="N2283">
            <v>0.1</v>
          </cell>
          <cell r="O2283">
            <v>0</v>
          </cell>
        </row>
        <row r="2284">
          <cell r="D2284" t="str">
            <v>SC</v>
          </cell>
          <cell r="E2284" t="str">
            <v>Sul</v>
          </cell>
          <cell r="F2284" t="str">
            <v>n</v>
          </cell>
          <cell r="G2284">
            <v>7067</v>
          </cell>
          <cell r="H2284">
            <v>7067</v>
          </cell>
          <cell r="I2284">
            <v>0.77100000000000002</v>
          </cell>
          <cell r="J2284">
            <v>86568228.689999998</v>
          </cell>
          <cell r="K2284">
            <v>12249.64322767794</v>
          </cell>
          <cell r="L2284">
            <v>12249.64322767794</v>
          </cell>
          <cell r="M2284">
            <v>0.95555555555555549</v>
          </cell>
          <cell r="N2284">
            <v>0.1</v>
          </cell>
          <cell r="O2284">
            <v>0</v>
          </cell>
        </row>
        <row r="2285">
          <cell r="D2285" t="str">
            <v>RS</v>
          </cell>
          <cell r="E2285" t="str">
            <v>Sul</v>
          </cell>
          <cell r="F2285" t="str">
            <v>n</v>
          </cell>
          <cell r="G2285">
            <v>5572</v>
          </cell>
          <cell r="H2285">
            <v>5572</v>
          </cell>
          <cell r="I2285">
            <v>0.76</v>
          </cell>
          <cell r="J2285">
            <v>38947477.659999996</v>
          </cell>
          <cell r="K2285">
            <v>6989.8560050251253</v>
          </cell>
          <cell r="L2285">
            <v>6989.8560050251253</v>
          </cell>
          <cell r="M2285">
            <v>0.35</v>
          </cell>
          <cell r="N2285">
            <v>0.1</v>
          </cell>
          <cell r="O2285">
            <v>2</v>
          </cell>
        </row>
        <row r="2286">
          <cell r="D2286" t="str">
            <v>PB</v>
          </cell>
          <cell r="E2286" t="str">
            <v>Nordeste</v>
          </cell>
          <cell r="F2286" t="str">
            <v>n</v>
          </cell>
          <cell r="G2286">
            <v>23182</v>
          </cell>
          <cell r="H2286">
            <v>23182</v>
          </cell>
          <cell r="I2286">
            <v>0.61299999999999999</v>
          </cell>
          <cell r="J2286">
            <v>84485194.980000004</v>
          </cell>
          <cell r="K2286">
            <v>3644.4308075230783</v>
          </cell>
          <cell r="L2286">
            <v>3644.4308075230783</v>
          </cell>
          <cell r="M2286">
            <v>0.05</v>
          </cell>
          <cell r="N2286">
            <v>0.2</v>
          </cell>
          <cell r="O2286">
            <v>1</v>
          </cell>
        </row>
        <row r="2287">
          <cell r="D2287" t="str">
            <v>SE</v>
          </cell>
          <cell r="E2287" t="str">
            <v>Nordeste</v>
          </cell>
          <cell r="F2287" t="str">
            <v>n</v>
          </cell>
          <cell r="G2287">
            <v>103440</v>
          </cell>
          <cell r="H2287">
            <v>103440</v>
          </cell>
          <cell r="I2287">
            <v>0.64200000000000002</v>
          </cell>
          <cell r="J2287">
            <v>349381278.95999998</v>
          </cell>
          <cell r="K2287">
            <v>3377.6225730858469</v>
          </cell>
          <cell r="L2287">
            <v>3377.6225730858469</v>
          </cell>
          <cell r="M2287">
            <v>0.31111111111111112</v>
          </cell>
          <cell r="N2287">
            <v>0.1</v>
          </cell>
          <cell r="O2287">
            <v>12</v>
          </cell>
        </row>
        <row r="2288">
          <cell r="D2288" t="str">
            <v>SE</v>
          </cell>
          <cell r="E2288" t="str">
            <v>Nordeste</v>
          </cell>
          <cell r="F2288" t="str">
            <v>n</v>
          </cell>
          <cell r="G2288">
            <v>40678</v>
          </cell>
          <cell r="H2288">
            <v>40678</v>
          </cell>
          <cell r="I2288">
            <v>0.55600000000000005</v>
          </cell>
          <cell r="J2288">
            <v>157003489.81999999</v>
          </cell>
          <cell r="K2288">
            <v>3859.6659083534096</v>
          </cell>
          <cell r="L2288">
            <v>3859.6659083534096</v>
          </cell>
          <cell r="M2288">
            <v>0.48333333333333339</v>
          </cell>
          <cell r="N2288">
            <v>0.1</v>
          </cell>
          <cell r="O2288">
            <v>0</v>
          </cell>
        </row>
        <row r="2289">
          <cell r="D2289" t="str">
            <v>BA</v>
          </cell>
          <cell r="E2289" t="str">
            <v>Nordeste</v>
          </cell>
          <cell r="F2289" t="str">
            <v>n</v>
          </cell>
          <cell r="G2289">
            <v>28165</v>
          </cell>
          <cell r="H2289">
            <v>28165</v>
          </cell>
          <cell r="I2289">
            <v>0.59899999999999998</v>
          </cell>
          <cell r="J2289">
            <v>140689126.06999999</v>
          </cell>
          <cell r="K2289">
            <v>4995.175788034795</v>
          </cell>
          <cell r="L2289">
            <v>4995.175788034795</v>
          </cell>
          <cell r="M2289">
            <v>0.3888888888888889</v>
          </cell>
          <cell r="N2289">
            <v>0.2</v>
          </cell>
          <cell r="O2289">
            <v>26</v>
          </cell>
        </row>
        <row r="2290">
          <cell r="D2290" t="str">
            <v>SP</v>
          </cell>
          <cell r="E2290" t="str">
            <v>Sudeste</v>
          </cell>
          <cell r="F2290" t="str">
            <v>n</v>
          </cell>
          <cell r="G2290">
            <v>17983</v>
          </cell>
          <cell r="H2290">
            <v>17983</v>
          </cell>
          <cell r="I2290">
            <v>0.69299999999999995</v>
          </cell>
          <cell r="J2290">
            <v>118084592.08</v>
          </cell>
          <cell r="K2290">
            <v>6566.4567691708835</v>
          </cell>
          <cell r="L2290">
            <v>6566.4567691708835</v>
          </cell>
          <cell r="M2290">
            <v>0.78888888888888897</v>
          </cell>
          <cell r="N2290">
            <v>0.3</v>
          </cell>
          <cell r="O2290">
            <v>3</v>
          </cell>
        </row>
        <row r="2291">
          <cell r="D2291" t="str">
            <v>BA</v>
          </cell>
          <cell r="E2291" t="str">
            <v>Nordeste</v>
          </cell>
          <cell r="F2291" t="str">
            <v>n</v>
          </cell>
          <cell r="G2291">
            <v>65073</v>
          </cell>
          <cell r="H2291">
            <v>65073</v>
          </cell>
          <cell r="I2291">
            <v>0.62</v>
          </cell>
          <cell r="J2291">
            <v>259298694.94999999</v>
          </cell>
          <cell r="K2291">
            <v>3984.7355270234966</v>
          </cell>
          <cell r="L2291">
            <v>3984.7355270234966</v>
          </cell>
          <cell r="M2291">
            <v>0.74444444444444446</v>
          </cell>
          <cell r="N2291">
            <v>0.1</v>
          </cell>
          <cell r="O2291">
            <v>21</v>
          </cell>
        </row>
        <row r="2292">
          <cell r="D2292" t="str">
            <v>GO</v>
          </cell>
          <cell r="E2292" t="str">
            <v>Centro-Oeste</v>
          </cell>
          <cell r="F2292" t="str">
            <v>n</v>
          </cell>
          <cell r="G2292">
            <v>44734</v>
          </cell>
          <cell r="H2292">
            <v>44734</v>
          </cell>
          <cell r="I2292">
            <v>0.71899999999999997</v>
          </cell>
          <cell r="J2292">
            <v>234064529.30000001</v>
          </cell>
          <cell r="K2292">
            <v>5232.3630638887653</v>
          </cell>
          <cell r="L2292">
            <v>5232.3630638887653</v>
          </cell>
          <cell r="M2292">
            <v>0.66666666666666663</v>
          </cell>
          <cell r="N2292">
            <v>0.1</v>
          </cell>
          <cell r="O2292">
            <v>22</v>
          </cell>
        </row>
        <row r="2293">
          <cell r="D2293" t="str">
            <v>SE</v>
          </cell>
          <cell r="E2293" t="str">
            <v>Nordeste</v>
          </cell>
          <cell r="F2293" t="str">
            <v>n</v>
          </cell>
          <cell r="G2293">
            <v>4745</v>
          </cell>
          <cell r="H2293">
            <v>4745</v>
          </cell>
          <cell r="I2293">
            <v>0.60199999999999998</v>
          </cell>
          <cell r="J2293">
            <v>30903223.719999999</v>
          </cell>
          <cell r="K2293">
            <v>6512.7974120126446</v>
          </cell>
          <cell r="L2293">
            <v>6512.7974120126446</v>
          </cell>
          <cell r="M2293">
            <v>0.14999999999999997</v>
          </cell>
          <cell r="N2293">
            <v>0.16</v>
          </cell>
          <cell r="O2293">
            <v>0</v>
          </cell>
        </row>
        <row r="2294">
          <cell r="D2294" t="str">
            <v>MG</v>
          </cell>
          <cell r="E2294" t="str">
            <v>Sudeste</v>
          </cell>
          <cell r="F2294" t="str">
            <v>n</v>
          </cell>
          <cell r="G2294">
            <v>113343</v>
          </cell>
          <cell r="H2294">
            <v>113343</v>
          </cell>
          <cell r="I2294">
            <v>0.75600000000000001</v>
          </cell>
          <cell r="J2294">
            <v>1159132556</v>
          </cell>
          <cell r="K2294">
            <v>10226.767916854151</v>
          </cell>
          <cell r="L2294">
            <v>10226.767916854151</v>
          </cell>
          <cell r="M2294">
            <v>0.72777777777777786</v>
          </cell>
          <cell r="N2294">
            <v>0.1</v>
          </cell>
          <cell r="O2294">
            <v>86</v>
          </cell>
        </row>
        <row r="2295">
          <cell r="D2295" t="str">
            <v>MG</v>
          </cell>
          <cell r="E2295" t="str">
            <v>Sudeste</v>
          </cell>
          <cell r="F2295" t="str">
            <v>n</v>
          </cell>
          <cell r="G2295">
            <v>10362</v>
          </cell>
          <cell r="H2295">
            <v>10362</v>
          </cell>
          <cell r="I2295">
            <v>0.65300000000000002</v>
          </cell>
          <cell r="J2295">
            <v>54966387.420000002</v>
          </cell>
          <cell r="K2295">
            <v>5304.611795020267</v>
          </cell>
          <cell r="L2295">
            <v>5304.611795020267</v>
          </cell>
          <cell r="M2295">
            <v>0</v>
          </cell>
          <cell r="N2295">
            <v>0.1</v>
          </cell>
          <cell r="O2295">
            <v>0</v>
          </cell>
        </row>
        <row r="2296">
          <cell r="D2296" t="str">
            <v>MG</v>
          </cell>
          <cell r="E2296" t="str">
            <v>Sudeste</v>
          </cell>
          <cell r="F2296" t="str">
            <v>n</v>
          </cell>
          <cell r="G2296">
            <v>53365</v>
          </cell>
          <cell r="H2296">
            <v>53365</v>
          </cell>
          <cell r="I2296">
            <v>0.73</v>
          </cell>
          <cell r="J2296">
            <v>852584046.94000006</v>
          </cell>
          <cell r="K2296">
            <v>15976.464854117869</v>
          </cell>
          <cell r="L2296">
            <v>12739.39</v>
          </cell>
          <cell r="M2296">
            <v>0.53333333333333344</v>
          </cell>
          <cell r="N2296">
            <v>0.1</v>
          </cell>
          <cell r="O2296">
            <v>84</v>
          </cell>
        </row>
        <row r="2297">
          <cell r="D2297" t="str">
            <v>RJ</v>
          </cell>
          <cell r="E2297" t="str">
            <v>Sudeste</v>
          </cell>
          <cell r="F2297" t="str">
            <v>n</v>
          </cell>
          <cell r="G2297">
            <v>224267</v>
          </cell>
          <cell r="H2297">
            <v>200000</v>
          </cell>
          <cell r="I2297">
            <v>0.69299999999999995</v>
          </cell>
          <cell r="J2297">
            <v>974131636.73000002</v>
          </cell>
          <cell r="K2297">
            <v>4343.6245044076923</v>
          </cell>
          <cell r="L2297">
            <v>4343.6245044076923</v>
          </cell>
          <cell r="M2297">
            <v>0.49444444444444446</v>
          </cell>
          <cell r="N2297">
            <v>0.2</v>
          </cell>
          <cell r="O2297">
            <v>73</v>
          </cell>
        </row>
        <row r="2298">
          <cell r="D2298" t="str">
            <v>BA</v>
          </cell>
          <cell r="E2298" t="str">
            <v>Nordeste</v>
          </cell>
          <cell r="F2298" t="str">
            <v>n</v>
          </cell>
          <cell r="G2298">
            <v>186708</v>
          </cell>
          <cell r="H2298">
            <v>186708</v>
          </cell>
          <cell r="I2298">
            <v>0.71199999999999997</v>
          </cell>
          <cell r="J2298">
            <v>855674772.60000002</v>
          </cell>
          <cell r="K2298">
            <v>4582.9571984060676</v>
          </cell>
          <cell r="L2298">
            <v>4582.9571984060676</v>
          </cell>
          <cell r="M2298">
            <v>0.61111111111111105</v>
          </cell>
          <cell r="N2298">
            <v>0.1</v>
          </cell>
          <cell r="O2298">
            <v>276</v>
          </cell>
        </row>
        <row r="2299">
          <cell r="D2299" t="str">
            <v>TO</v>
          </cell>
          <cell r="E2299" t="str">
            <v>Norte</v>
          </cell>
          <cell r="F2299" t="str">
            <v>n</v>
          </cell>
          <cell r="G2299">
            <v>6819</v>
          </cell>
          <cell r="H2299">
            <v>6819</v>
          </cell>
          <cell r="I2299">
            <v>0.61199999999999999</v>
          </cell>
          <cell r="J2299">
            <v>39295727.619999997</v>
          </cell>
          <cell r="K2299">
            <v>5762.6818624431735</v>
          </cell>
          <cell r="L2299">
            <v>5762.6818624431735</v>
          </cell>
          <cell r="M2299">
            <v>0.1555555555555555</v>
          </cell>
          <cell r="N2299">
            <v>0.16</v>
          </cell>
          <cell r="O2299">
            <v>0</v>
          </cell>
        </row>
        <row r="2300">
          <cell r="D2300" t="str">
            <v>MG</v>
          </cell>
          <cell r="E2300" t="str">
            <v>Sudeste</v>
          </cell>
          <cell r="F2300" t="str">
            <v>n</v>
          </cell>
          <cell r="G2300">
            <v>4252</v>
          </cell>
          <cell r="H2300">
            <v>4252</v>
          </cell>
          <cell r="I2300">
            <v>0.628</v>
          </cell>
          <cell r="J2300">
            <v>31129902.219999999</v>
          </cell>
          <cell r="K2300">
            <v>7321.2375870178739</v>
          </cell>
          <cell r="L2300">
            <v>7321.2375870178739</v>
          </cell>
          <cell r="M2300">
            <v>0.11111111111111112</v>
          </cell>
          <cell r="N2300">
            <v>0.1</v>
          </cell>
          <cell r="O2300">
            <v>0</v>
          </cell>
        </row>
        <row r="2301">
          <cell r="D2301" t="str">
            <v>MG</v>
          </cell>
          <cell r="E2301" t="str">
            <v>Sudeste</v>
          </cell>
          <cell r="F2301" t="str">
            <v>n</v>
          </cell>
          <cell r="G2301">
            <v>17208</v>
          </cell>
          <cell r="H2301">
            <v>17208</v>
          </cell>
          <cell r="I2301">
            <v>0.64100000000000001</v>
          </cell>
          <cell r="J2301">
            <v>87717692.430000007</v>
          </cell>
          <cell r="K2301">
            <v>5097.494911087867</v>
          </cell>
          <cell r="L2301">
            <v>5097.494911087867</v>
          </cell>
          <cell r="M2301">
            <v>0.27222222222222225</v>
          </cell>
          <cell r="N2301">
            <v>0.2</v>
          </cell>
          <cell r="O2301">
            <v>0</v>
          </cell>
        </row>
        <row r="2302">
          <cell r="D2302" t="str">
            <v>BA</v>
          </cell>
          <cell r="E2302" t="str">
            <v>Nordeste</v>
          </cell>
          <cell r="F2302" t="str">
            <v>n</v>
          </cell>
          <cell r="G2302">
            <v>27704</v>
          </cell>
          <cell r="H2302">
            <v>27704</v>
          </cell>
          <cell r="I2302">
            <v>0.58299999999999996</v>
          </cell>
          <cell r="J2302">
            <v>136291113.78999999</v>
          </cell>
          <cell r="K2302">
            <v>4919.5464117094998</v>
          </cell>
          <cell r="L2302">
            <v>4919.5464117094998</v>
          </cell>
          <cell r="M2302">
            <v>0.57777777777777783</v>
          </cell>
          <cell r="N2302">
            <v>0.1</v>
          </cell>
          <cell r="O2302">
            <v>1</v>
          </cell>
        </row>
        <row r="2303">
          <cell r="D2303" t="str">
            <v>AM</v>
          </cell>
          <cell r="E2303" t="str">
            <v>Norte</v>
          </cell>
          <cell r="F2303" t="str">
            <v>n</v>
          </cell>
          <cell r="G2303">
            <v>103598</v>
          </cell>
          <cell r="H2303">
            <v>103598</v>
          </cell>
          <cell r="I2303">
            <v>0.64400000000000002</v>
          </cell>
          <cell r="J2303">
            <v>405490363.63</v>
          </cell>
          <cell r="K2303">
            <v>3914.0752102357187</v>
          </cell>
          <cell r="L2303">
            <v>3914.0752102357187</v>
          </cell>
          <cell r="M2303">
            <v>0.31111111111111117</v>
          </cell>
          <cell r="N2303">
            <v>0.1</v>
          </cell>
          <cell r="O2303">
            <v>12</v>
          </cell>
        </row>
        <row r="2304">
          <cell r="D2304" t="str">
            <v>PE</v>
          </cell>
          <cell r="E2304" t="str">
            <v>Nordeste</v>
          </cell>
          <cell r="F2304" t="str">
            <v>n</v>
          </cell>
          <cell r="G2304">
            <v>4284</v>
          </cell>
          <cell r="H2304">
            <v>4284</v>
          </cell>
          <cell r="I2304">
            <v>0.59499999999999997</v>
          </cell>
          <cell r="J2304">
            <v>44975146.549999997</v>
          </cell>
          <cell r="K2304">
            <v>10498.400221755368</v>
          </cell>
          <cell r="L2304">
            <v>10498.400221755368</v>
          </cell>
          <cell r="M2304">
            <v>0.56111111111111112</v>
          </cell>
          <cell r="N2304">
            <v>0.26</v>
          </cell>
          <cell r="O2304">
            <v>0</v>
          </cell>
        </row>
        <row r="2305">
          <cell r="D2305" t="str">
            <v>RS</v>
          </cell>
          <cell r="E2305" t="str">
            <v>Sul</v>
          </cell>
          <cell r="F2305" t="str">
            <v>n</v>
          </cell>
          <cell r="G2305">
            <v>2995</v>
          </cell>
          <cell r="H2305">
            <v>2995</v>
          </cell>
          <cell r="I2305">
            <v>0.65700000000000003</v>
          </cell>
          <cell r="J2305">
            <v>35734005.799999997</v>
          </cell>
          <cell r="K2305">
            <v>11931.220634390651</v>
          </cell>
          <cell r="L2305">
            <v>11931.220634390651</v>
          </cell>
          <cell r="M2305">
            <v>0.27777777777777779</v>
          </cell>
          <cell r="N2305">
            <v>0.26</v>
          </cell>
          <cell r="O2305">
            <v>0</v>
          </cell>
        </row>
        <row r="2306">
          <cell r="D2306" t="str">
            <v>BA</v>
          </cell>
          <cell r="E2306" t="str">
            <v>Nordeste</v>
          </cell>
          <cell r="F2306" t="str">
            <v>n</v>
          </cell>
          <cell r="G2306">
            <v>13472</v>
          </cell>
          <cell r="H2306">
            <v>13472</v>
          </cell>
          <cell r="I2306">
            <v>0.57199999999999995</v>
          </cell>
          <cell r="J2306">
            <v>67626861.760000005</v>
          </cell>
          <cell r="K2306">
            <v>5019.8086223277915</v>
          </cell>
          <cell r="L2306">
            <v>5019.8086223277915</v>
          </cell>
          <cell r="M2306">
            <v>0.34444444444444444</v>
          </cell>
          <cell r="N2306">
            <v>0.16</v>
          </cell>
          <cell r="O2306">
            <v>0</v>
          </cell>
        </row>
        <row r="2307">
          <cell r="D2307" t="str">
            <v>BA</v>
          </cell>
          <cell r="E2307" t="str">
            <v>Nordeste</v>
          </cell>
          <cell r="F2307" t="str">
            <v>n</v>
          </cell>
          <cell r="G2307">
            <v>13803</v>
          </cell>
          <cell r="H2307">
            <v>13803</v>
          </cell>
          <cell r="I2307">
            <v>0.54300000000000004</v>
          </cell>
          <cell r="J2307">
            <v>68807761.099999994</v>
          </cell>
          <cell r="K2307">
            <v>4984.9859523292034</v>
          </cell>
          <cell r="L2307">
            <v>4984.9859523292034</v>
          </cell>
          <cell r="M2307">
            <v>0.26111111111111113</v>
          </cell>
          <cell r="N2307">
            <v>0.1</v>
          </cell>
          <cell r="O2307">
            <v>0</v>
          </cell>
        </row>
        <row r="2308">
          <cell r="D2308" t="str">
            <v>BA</v>
          </cell>
          <cell r="E2308" t="str">
            <v>Nordeste</v>
          </cell>
          <cell r="F2308" t="str">
            <v>n</v>
          </cell>
          <cell r="G2308">
            <v>15310</v>
          </cell>
          <cell r="H2308">
            <v>15310</v>
          </cell>
          <cell r="I2308">
            <v>0.58899999999999997</v>
          </cell>
          <cell r="J2308">
            <v>142194983.38999999</v>
          </cell>
          <cell r="K2308">
            <v>9287.7193592423246</v>
          </cell>
          <cell r="L2308">
            <v>9287.7193592423246</v>
          </cell>
          <cell r="M2308">
            <v>0.32222222222222224</v>
          </cell>
          <cell r="N2308">
            <v>0.16</v>
          </cell>
          <cell r="O2308">
            <v>0</v>
          </cell>
        </row>
        <row r="2309">
          <cell r="D2309" t="str">
            <v>BA</v>
          </cell>
          <cell r="E2309" t="str">
            <v>Nordeste</v>
          </cell>
          <cell r="F2309" t="str">
            <v>n</v>
          </cell>
          <cell r="G2309">
            <v>6347</v>
          </cell>
          <cell r="H2309">
            <v>6347</v>
          </cell>
          <cell r="I2309">
            <v>0.63400000000000001</v>
          </cell>
          <cell r="J2309">
            <v>46644527.439999998</v>
          </cell>
          <cell r="K2309">
            <v>7349.0668725382066</v>
          </cell>
          <cell r="L2309">
            <v>7349.0668725382066</v>
          </cell>
          <cell r="M2309">
            <v>0</v>
          </cell>
          <cell r="N2309">
            <v>0.16</v>
          </cell>
          <cell r="O2309">
            <v>0</v>
          </cell>
        </row>
        <row r="2310">
          <cell r="D2310" t="str">
            <v>ES</v>
          </cell>
          <cell r="E2310" t="str">
            <v>Sudeste</v>
          </cell>
          <cell r="F2310" t="str">
            <v>n</v>
          </cell>
          <cell r="G2310">
            <v>13589</v>
          </cell>
          <cell r="H2310">
            <v>13589</v>
          </cell>
          <cell r="I2310">
            <v>0.70199999999999996</v>
          </cell>
          <cell r="J2310">
            <v>79718362.269999996</v>
          </cell>
          <cell r="K2310">
            <v>5866.3891581426151</v>
          </cell>
          <cell r="L2310">
            <v>5866.3891581426151</v>
          </cell>
          <cell r="M2310">
            <v>0.47222222222222221</v>
          </cell>
          <cell r="N2310">
            <v>0.1</v>
          </cell>
          <cell r="O2310">
            <v>2</v>
          </cell>
        </row>
        <row r="2311">
          <cell r="D2311" t="str">
            <v>BA</v>
          </cell>
          <cell r="E2311" t="str">
            <v>Nordeste</v>
          </cell>
          <cell r="F2311" t="str">
            <v>n</v>
          </cell>
          <cell r="G2311">
            <v>12311</v>
          </cell>
          <cell r="H2311">
            <v>12311</v>
          </cell>
          <cell r="I2311">
            <v>0.56200000000000006</v>
          </cell>
          <cell r="J2311">
            <v>74494124.420000002</v>
          </cell>
          <cell r="K2311">
            <v>6051.021397124523</v>
          </cell>
          <cell r="L2311">
            <v>6051.021397124523</v>
          </cell>
          <cell r="M2311">
            <v>0.32777777777777778</v>
          </cell>
          <cell r="N2311">
            <v>0.2</v>
          </cell>
          <cell r="O2311">
            <v>0</v>
          </cell>
        </row>
        <row r="2312">
          <cell r="D2312" t="str">
            <v>RJ</v>
          </cell>
          <cell r="E2312" t="str">
            <v>Sudeste</v>
          </cell>
          <cell r="F2312" t="str">
            <v>n</v>
          </cell>
          <cell r="G2312">
            <v>116841</v>
          </cell>
          <cell r="H2312">
            <v>116841</v>
          </cell>
          <cell r="I2312">
            <v>0.71499999999999997</v>
          </cell>
          <cell r="J2312">
            <v>1016301126.13</v>
          </cell>
          <cell r="K2312">
            <v>8698.1549809570279</v>
          </cell>
          <cell r="L2312">
            <v>8698.1549809570279</v>
          </cell>
          <cell r="M2312">
            <v>0.91666666666666674</v>
          </cell>
          <cell r="N2312">
            <v>0.1</v>
          </cell>
          <cell r="O2312">
            <v>216</v>
          </cell>
        </row>
        <row r="2313">
          <cell r="D2313" t="str">
            <v>PR</v>
          </cell>
          <cell r="E2313" t="str">
            <v>Sul</v>
          </cell>
          <cell r="F2313" t="str">
            <v>n</v>
          </cell>
          <cell r="G2313">
            <v>4481</v>
          </cell>
          <cell r="H2313">
            <v>4481</v>
          </cell>
          <cell r="I2313">
            <v>0.70699999999999996</v>
          </cell>
          <cell r="J2313">
            <v>39379128.43</v>
          </cell>
          <cell r="K2313">
            <v>8788.022412407945</v>
          </cell>
          <cell r="L2313">
            <v>8788.022412407945</v>
          </cell>
          <cell r="M2313">
            <v>0.86666666666666681</v>
          </cell>
          <cell r="N2313">
            <v>0.16</v>
          </cell>
          <cell r="O2313">
            <v>0</v>
          </cell>
        </row>
        <row r="2314">
          <cell r="D2314" t="str">
            <v>MG</v>
          </cell>
          <cell r="E2314" t="str">
            <v>Sudeste</v>
          </cell>
          <cell r="F2314" t="str">
            <v>n</v>
          </cell>
          <cell r="G2314">
            <v>13846</v>
          </cell>
          <cell r="H2314">
            <v>13846</v>
          </cell>
          <cell r="I2314">
            <v>0.69099999999999995</v>
          </cell>
          <cell r="K2314">
            <v>5485</v>
          </cell>
          <cell r="L2314">
            <v>5485</v>
          </cell>
          <cell r="M2314">
            <v>0.30555555555555552</v>
          </cell>
          <cell r="N2314">
            <v>0.26</v>
          </cell>
          <cell r="O2314">
            <v>27</v>
          </cell>
        </row>
        <row r="2315">
          <cell r="D2315" t="str">
            <v>GO</v>
          </cell>
          <cell r="E2315" t="str">
            <v>Centro-Oeste</v>
          </cell>
          <cell r="F2315" t="str">
            <v>n</v>
          </cell>
          <cell r="G2315">
            <v>4963</v>
          </cell>
          <cell r="H2315">
            <v>4963</v>
          </cell>
          <cell r="I2315">
            <v>0.69299999999999995</v>
          </cell>
          <cell r="J2315">
            <v>30822471.850000001</v>
          </cell>
          <cell r="K2315">
            <v>6210.4517126737865</v>
          </cell>
          <cell r="L2315">
            <v>6210.4517126737865</v>
          </cell>
          <cell r="M2315">
            <v>5.5555555555555358E-3</v>
          </cell>
          <cell r="N2315">
            <v>0.1</v>
          </cell>
          <cell r="O2315">
            <v>2</v>
          </cell>
        </row>
        <row r="2316">
          <cell r="D2316" t="str">
            <v>GO</v>
          </cell>
          <cell r="E2316" t="str">
            <v>Centro-Oeste</v>
          </cell>
          <cell r="F2316" t="str">
            <v>n</v>
          </cell>
          <cell r="G2316">
            <v>4904</v>
          </cell>
          <cell r="H2316">
            <v>4904</v>
          </cell>
          <cell r="I2316">
            <v>0.71799999999999997</v>
          </cell>
          <cell r="J2316">
            <v>35965854.119999997</v>
          </cell>
          <cell r="K2316">
            <v>7333.9833034257745</v>
          </cell>
          <cell r="L2316">
            <v>7333.9833034257745</v>
          </cell>
          <cell r="M2316">
            <v>0.71111111111111103</v>
          </cell>
          <cell r="N2316">
            <v>0.1</v>
          </cell>
          <cell r="O2316">
            <v>0</v>
          </cell>
        </row>
        <row r="2317">
          <cell r="D2317" t="str">
            <v>TO</v>
          </cell>
          <cell r="E2317" t="str">
            <v>Norte</v>
          </cell>
          <cell r="F2317" t="str">
            <v>n</v>
          </cell>
          <cell r="G2317">
            <v>5172</v>
          </cell>
          <cell r="H2317">
            <v>5172</v>
          </cell>
          <cell r="I2317">
            <v>0.61599999999999999</v>
          </cell>
          <cell r="J2317">
            <v>32208266.120000001</v>
          </cell>
          <cell r="K2317">
            <v>6227.4296442382056</v>
          </cell>
          <cell r="L2317">
            <v>6227.4296442382056</v>
          </cell>
          <cell r="M2317">
            <v>0.16111111111111112</v>
          </cell>
          <cell r="N2317">
            <v>0.1</v>
          </cell>
          <cell r="O2317">
            <v>0</v>
          </cell>
        </row>
        <row r="2318">
          <cell r="D2318" t="str">
            <v>SP</v>
          </cell>
          <cell r="E2318" t="str">
            <v>Sudeste</v>
          </cell>
          <cell r="F2318" t="str">
            <v>n</v>
          </cell>
          <cell r="G2318">
            <v>25180</v>
          </cell>
          <cell r="H2318">
            <v>25180</v>
          </cell>
          <cell r="I2318">
            <v>0.71299999999999997</v>
          </cell>
          <cell r="J2318">
            <v>183382425.38999999</v>
          </cell>
          <cell r="K2318">
            <v>7282.8604205718821</v>
          </cell>
          <cell r="L2318">
            <v>7282.8604205718821</v>
          </cell>
          <cell r="M2318">
            <v>0.2166666666666667</v>
          </cell>
          <cell r="N2318">
            <v>0.1</v>
          </cell>
          <cell r="O2318">
            <v>20</v>
          </cell>
        </row>
        <row r="2319">
          <cell r="D2319" t="str">
            <v>PE</v>
          </cell>
          <cell r="E2319" t="str">
            <v>Nordeste</v>
          </cell>
          <cell r="F2319" t="str">
            <v>n</v>
          </cell>
          <cell r="G2319">
            <v>32650</v>
          </cell>
          <cell r="H2319">
            <v>32650</v>
          </cell>
          <cell r="I2319">
            <v>0.51</v>
          </cell>
          <cell r="J2319">
            <v>112936901.8</v>
          </cell>
          <cell r="K2319">
            <v>3459.0169004594181</v>
          </cell>
          <cell r="L2319">
            <v>3459.0169004594181</v>
          </cell>
          <cell r="M2319">
            <v>0.85555555555555574</v>
          </cell>
          <cell r="N2319">
            <v>0.1</v>
          </cell>
          <cell r="O2319">
            <v>0</v>
          </cell>
        </row>
        <row r="2320">
          <cell r="D2320" t="str">
            <v>CE</v>
          </cell>
          <cell r="E2320" t="str">
            <v>Nordeste</v>
          </cell>
          <cell r="F2320" t="str">
            <v>n</v>
          </cell>
          <cell r="G2320">
            <v>7536</v>
          </cell>
          <cell r="H2320">
            <v>7536</v>
          </cell>
          <cell r="I2320">
            <v>0.65600000000000003</v>
          </cell>
          <cell r="J2320">
            <v>43213858.140000001</v>
          </cell>
          <cell r="K2320">
            <v>5734.3230015923564</v>
          </cell>
          <cell r="L2320">
            <v>5734.3230015923564</v>
          </cell>
          <cell r="M2320">
            <v>0.51666666666666672</v>
          </cell>
          <cell r="N2320">
            <v>0.1</v>
          </cell>
          <cell r="O2320">
            <v>3</v>
          </cell>
        </row>
        <row r="2321">
          <cell r="D2321" t="str">
            <v>PI</v>
          </cell>
          <cell r="E2321" t="str">
            <v>Nordeste</v>
          </cell>
          <cell r="F2321" t="str">
            <v>n</v>
          </cell>
          <cell r="G2321">
            <v>10790</v>
          </cell>
          <cell r="H2321">
            <v>10790</v>
          </cell>
          <cell r="I2321">
            <v>0.54100000000000004</v>
          </cell>
          <cell r="J2321">
            <v>53686660.759999998</v>
          </cell>
          <cell r="K2321">
            <v>4975.5941390176085</v>
          </cell>
          <cell r="L2321">
            <v>4975.5941390176085</v>
          </cell>
          <cell r="M2321">
            <v>0.59444444444444444</v>
          </cell>
          <cell r="N2321">
            <v>0.1</v>
          </cell>
          <cell r="O2321">
            <v>0</v>
          </cell>
        </row>
        <row r="2322">
          <cell r="D2322" t="str">
            <v>SC</v>
          </cell>
          <cell r="E2322" t="str">
            <v>Sul</v>
          </cell>
          <cell r="F2322" t="str">
            <v>n</v>
          </cell>
          <cell r="G2322">
            <v>22051</v>
          </cell>
          <cell r="H2322">
            <v>22051</v>
          </cell>
          <cell r="I2322">
            <v>0.70799999999999996</v>
          </cell>
          <cell r="J2322">
            <v>122066076.39</v>
          </cell>
          <cell r="K2322">
            <v>5535.625431499705</v>
          </cell>
          <cell r="L2322">
            <v>5535.625431499705</v>
          </cell>
          <cell r="M2322">
            <v>0.84444444444444444</v>
          </cell>
          <cell r="N2322">
            <v>0.1</v>
          </cell>
          <cell r="O2322">
            <v>8</v>
          </cell>
        </row>
        <row r="2323">
          <cell r="D2323" t="str">
            <v>MA</v>
          </cell>
          <cell r="E2323" t="str">
            <v>Nordeste</v>
          </cell>
          <cell r="F2323" t="str">
            <v>n</v>
          </cell>
          <cell r="G2323">
            <v>13828</v>
          </cell>
          <cell r="H2323">
            <v>13828</v>
          </cell>
          <cell r="I2323">
            <v>0.51800000000000002</v>
          </cell>
          <cell r="J2323">
            <v>65946947.969999999</v>
          </cell>
          <cell r="K2323">
            <v>4769.087935348568</v>
          </cell>
          <cell r="L2323">
            <v>4769.087935348568</v>
          </cell>
          <cell r="M2323">
            <v>0.5</v>
          </cell>
          <cell r="N2323">
            <v>0.1</v>
          </cell>
          <cell r="O2323">
            <v>0</v>
          </cell>
        </row>
        <row r="2324">
          <cell r="D2324" t="str">
            <v>MG</v>
          </cell>
          <cell r="E2324" t="str">
            <v>Sudeste</v>
          </cell>
          <cell r="F2324" t="str">
            <v>n</v>
          </cell>
          <cell r="G2324">
            <v>10463</v>
          </cell>
          <cell r="H2324">
            <v>10463</v>
          </cell>
          <cell r="I2324">
            <v>0.55200000000000005</v>
          </cell>
          <cell r="J2324">
            <v>53740504.859999999</v>
          </cell>
          <cell r="K2324">
            <v>5136.2424600974864</v>
          </cell>
          <cell r="L2324">
            <v>5136.2424600974864</v>
          </cell>
          <cell r="M2324">
            <v>0.60555555555555551</v>
          </cell>
          <cell r="N2324">
            <v>0.16</v>
          </cell>
          <cell r="O2324">
            <v>1</v>
          </cell>
        </row>
        <row r="2325">
          <cell r="D2325" t="str">
            <v>PR</v>
          </cell>
          <cell r="E2325" t="str">
            <v>Sul</v>
          </cell>
          <cell r="F2325" t="str">
            <v>n</v>
          </cell>
          <cell r="G2325">
            <v>11485</v>
          </cell>
          <cell r="H2325">
            <v>11485</v>
          </cell>
          <cell r="I2325">
            <v>0.73799999999999999</v>
          </cell>
          <cell r="J2325">
            <v>221912388.97999999</v>
          </cell>
          <cell r="K2325">
            <v>19321.931996517196</v>
          </cell>
          <cell r="L2325">
            <v>12739.39</v>
          </cell>
          <cell r="M2325">
            <v>0.31111111111111112</v>
          </cell>
          <cell r="N2325">
            <v>0.1</v>
          </cell>
          <cell r="O2325">
            <v>0</v>
          </cell>
        </row>
        <row r="2326">
          <cell r="D2326" t="str">
            <v>CE</v>
          </cell>
          <cell r="E2326" t="str">
            <v>Nordeste</v>
          </cell>
          <cell r="F2326" t="str">
            <v>n</v>
          </cell>
          <cell r="G2326">
            <v>64650</v>
          </cell>
          <cell r="H2326">
            <v>64650</v>
          </cell>
          <cell r="I2326">
            <v>0.626</v>
          </cell>
          <cell r="J2326">
            <v>276201414.56</v>
          </cell>
          <cell r="K2326">
            <v>4272.2569924207273</v>
          </cell>
          <cell r="L2326">
            <v>4272.2569924207273</v>
          </cell>
          <cell r="M2326">
            <v>0.78333333333333344</v>
          </cell>
          <cell r="N2326">
            <v>0.26</v>
          </cell>
          <cell r="O2326">
            <v>9</v>
          </cell>
        </row>
        <row r="2327">
          <cell r="D2327" t="str">
            <v>PA</v>
          </cell>
          <cell r="E2327" t="str">
            <v>Norte</v>
          </cell>
          <cell r="F2327" t="str">
            <v>n</v>
          </cell>
          <cell r="G2327">
            <v>123314</v>
          </cell>
          <cell r="H2327">
            <v>123314</v>
          </cell>
          <cell r="I2327">
            <v>0.64</v>
          </cell>
          <cell r="J2327">
            <v>585670266.57000005</v>
          </cell>
          <cell r="K2327">
            <v>4749.4223410967124</v>
          </cell>
          <cell r="L2327">
            <v>4749.4223410967124</v>
          </cell>
          <cell r="M2327">
            <v>0.75555555555555554</v>
          </cell>
          <cell r="N2327">
            <v>0.1</v>
          </cell>
          <cell r="O2327">
            <v>6</v>
          </cell>
        </row>
        <row r="2328">
          <cell r="D2328" t="str">
            <v>RN</v>
          </cell>
          <cell r="E2328" t="str">
            <v>Nordeste</v>
          </cell>
          <cell r="F2328" t="str">
            <v>n</v>
          </cell>
          <cell r="G2328">
            <v>7292</v>
          </cell>
          <cell r="H2328">
            <v>7292</v>
          </cell>
          <cell r="I2328">
            <v>0.624</v>
          </cell>
          <cell r="J2328">
            <v>38383779.409999996</v>
          </cell>
          <cell r="K2328">
            <v>5263.8205444322539</v>
          </cell>
          <cell r="L2328">
            <v>5263.8205444322539</v>
          </cell>
          <cell r="M2328">
            <v>0.59444444444444455</v>
          </cell>
          <cell r="N2328">
            <v>0.26</v>
          </cell>
          <cell r="O2328">
            <v>0</v>
          </cell>
        </row>
        <row r="2329">
          <cell r="D2329" t="str">
            <v>GO</v>
          </cell>
          <cell r="E2329" t="str">
            <v>Centro-Oeste</v>
          </cell>
          <cell r="F2329" t="str">
            <v>n</v>
          </cell>
          <cell r="G2329">
            <v>4380</v>
          </cell>
          <cell r="H2329">
            <v>4380</v>
          </cell>
          <cell r="I2329">
            <v>0.69099999999999995</v>
          </cell>
          <cell r="J2329">
            <v>42598397.200000003</v>
          </cell>
          <cell r="K2329">
            <v>9725.6614611872155</v>
          </cell>
          <cell r="L2329">
            <v>9725.6614611872155</v>
          </cell>
          <cell r="M2329">
            <v>0</v>
          </cell>
          <cell r="N2329">
            <v>0.1</v>
          </cell>
          <cell r="O2329">
            <v>2</v>
          </cell>
        </row>
        <row r="2330">
          <cell r="D2330" t="str">
            <v>SC</v>
          </cell>
          <cell r="E2330" t="str">
            <v>Sul</v>
          </cell>
          <cell r="F2330" t="str">
            <v>n</v>
          </cell>
          <cell r="G2330">
            <v>264054</v>
          </cell>
          <cell r="H2330">
            <v>200000</v>
          </cell>
          <cell r="I2330">
            <v>0.79500000000000004</v>
          </cell>
          <cell r="J2330">
            <v>2607485853.4000001</v>
          </cell>
          <cell r="K2330">
            <v>9874.8205041393048</v>
          </cell>
          <cell r="L2330">
            <v>9874.8205041393048</v>
          </cell>
          <cell r="M2330">
            <v>1.3888888888888888</v>
          </cell>
          <cell r="N2330">
            <v>0.26</v>
          </cell>
          <cell r="O2330">
            <v>748</v>
          </cell>
        </row>
        <row r="2331">
          <cell r="D2331" t="str">
            <v>SP</v>
          </cell>
          <cell r="E2331" t="str">
            <v>Sudeste</v>
          </cell>
          <cell r="F2331" t="str">
            <v>n</v>
          </cell>
          <cell r="G2331">
            <v>16989</v>
          </cell>
          <cell r="H2331">
            <v>16989</v>
          </cell>
          <cell r="I2331">
            <v>0.73</v>
          </cell>
          <cell r="J2331">
            <v>116081547.18000001</v>
          </cell>
          <cell r="K2331">
            <v>6832.7474942609924</v>
          </cell>
          <cell r="L2331">
            <v>6832.7474942609924</v>
          </cell>
          <cell r="M2331">
            <v>0.4333333333333334</v>
          </cell>
          <cell r="N2331">
            <v>0.1</v>
          </cell>
          <cell r="O2331">
            <v>6</v>
          </cell>
        </row>
        <row r="2332">
          <cell r="D2332" t="str">
            <v>SP</v>
          </cell>
          <cell r="E2332" t="str">
            <v>Sudeste</v>
          </cell>
          <cell r="F2332" t="str">
            <v>n</v>
          </cell>
          <cell r="G2332">
            <v>3618</v>
          </cell>
          <cell r="H2332">
            <v>3618</v>
          </cell>
          <cell r="I2332">
            <v>0.70499999999999996</v>
          </cell>
          <cell r="J2332">
            <v>36014264.43</v>
          </cell>
          <cell r="K2332">
            <v>9954.1913847429514</v>
          </cell>
          <cell r="L2332">
            <v>9954.1913847429514</v>
          </cell>
          <cell r="M2332">
            <v>0.73333333333333328</v>
          </cell>
          <cell r="N2332">
            <v>0.1</v>
          </cell>
          <cell r="O2332">
            <v>0</v>
          </cell>
        </row>
        <row r="2333">
          <cell r="D2333" t="str">
            <v>BA</v>
          </cell>
          <cell r="E2333" t="str">
            <v>Nordeste</v>
          </cell>
          <cell r="F2333" t="str">
            <v>n</v>
          </cell>
          <cell r="G2333">
            <v>6037</v>
          </cell>
          <cell r="H2333">
            <v>6037</v>
          </cell>
          <cell r="I2333">
            <v>0.59199999999999997</v>
          </cell>
          <cell r="J2333">
            <v>37441076.240000002</v>
          </cell>
          <cell r="K2333">
            <v>6201.9341129700188</v>
          </cell>
          <cell r="L2333">
            <v>6201.9341129700188</v>
          </cell>
          <cell r="M2333">
            <v>0.67777777777777781</v>
          </cell>
          <cell r="N2333">
            <v>0.1</v>
          </cell>
          <cell r="O2333">
            <v>0</v>
          </cell>
        </row>
        <row r="2334">
          <cell r="D2334" t="str">
            <v>MG</v>
          </cell>
          <cell r="E2334" t="str">
            <v>Sudeste</v>
          </cell>
          <cell r="F2334" t="str">
            <v>n</v>
          </cell>
          <cell r="G2334">
            <v>93073</v>
          </cell>
          <cell r="H2334">
            <v>93073</v>
          </cell>
          <cell r="I2334">
            <v>0.78700000000000003</v>
          </cell>
          <cell r="J2334">
            <v>435388450.48000002</v>
          </cell>
          <cell r="K2334">
            <v>4677.9243226284743</v>
          </cell>
          <cell r="L2334">
            <v>4677.9243226284743</v>
          </cell>
          <cell r="M2334">
            <v>0.28888888888888892</v>
          </cell>
          <cell r="N2334">
            <v>0.1</v>
          </cell>
          <cell r="O2334">
            <v>74</v>
          </cell>
        </row>
        <row r="2335">
          <cell r="D2335" t="str">
            <v>BA</v>
          </cell>
          <cell r="E2335" t="str">
            <v>Nordeste</v>
          </cell>
          <cell r="F2335" t="str">
            <v>n</v>
          </cell>
          <cell r="G2335">
            <v>18781</v>
          </cell>
          <cell r="H2335">
            <v>18781</v>
          </cell>
          <cell r="I2335">
            <v>0.59899999999999998</v>
          </cell>
          <cell r="J2335">
            <v>91306941.700000003</v>
          </cell>
          <cell r="K2335">
            <v>4861.6656035354881</v>
          </cell>
          <cell r="L2335">
            <v>4861.6656035354881</v>
          </cell>
          <cell r="M2335">
            <v>0.25555555555555554</v>
          </cell>
          <cell r="N2335">
            <v>0.1</v>
          </cell>
          <cell r="O2335">
            <v>5</v>
          </cell>
        </row>
        <row r="2336">
          <cell r="D2336" t="str">
            <v>RJ</v>
          </cell>
          <cell r="E2336" t="str">
            <v>Sudeste</v>
          </cell>
          <cell r="F2336" t="str">
            <v>n</v>
          </cell>
          <cell r="G2336">
            <v>14073</v>
          </cell>
          <cell r="H2336">
            <v>14073</v>
          </cell>
          <cell r="I2336">
            <v>0.68799999999999994</v>
          </cell>
          <cell r="J2336">
            <v>132105213.67</v>
          </cell>
          <cell r="K2336">
            <v>9387.1394635116885</v>
          </cell>
          <cell r="L2336">
            <v>9387.1394635116885</v>
          </cell>
          <cell r="M2336">
            <v>0.51111111111111107</v>
          </cell>
          <cell r="N2336">
            <v>0.2</v>
          </cell>
          <cell r="O2336">
            <v>0</v>
          </cell>
        </row>
        <row r="2337">
          <cell r="D2337" t="str">
            <v>BA</v>
          </cell>
          <cell r="E2337" t="str">
            <v>Nordeste</v>
          </cell>
          <cell r="F2337" t="str">
            <v>n</v>
          </cell>
          <cell r="G2337">
            <v>59605</v>
          </cell>
          <cell r="H2337">
            <v>59605</v>
          </cell>
          <cell r="I2337">
            <v>0.627</v>
          </cell>
          <cell r="J2337">
            <v>247042635.31999999</v>
          </cell>
          <cell r="K2337">
            <v>4144.6629531079607</v>
          </cell>
          <cell r="L2337">
            <v>4144.6629531079607</v>
          </cell>
          <cell r="M2337">
            <v>1.1666666666666667</v>
          </cell>
          <cell r="N2337">
            <v>0.1</v>
          </cell>
          <cell r="O2337">
            <v>14</v>
          </cell>
        </row>
        <row r="2338">
          <cell r="D2338" t="str">
            <v>MG</v>
          </cell>
          <cell r="E2338" t="str">
            <v>Sudeste</v>
          </cell>
          <cell r="F2338" t="str">
            <v>n</v>
          </cell>
          <cell r="G2338">
            <v>32948</v>
          </cell>
          <cell r="H2338">
            <v>32948</v>
          </cell>
          <cell r="I2338">
            <v>0.64600000000000002</v>
          </cell>
          <cell r="J2338">
            <v>206404297.78</v>
          </cell>
          <cell r="K2338">
            <v>6264.5470978511594</v>
          </cell>
          <cell r="L2338">
            <v>6264.5470978511594</v>
          </cell>
          <cell r="M2338">
            <v>0.48333333333333328</v>
          </cell>
          <cell r="N2338">
            <v>0.26</v>
          </cell>
          <cell r="O2338">
            <v>1</v>
          </cell>
        </row>
        <row r="2339">
          <cell r="D2339" t="str">
            <v>AM</v>
          </cell>
          <cell r="E2339" t="str">
            <v>Norte</v>
          </cell>
          <cell r="F2339" t="str">
            <v>n</v>
          </cell>
          <cell r="G2339">
            <v>10937</v>
          </cell>
          <cell r="H2339">
            <v>10937</v>
          </cell>
          <cell r="I2339">
            <v>0.47699999999999998</v>
          </cell>
          <cell r="J2339">
            <v>80416121.140000001</v>
          </cell>
          <cell r="K2339">
            <v>7352.6671975861755</v>
          </cell>
          <cell r="L2339">
            <v>7352.6671975861755</v>
          </cell>
          <cell r="M2339">
            <v>0</v>
          </cell>
          <cell r="N2339">
            <v>0.1</v>
          </cell>
          <cell r="O2339">
            <v>0</v>
          </cell>
        </row>
        <row r="2340">
          <cell r="D2340" t="str">
            <v>MG</v>
          </cell>
          <cell r="E2340" t="str">
            <v>Sudeste</v>
          </cell>
          <cell r="F2340" t="str">
            <v>n</v>
          </cell>
          <cell r="G2340">
            <v>3690</v>
          </cell>
          <cell r="H2340">
            <v>3690</v>
          </cell>
          <cell r="I2340">
            <v>0.68799999999999994</v>
          </cell>
          <cell r="J2340">
            <v>29521222.68</v>
          </cell>
          <cell r="K2340">
            <v>8000.3313495934963</v>
          </cell>
          <cell r="L2340">
            <v>8000.3313495934963</v>
          </cell>
          <cell r="M2340">
            <v>0.18888888888888888</v>
          </cell>
          <cell r="N2340">
            <v>0.16</v>
          </cell>
          <cell r="O2340">
            <v>1</v>
          </cell>
        </row>
        <row r="2341">
          <cell r="D2341" t="str">
            <v>BA</v>
          </cell>
          <cell r="E2341" t="str">
            <v>Nordeste</v>
          </cell>
          <cell r="F2341" t="str">
            <v>n</v>
          </cell>
          <cell r="G2341">
            <v>7051</v>
          </cell>
          <cell r="H2341">
            <v>7051</v>
          </cell>
          <cell r="I2341">
            <v>0.57799999999999996</v>
          </cell>
          <cell r="J2341">
            <v>34730102.689999998</v>
          </cell>
          <cell r="K2341">
            <v>4925.5570401361501</v>
          </cell>
          <cell r="L2341">
            <v>4925.5570401361501</v>
          </cell>
          <cell r="M2341">
            <v>0.28888888888888892</v>
          </cell>
          <cell r="N2341">
            <v>0.16</v>
          </cell>
          <cell r="O2341">
            <v>0</v>
          </cell>
        </row>
        <row r="2342">
          <cell r="D2342" t="str">
            <v>MG</v>
          </cell>
          <cell r="E2342" t="str">
            <v>Sudeste</v>
          </cell>
          <cell r="F2342" t="str">
            <v>n</v>
          </cell>
          <cell r="G2342">
            <v>21042</v>
          </cell>
          <cell r="H2342">
            <v>21042</v>
          </cell>
          <cell r="I2342">
            <v>0.63400000000000001</v>
          </cell>
          <cell r="J2342">
            <v>95640071.200000003</v>
          </cell>
          <cell r="K2342">
            <v>4545.1987073472101</v>
          </cell>
          <cell r="L2342">
            <v>4545.1987073472101</v>
          </cell>
          <cell r="M2342">
            <v>0.38888888888888895</v>
          </cell>
          <cell r="N2342">
            <v>0.1</v>
          </cell>
          <cell r="O2342">
            <v>7</v>
          </cell>
        </row>
        <row r="2343">
          <cell r="D2343" t="str">
            <v>PR</v>
          </cell>
          <cell r="E2343" t="str">
            <v>Sul</v>
          </cell>
          <cell r="F2343" t="str">
            <v>n</v>
          </cell>
          <cell r="G2343">
            <v>5908</v>
          </cell>
          <cell r="H2343">
            <v>5908</v>
          </cell>
          <cell r="I2343">
            <v>0.69399999999999995</v>
          </cell>
          <cell r="J2343">
            <v>77100734.819999993</v>
          </cell>
          <cell r="K2343">
            <v>13050.225934326336</v>
          </cell>
          <cell r="L2343">
            <v>12739.39</v>
          </cell>
          <cell r="M2343">
            <v>0.60555555555555562</v>
          </cell>
          <cell r="N2343">
            <v>0.16</v>
          </cell>
          <cell r="O2343">
            <v>0</v>
          </cell>
        </row>
        <row r="2344">
          <cell r="D2344" t="str">
            <v>PE</v>
          </cell>
          <cell r="E2344" t="str">
            <v>Nordeste</v>
          </cell>
          <cell r="F2344" t="str">
            <v>n</v>
          </cell>
          <cell r="G2344">
            <v>34935</v>
          </cell>
          <cell r="H2344">
            <v>34935</v>
          </cell>
          <cell r="I2344">
            <v>0.57499999999999996</v>
          </cell>
          <cell r="J2344">
            <v>117968964.02</v>
          </cell>
          <cell r="K2344">
            <v>3376.8130533848575</v>
          </cell>
          <cell r="L2344">
            <v>3376.8130533848575</v>
          </cell>
          <cell r="M2344">
            <v>0.68888888888888888</v>
          </cell>
          <cell r="N2344">
            <v>0.16</v>
          </cell>
          <cell r="O2344">
            <v>2</v>
          </cell>
        </row>
        <row r="2345">
          <cell r="D2345" t="str">
            <v>BA</v>
          </cell>
          <cell r="E2345" t="str">
            <v>Nordeste</v>
          </cell>
          <cell r="F2345" t="str">
            <v>n</v>
          </cell>
          <cell r="G2345">
            <v>24394</v>
          </cell>
          <cell r="H2345">
            <v>24394</v>
          </cell>
          <cell r="I2345">
            <v>0.57799999999999996</v>
          </cell>
          <cell r="J2345">
            <v>108973091.55</v>
          </cell>
          <cell r="K2345">
            <v>4467.2088033942773</v>
          </cell>
          <cell r="L2345">
            <v>4467.2088033942773</v>
          </cell>
          <cell r="M2345">
            <v>0.43333333333333329</v>
          </cell>
          <cell r="N2345">
            <v>0.1</v>
          </cell>
          <cell r="O2345">
            <v>0</v>
          </cell>
        </row>
        <row r="2346">
          <cell r="D2346" t="str">
            <v>PR</v>
          </cell>
          <cell r="E2346" t="str">
            <v>Sul</v>
          </cell>
          <cell r="F2346" t="str">
            <v>n</v>
          </cell>
          <cell r="G2346">
            <v>6111</v>
          </cell>
          <cell r="H2346">
            <v>6111</v>
          </cell>
          <cell r="I2346">
            <v>0.746</v>
          </cell>
          <cell r="J2346">
            <v>41302780.32</v>
          </cell>
          <cell r="K2346">
            <v>6758.7596661757489</v>
          </cell>
          <cell r="L2346">
            <v>6758.7596661757489</v>
          </cell>
          <cell r="M2346">
            <v>0.48333333333333339</v>
          </cell>
          <cell r="N2346">
            <v>0.1</v>
          </cell>
          <cell r="O2346">
            <v>0</v>
          </cell>
        </row>
        <row r="2347">
          <cell r="D2347" t="str">
            <v>MG</v>
          </cell>
          <cell r="E2347" t="str">
            <v>Sudeste</v>
          </cell>
          <cell r="F2347" t="str">
            <v>n</v>
          </cell>
          <cell r="G2347">
            <v>2142</v>
          </cell>
          <cell r="H2347">
            <v>2142</v>
          </cell>
          <cell r="I2347">
            <v>0.63400000000000001</v>
          </cell>
          <cell r="J2347">
            <v>37979643.740000002</v>
          </cell>
          <cell r="K2347">
            <v>17730.926115779646</v>
          </cell>
          <cell r="L2347">
            <v>12739.39</v>
          </cell>
          <cell r="M2347">
            <v>0.26666666666666672</v>
          </cell>
          <cell r="N2347">
            <v>0.26</v>
          </cell>
          <cell r="O2347">
            <v>1</v>
          </cell>
        </row>
        <row r="2348">
          <cell r="D2348" t="str">
            <v>MG</v>
          </cell>
          <cell r="E2348" t="str">
            <v>Sudeste</v>
          </cell>
          <cell r="F2348" t="str">
            <v>n</v>
          </cell>
          <cell r="G2348">
            <v>10770</v>
          </cell>
          <cell r="H2348">
            <v>10770</v>
          </cell>
          <cell r="I2348">
            <v>0.67400000000000004</v>
          </cell>
          <cell r="J2348">
            <v>54819786.57</v>
          </cell>
          <cell r="K2348">
            <v>5090.0451782729806</v>
          </cell>
          <cell r="L2348">
            <v>5090.0451782729806</v>
          </cell>
          <cell r="M2348">
            <v>0.3666666666666667</v>
          </cell>
          <cell r="N2348">
            <v>0.1</v>
          </cell>
          <cell r="O2348">
            <v>0</v>
          </cell>
        </row>
        <row r="2349">
          <cell r="D2349" t="str">
            <v>MG</v>
          </cell>
          <cell r="E2349" t="str">
            <v>Sudeste</v>
          </cell>
          <cell r="F2349" t="str">
            <v>n</v>
          </cell>
          <cell r="G2349">
            <v>14786</v>
          </cell>
          <cell r="H2349">
            <v>14786</v>
          </cell>
          <cell r="I2349">
            <v>0.70499999999999996</v>
          </cell>
          <cell r="J2349">
            <v>77052971.590000004</v>
          </cell>
          <cell r="K2349">
            <v>5211.2113884755854</v>
          </cell>
          <cell r="L2349">
            <v>5211.2113884755854</v>
          </cell>
          <cell r="M2349">
            <v>8.8888888888888878E-2</v>
          </cell>
          <cell r="N2349">
            <v>0.16</v>
          </cell>
          <cell r="O2349">
            <v>0</v>
          </cell>
        </row>
        <row r="2350">
          <cell r="D2350" t="str">
            <v>BA</v>
          </cell>
          <cell r="E2350" t="str">
            <v>Nordeste</v>
          </cell>
          <cell r="F2350" t="str">
            <v>n</v>
          </cell>
          <cell r="G2350">
            <v>5914</v>
          </cell>
          <cell r="H2350">
            <v>5914</v>
          </cell>
          <cell r="I2350">
            <v>0.58399999999999996</v>
          </cell>
          <cell r="J2350">
            <v>50296571.670000002</v>
          </cell>
          <cell r="K2350">
            <v>8504.6621017923571</v>
          </cell>
          <cell r="L2350">
            <v>8504.6621017923571</v>
          </cell>
          <cell r="M2350">
            <v>0.25000000000000006</v>
          </cell>
          <cell r="N2350">
            <v>0.1</v>
          </cell>
          <cell r="O2350">
            <v>0</v>
          </cell>
        </row>
        <row r="2351">
          <cell r="D2351" t="str">
            <v>SP</v>
          </cell>
          <cell r="E2351" t="str">
            <v>Sudeste</v>
          </cell>
          <cell r="F2351" t="str">
            <v>n</v>
          </cell>
          <cell r="G2351">
            <v>112476</v>
          </cell>
          <cell r="H2351">
            <v>112476</v>
          </cell>
          <cell r="I2351">
            <v>0.745</v>
          </cell>
          <cell r="J2351">
            <v>605268497.52999997</v>
          </cell>
          <cell r="K2351">
            <v>5381.3124358085279</v>
          </cell>
          <cell r="L2351">
            <v>5381.3124358085279</v>
          </cell>
          <cell r="M2351">
            <v>0.87222222222222212</v>
          </cell>
          <cell r="N2351">
            <v>0.1</v>
          </cell>
          <cell r="O2351">
            <v>202</v>
          </cell>
        </row>
        <row r="2352">
          <cell r="D2352" t="str">
            <v>MG</v>
          </cell>
          <cell r="E2352" t="str">
            <v>Sudeste</v>
          </cell>
          <cell r="F2352" t="str">
            <v>n</v>
          </cell>
          <cell r="G2352">
            <v>15236</v>
          </cell>
          <cell r="H2352">
            <v>15236</v>
          </cell>
          <cell r="I2352">
            <v>0.73899999999999999</v>
          </cell>
          <cell r="J2352">
            <v>101228563.05</v>
          </cell>
          <cell r="K2352">
            <v>6644.0380053819899</v>
          </cell>
          <cell r="L2352">
            <v>6644.0380053819899</v>
          </cell>
          <cell r="M2352">
            <v>0.79444444444444451</v>
          </cell>
          <cell r="N2352">
            <v>0.1</v>
          </cell>
          <cell r="O2352">
            <v>21</v>
          </cell>
        </row>
        <row r="2353">
          <cell r="D2353" t="str">
            <v>MT</v>
          </cell>
          <cell r="E2353" t="str">
            <v>Centro-Oeste</v>
          </cell>
          <cell r="F2353" t="str">
            <v>n</v>
          </cell>
          <cell r="G2353">
            <v>7539</v>
          </cell>
          <cell r="H2353">
            <v>7539</v>
          </cell>
          <cell r="I2353">
            <v>0.71</v>
          </cell>
          <cell r="J2353">
            <v>57155324.909999996</v>
          </cell>
          <cell r="K2353">
            <v>7581.2872940708312</v>
          </cell>
          <cell r="L2353">
            <v>7581.2872940708312</v>
          </cell>
          <cell r="M2353">
            <v>0.55555555555555558</v>
          </cell>
          <cell r="N2353">
            <v>0.1</v>
          </cell>
          <cell r="O2353">
            <v>0</v>
          </cell>
        </row>
        <row r="2354">
          <cell r="D2354" t="str">
            <v>BA</v>
          </cell>
          <cell r="E2354" t="str">
            <v>Nordeste</v>
          </cell>
          <cell r="F2354" t="str">
            <v>n</v>
          </cell>
          <cell r="G2354">
            <v>17813</v>
          </cell>
          <cell r="H2354">
            <v>17813</v>
          </cell>
          <cell r="I2354">
            <v>0.63700000000000001</v>
          </cell>
          <cell r="J2354">
            <v>80731183.670000002</v>
          </cell>
          <cell r="K2354">
            <v>4532.1497597260432</v>
          </cell>
          <cell r="L2354">
            <v>4532.1497597260432</v>
          </cell>
          <cell r="M2354">
            <v>1.0444444444444445</v>
          </cell>
          <cell r="N2354">
            <v>0.3</v>
          </cell>
          <cell r="O2354">
            <v>4</v>
          </cell>
        </row>
        <row r="2355">
          <cell r="D2355" t="str">
            <v>MG</v>
          </cell>
          <cell r="E2355" t="str">
            <v>Sudeste</v>
          </cell>
          <cell r="F2355" t="str">
            <v>n</v>
          </cell>
          <cell r="G2355">
            <v>11128</v>
          </cell>
          <cell r="H2355">
            <v>11128</v>
          </cell>
          <cell r="I2355">
            <v>0.65</v>
          </cell>
          <cell r="J2355">
            <v>51736829.799999997</v>
          </cell>
          <cell r="K2355">
            <v>4649.2478253055351</v>
          </cell>
          <cell r="L2355">
            <v>4649.2478253055351</v>
          </cell>
          <cell r="M2355">
            <v>0.11666666666666667</v>
          </cell>
          <cell r="N2355">
            <v>0.16</v>
          </cell>
          <cell r="O2355">
            <v>0</v>
          </cell>
        </row>
        <row r="2356">
          <cell r="D2356" t="str">
            <v>MG</v>
          </cell>
          <cell r="E2356" t="str">
            <v>Sudeste</v>
          </cell>
          <cell r="F2356" t="str">
            <v>n</v>
          </cell>
          <cell r="G2356">
            <v>19151</v>
          </cell>
          <cell r="H2356">
            <v>19151</v>
          </cell>
          <cell r="I2356">
            <v>0.629</v>
          </cell>
          <cell r="J2356">
            <v>105215827.42</v>
          </cell>
          <cell r="K2356">
            <v>5494.0121883974725</v>
          </cell>
          <cell r="L2356">
            <v>5494.0121883974725</v>
          </cell>
          <cell r="M2356">
            <v>0.17777777777777778</v>
          </cell>
          <cell r="N2356">
            <v>0.1</v>
          </cell>
          <cell r="O2356">
            <v>13</v>
          </cell>
        </row>
        <row r="2357">
          <cell r="D2357" t="str">
            <v>SP</v>
          </cell>
          <cell r="E2357" t="str">
            <v>Sudeste</v>
          </cell>
          <cell r="F2357" t="str">
            <v>n</v>
          </cell>
          <cell r="G2357">
            <v>3422</v>
          </cell>
          <cell r="H2357">
            <v>3422</v>
          </cell>
          <cell r="I2357">
            <v>0.68</v>
          </cell>
          <cell r="J2357">
            <v>30324143.800000001</v>
          </cell>
          <cell r="K2357">
            <v>8861.5265341905324</v>
          </cell>
          <cell r="L2357">
            <v>8861.5265341905324</v>
          </cell>
          <cell r="M2357">
            <v>0.45555555555555555</v>
          </cell>
          <cell r="N2357">
            <v>0.16</v>
          </cell>
          <cell r="O2357">
            <v>0</v>
          </cell>
        </row>
        <row r="2358">
          <cell r="D2358" t="str">
            <v>RJ</v>
          </cell>
          <cell r="E2358" t="str">
            <v>Sudeste</v>
          </cell>
          <cell r="F2358" t="str">
            <v>n</v>
          </cell>
          <cell r="G2358">
            <v>22919</v>
          </cell>
          <cell r="H2358">
            <v>22919</v>
          </cell>
          <cell r="I2358">
            <v>0.71299999999999997</v>
          </cell>
          <cell r="J2358">
            <v>142878729.28999999</v>
          </cell>
          <cell r="K2358">
            <v>6234.0734451764911</v>
          </cell>
          <cell r="L2358">
            <v>6234.0734451764911</v>
          </cell>
          <cell r="M2358">
            <v>0.15555555555555556</v>
          </cell>
          <cell r="N2358">
            <v>0.16</v>
          </cell>
          <cell r="O2358">
            <v>8</v>
          </cell>
        </row>
        <row r="2359">
          <cell r="D2359" t="str">
            <v>GO</v>
          </cell>
          <cell r="E2359" t="str">
            <v>Centro-Oeste</v>
          </cell>
          <cell r="F2359" t="str">
            <v>n</v>
          </cell>
          <cell r="G2359">
            <v>21087</v>
          </cell>
          <cell r="H2359">
            <v>21087</v>
          </cell>
          <cell r="I2359">
            <v>0.72499999999999998</v>
          </cell>
          <cell r="J2359">
            <v>92635277.400000006</v>
          </cell>
          <cell r="K2359">
            <v>4393.00409731114</v>
          </cell>
          <cell r="L2359">
            <v>4393.00409731114</v>
          </cell>
          <cell r="M2359">
            <v>0.57777777777777772</v>
          </cell>
          <cell r="N2359">
            <v>0.1</v>
          </cell>
          <cell r="O2359">
            <v>1</v>
          </cell>
        </row>
        <row r="2360">
          <cell r="D2360" t="str">
            <v>CE</v>
          </cell>
          <cell r="E2360" t="str">
            <v>Nordeste</v>
          </cell>
          <cell r="F2360" t="str">
            <v>n</v>
          </cell>
          <cell r="G2360">
            <v>46426</v>
          </cell>
          <cell r="H2360">
            <v>46426</v>
          </cell>
          <cell r="I2360">
            <v>0.623</v>
          </cell>
          <cell r="J2360">
            <v>201803525.02000001</v>
          </cell>
          <cell r="K2360">
            <v>4346.7782066083664</v>
          </cell>
          <cell r="L2360">
            <v>4346.7782066083664</v>
          </cell>
          <cell r="M2360">
            <v>0.81111111111111112</v>
          </cell>
          <cell r="N2360">
            <v>0.16</v>
          </cell>
          <cell r="O2360">
            <v>7</v>
          </cell>
        </row>
        <row r="2361">
          <cell r="D2361" t="str">
            <v>MG</v>
          </cell>
          <cell r="E2361" t="str">
            <v>Sudeste</v>
          </cell>
          <cell r="F2361" t="str">
            <v>n</v>
          </cell>
          <cell r="G2361">
            <v>13690</v>
          </cell>
          <cell r="H2361">
            <v>13690</v>
          </cell>
          <cell r="I2361">
            <v>0.72299999999999998</v>
          </cell>
          <cell r="J2361">
            <v>92206603.200000003</v>
          </cell>
          <cell r="K2361">
            <v>6735.3252885317752</v>
          </cell>
          <cell r="L2361">
            <v>6735.3252885317752</v>
          </cell>
          <cell r="M2361">
            <v>0.24444444444444446</v>
          </cell>
          <cell r="N2361">
            <v>0.16</v>
          </cell>
          <cell r="O2361">
            <v>0</v>
          </cell>
        </row>
        <row r="2362">
          <cell r="D2362" t="str">
            <v>BA</v>
          </cell>
          <cell r="E2362" t="str">
            <v>Nordeste</v>
          </cell>
          <cell r="F2362" t="str">
            <v>n</v>
          </cell>
          <cell r="G2362">
            <v>19789</v>
          </cell>
          <cell r="H2362">
            <v>19789</v>
          </cell>
          <cell r="I2362">
            <v>0.67</v>
          </cell>
          <cell r="J2362">
            <v>106936749.84</v>
          </cell>
          <cell r="K2362">
            <v>5403.848089342564</v>
          </cell>
          <cell r="L2362">
            <v>5403.848089342564</v>
          </cell>
          <cell r="M2362">
            <v>0.23333333333333331</v>
          </cell>
          <cell r="N2362">
            <v>0.1</v>
          </cell>
          <cell r="O2362">
            <v>2</v>
          </cell>
        </row>
        <row r="2363">
          <cell r="D2363" t="str">
            <v>BA</v>
          </cell>
          <cell r="E2363" t="str">
            <v>Nordeste</v>
          </cell>
          <cell r="F2363" t="str">
            <v>n</v>
          </cell>
          <cell r="G2363">
            <v>10341</v>
          </cell>
          <cell r="H2363">
            <v>10341</v>
          </cell>
          <cell r="I2363">
            <v>0.59899999999999998</v>
          </cell>
          <cell r="J2363">
            <v>47715114.32</v>
          </cell>
          <cell r="K2363">
            <v>4614.1682932018184</v>
          </cell>
          <cell r="L2363">
            <v>4614.1682932018184</v>
          </cell>
          <cell r="M2363">
            <v>0.16666666666666669</v>
          </cell>
          <cell r="N2363">
            <v>0.16</v>
          </cell>
          <cell r="O2363">
            <v>0</v>
          </cell>
        </row>
        <row r="2364">
          <cell r="D2364" t="str">
            <v>BA</v>
          </cell>
          <cell r="E2364" t="str">
            <v>Nordeste</v>
          </cell>
          <cell r="F2364" t="str">
            <v>n</v>
          </cell>
          <cell r="G2364">
            <v>9174</v>
          </cell>
          <cell r="H2364">
            <v>9174</v>
          </cell>
          <cell r="I2364">
            <v>0.57199999999999995</v>
          </cell>
          <cell r="J2364">
            <v>65369688.710000001</v>
          </cell>
          <cell r="K2364">
            <v>7125.5383376934815</v>
          </cell>
          <cell r="L2364">
            <v>7125.5383376934815</v>
          </cell>
          <cell r="M2364">
            <v>0.31666666666666671</v>
          </cell>
          <cell r="N2364">
            <v>0.1</v>
          </cell>
          <cell r="O2364">
            <v>0</v>
          </cell>
        </row>
        <row r="2365">
          <cell r="D2365" t="str">
            <v>MG</v>
          </cell>
          <cell r="E2365" t="str">
            <v>Sudeste</v>
          </cell>
          <cell r="F2365" t="str">
            <v>n</v>
          </cell>
          <cell r="G2365">
            <v>21046</v>
          </cell>
          <cell r="H2365">
            <v>21046</v>
          </cell>
          <cell r="I2365">
            <v>0.71299999999999997</v>
          </cell>
          <cell r="J2365">
            <v>77991058.939999998</v>
          </cell>
          <cell r="K2365">
            <v>3705.7426085716997</v>
          </cell>
          <cell r="L2365">
            <v>3705.7426085716997</v>
          </cell>
          <cell r="M2365">
            <v>0.33333333333333337</v>
          </cell>
          <cell r="N2365">
            <v>0.16</v>
          </cell>
          <cell r="O2365">
            <v>12</v>
          </cell>
        </row>
        <row r="2366">
          <cell r="D2366" t="str">
            <v>SP</v>
          </cell>
          <cell r="E2366" t="str">
            <v>Sudeste</v>
          </cell>
          <cell r="F2366" t="str">
            <v>n</v>
          </cell>
          <cell r="G2366">
            <v>158522</v>
          </cell>
          <cell r="H2366">
            <v>158522</v>
          </cell>
          <cell r="I2366">
            <v>0.74199999999999999</v>
          </cell>
          <cell r="J2366">
            <v>677242342.80999994</v>
          </cell>
          <cell r="K2366">
            <v>4272.2293612873918</v>
          </cell>
          <cell r="L2366">
            <v>4272.2293612873918</v>
          </cell>
          <cell r="M2366">
            <v>0.81666666666666665</v>
          </cell>
          <cell r="N2366">
            <v>0.16</v>
          </cell>
          <cell r="O2366">
            <v>128</v>
          </cell>
        </row>
        <row r="2367">
          <cell r="D2367" t="str">
            <v>MA</v>
          </cell>
          <cell r="E2367" t="str">
            <v>Nordeste</v>
          </cell>
          <cell r="F2367" t="str">
            <v>n</v>
          </cell>
          <cell r="G2367">
            <v>60440</v>
          </cell>
          <cell r="H2367">
            <v>60440</v>
          </cell>
          <cell r="I2367">
            <v>0.59899999999999998</v>
          </cell>
          <cell r="J2367">
            <v>241631544.69</v>
          </cell>
          <cell r="K2367">
            <v>3997.8746639642623</v>
          </cell>
          <cell r="L2367">
            <v>3997.8746639642623</v>
          </cell>
          <cell r="M2367">
            <v>1.0777777777777779</v>
          </cell>
          <cell r="N2367">
            <v>0.1</v>
          </cell>
          <cell r="O2367">
            <v>4</v>
          </cell>
        </row>
        <row r="2368">
          <cell r="D2368" t="str">
            <v>PR</v>
          </cell>
          <cell r="E2368" t="str">
            <v>Sul</v>
          </cell>
          <cell r="F2368" t="str">
            <v>n</v>
          </cell>
          <cell r="G2368">
            <v>12344</v>
          </cell>
          <cell r="H2368">
            <v>12344</v>
          </cell>
          <cell r="I2368">
            <v>0.73099999999999998</v>
          </cell>
          <cell r="J2368">
            <v>76135387.370000005</v>
          </cell>
          <cell r="K2368">
            <v>6167.8051984769936</v>
          </cell>
          <cell r="L2368">
            <v>6167.8051984769936</v>
          </cell>
          <cell r="M2368">
            <v>0.88333333333333341</v>
          </cell>
          <cell r="N2368">
            <v>0.16</v>
          </cell>
          <cell r="O2368">
            <v>3</v>
          </cell>
        </row>
        <row r="2369">
          <cell r="D2369" t="str">
            <v>SC</v>
          </cell>
          <cell r="E2369" t="str">
            <v>Sul</v>
          </cell>
          <cell r="F2369" t="str">
            <v>n</v>
          </cell>
          <cell r="G2369">
            <v>75940</v>
          </cell>
          <cell r="H2369">
            <v>75940</v>
          </cell>
          <cell r="I2369">
            <v>0.79600000000000004</v>
          </cell>
          <cell r="J2369">
            <v>553339235.45000005</v>
          </cell>
          <cell r="K2369">
            <v>7286.5319390308141</v>
          </cell>
          <cell r="L2369">
            <v>7286.5319390308141</v>
          </cell>
          <cell r="M2369">
            <v>0.48333333333333339</v>
          </cell>
          <cell r="N2369">
            <v>0.1</v>
          </cell>
          <cell r="O2369">
            <v>136</v>
          </cell>
        </row>
        <row r="2370">
          <cell r="D2370" t="str">
            <v>ES</v>
          </cell>
          <cell r="E2370" t="str">
            <v>Sudeste</v>
          </cell>
          <cell r="F2370" t="str">
            <v>n</v>
          </cell>
          <cell r="G2370">
            <v>39832</v>
          </cell>
          <cell r="H2370">
            <v>39832</v>
          </cell>
          <cell r="I2370">
            <v>0.65400000000000003</v>
          </cell>
          <cell r="J2370">
            <v>461960179.57999998</v>
          </cell>
          <cell r="K2370">
            <v>11597.714892046595</v>
          </cell>
          <cell r="L2370">
            <v>11597.714892046595</v>
          </cell>
          <cell r="M2370">
            <v>0.50000000000000011</v>
          </cell>
          <cell r="N2370">
            <v>0.3</v>
          </cell>
          <cell r="O2370">
            <v>16</v>
          </cell>
        </row>
        <row r="2371">
          <cell r="D2371" t="str">
            <v>PR</v>
          </cell>
          <cell r="E2371" t="str">
            <v>Sul</v>
          </cell>
          <cell r="F2371" t="str">
            <v>n</v>
          </cell>
          <cell r="G2371">
            <v>31217</v>
          </cell>
          <cell r="H2371">
            <v>31217</v>
          </cell>
          <cell r="I2371">
            <v>0.63700000000000001</v>
          </cell>
          <cell r="J2371">
            <v>117487156.87</v>
          </cell>
          <cell r="K2371">
            <v>3763.5633427299231</v>
          </cell>
          <cell r="L2371">
            <v>3763.5633427299231</v>
          </cell>
          <cell r="M2371">
            <v>0.51666666666666661</v>
          </cell>
          <cell r="N2371">
            <v>0.1</v>
          </cell>
          <cell r="O2371">
            <v>21</v>
          </cell>
        </row>
        <row r="2372">
          <cell r="D2372" t="str">
            <v>RJ</v>
          </cell>
          <cell r="E2372" t="str">
            <v>Sudeste</v>
          </cell>
          <cell r="F2372" t="str">
            <v>n</v>
          </cell>
          <cell r="G2372">
            <v>101041</v>
          </cell>
          <cell r="H2372">
            <v>101041</v>
          </cell>
          <cell r="I2372">
            <v>0.73</v>
          </cell>
          <cell r="J2372">
            <v>547118068.98000002</v>
          </cell>
          <cell r="K2372">
            <v>5414.8124917607702</v>
          </cell>
          <cell r="L2372">
            <v>5414.8124917607702</v>
          </cell>
          <cell r="M2372">
            <v>0.91111111111111109</v>
          </cell>
          <cell r="N2372">
            <v>0.2</v>
          </cell>
          <cell r="O2372">
            <v>98</v>
          </cell>
        </row>
        <row r="2373">
          <cell r="D2373" t="str">
            <v>PE</v>
          </cell>
          <cell r="E2373" t="str">
            <v>Nordeste</v>
          </cell>
          <cell r="F2373" t="str">
            <v>n</v>
          </cell>
          <cell r="G2373">
            <v>13791</v>
          </cell>
          <cell r="H2373">
            <v>13791</v>
          </cell>
          <cell r="I2373">
            <v>0.59199999999999997</v>
          </cell>
          <cell r="J2373">
            <v>69634430.689999998</v>
          </cell>
          <cell r="K2373">
            <v>5049.2662381263144</v>
          </cell>
          <cell r="L2373">
            <v>5049.2662381263144</v>
          </cell>
          <cell r="M2373">
            <v>0.48888888888888882</v>
          </cell>
          <cell r="N2373">
            <v>0.1</v>
          </cell>
          <cell r="O2373">
            <v>0</v>
          </cell>
        </row>
        <row r="2374">
          <cell r="D2374" t="str">
            <v>BA</v>
          </cell>
          <cell r="E2374" t="str">
            <v>Nordeste</v>
          </cell>
          <cell r="F2374" t="str">
            <v>n</v>
          </cell>
          <cell r="G2374">
            <v>65897</v>
          </cell>
          <cell r="H2374">
            <v>65897</v>
          </cell>
          <cell r="I2374">
            <v>0.66700000000000004</v>
          </cell>
          <cell r="J2374">
            <v>263473498.88999999</v>
          </cell>
          <cell r="K2374">
            <v>3998.2624230238098</v>
          </cell>
          <cell r="L2374">
            <v>3998.2624230238098</v>
          </cell>
          <cell r="M2374">
            <v>0.32777777777777783</v>
          </cell>
          <cell r="N2374">
            <v>0.1</v>
          </cell>
          <cell r="O2374">
            <v>24</v>
          </cell>
        </row>
        <row r="2375">
          <cell r="D2375" t="str">
            <v>SP</v>
          </cell>
          <cell r="E2375" t="str">
            <v>Sudeste</v>
          </cell>
          <cell r="F2375" t="str">
            <v>n</v>
          </cell>
          <cell r="G2375">
            <v>157790</v>
          </cell>
          <cell r="H2375">
            <v>157790</v>
          </cell>
          <cell r="I2375">
            <v>0.76300000000000001</v>
          </cell>
          <cell r="J2375">
            <v>738528086.26999998</v>
          </cell>
          <cell r="K2375">
            <v>4680.4492443754352</v>
          </cell>
          <cell r="L2375">
            <v>4680.4492443754352</v>
          </cell>
          <cell r="M2375">
            <v>0.69444444444444442</v>
          </cell>
          <cell r="N2375">
            <v>0.1</v>
          </cell>
          <cell r="O2375">
            <v>225</v>
          </cell>
        </row>
        <row r="2376">
          <cell r="D2376" t="str">
            <v>MG</v>
          </cell>
          <cell r="E2376" t="str">
            <v>Sudeste</v>
          </cell>
          <cell r="F2376" t="str">
            <v>n</v>
          </cell>
          <cell r="G2376">
            <v>12692</v>
          </cell>
          <cell r="H2376">
            <v>12692</v>
          </cell>
          <cell r="I2376">
            <v>0.72</v>
          </cell>
          <cell r="J2376">
            <v>76998344.75</v>
          </cell>
          <cell r="K2376">
            <v>6066.6833241411914</v>
          </cell>
          <cell r="L2376">
            <v>6066.6833241411914</v>
          </cell>
          <cell r="M2376">
            <v>0.4555555555555556</v>
          </cell>
          <cell r="N2376">
            <v>0.24</v>
          </cell>
          <cell r="O2376">
            <v>0</v>
          </cell>
        </row>
        <row r="2377">
          <cell r="D2377" t="str">
            <v>SP</v>
          </cell>
          <cell r="E2377" t="str">
            <v>Sudeste</v>
          </cell>
          <cell r="F2377" t="str">
            <v>n</v>
          </cell>
          <cell r="G2377">
            <v>89728</v>
          </cell>
          <cell r="H2377">
            <v>89728</v>
          </cell>
          <cell r="I2377">
            <v>0.73199999999999998</v>
          </cell>
          <cell r="J2377">
            <v>535028915.75</v>
          </cell>
          <cell r="K2377">
            <v>5962.7865967145153</v>
          </cell>
          <cell r="L2377">
            <v>5962.7865967145153</v>
          </cell>
          <cell r="M2377">
            <v>0.98888888888888893</v>
          </cell>
          <cell r="N2377">
            <v>0.16</v>
          </cell>
          <cell r="O2377">
            <v>84</v>
          </cell>
        </row>
        <row r="2378">
          <cell r="D2378" t="str">
            <v>SP</v>
          </cell>
          <cell r="E2378" t="str">
            <v>Sudeste</v>
          </cell>
          <cell r="F2378" t="str">
            <v>n</v>
          </cell>
          <cell r="G2378">
            <v>232297</v>
          </cell>
          <cell r="H2378">
            <v>200000</v>
          </cell>
          <cell r="I2378">
            <v>0.73499999999999999</v>
          </cell>
          <cell r="J2378">
            <v>1064204787.42</v>
          </cell>
          <cell r="K2378">
            <v>4581.2248432825218</v>
          </cell>
          <cell r="L2378">
            <v>4581.2248432825218</v>
          </cell>
          <cell r="M2378">
            <v>0.7</v>
          </cell>
          <cell r="N2378">
            <v>0.4</v>
          </cell>
          <cell r="O2378">
            <v>93</v>
          </cell>
        </row>
        <row r="2379">
          <cell r="D2379" t="str">
            <v>BA</v>
          </cell>
          <cell r="E2379" t="str">
            <v>Nordeste</v>
          </cell>
          <cell r="F2379" t="str">
            <v>n</v>
          </cell>
          <cell r="G2379">
            <v>31679</v>
          </cell>
          <cell r="H2379">
            <v>31679</v>
          </cell>
          <cell r="I2379">
            <v>0.48599999999999999</v>
          </cell>
          <cell r="J2379">
            <v>171879385.06999999</v>
          </cell>
          <cell r="K2379">
            <v>5425.6569042583415</v>
          </cell>
          <cell r="L2379">
            <v>5425.6569042583415</v>
          </cell>
          <cell r="M2379">
            <v>0.4</v>
          </cell>
          <cell r="N2379">
            <v>0.1</v>
          </cell>
          <cell r="O2379">
            <v>0</v>
          </cell>
        </row>
        <row r="2380">
          <cell r="D2380" t="str">
            <v>CE</v>
          </cell>
          <cell r="E2380" t="str">
            <v>Nordeste</v>
          </cell>
          <cell r="F2380" t="str">
            <v>n</v>
          </cell>
          <cell r="G2380">
            <v>131123</v>
          </cell>
          <cell r="H2380">
            <v>131123</v>
          </cell>
          <cell r="I2380">
            <v>0.64</v>
          </cell>
          <cell r="J2380">
            <v>645546591.66999996</v>
          </cell>
          <cell r="K2380">
            <v>4923.2140179068501</v>
          </cell>
          <cell r="L2380">
            <v>4923.2140179068501</v>
          </cell>
          <cell r="M2380">
            <v>0.77222222222222214</v>
          </cell>
          <cell r="N2380">
            <v>0.2</v>
          </cell>
          <cell r="O2380">
            <v>29</v>
          </cell>
        </row>
        <row r="2381">
          <cell r="D2381" t="str">
            <v>SP</v>
          </cell>
          <cell r="E2381" t="str">
            <v>Sudeste</v>
          </cell>
          <cell r="F2381" t="str">
            <v>n</v>
          </cell>
          <cell r="G2381">
            <v>72022</v>
          </cell>
          <cell r="H2381">
            <v>72022</v>
          </cell>
          <cell r="I2381">
            <v>0.76200000000000001</v>
          </cell>
          <cell r="J2381">
            <v>459520669.97000003</v>
          </cell>
          <cell r="K2381">
            <v>6380.2819967509931</v>
          </cell>
          <cell r="L2381">
            <v>6380.2819967509931</v>
          </cell>
          <cell r="M2381">
            <v>0.99444444444444446</v>
          </cell>
          <cell r="N2381">
            <v>0.1</v>
          </cell>
          <cell r="O2381">
            <v>155</v>
          </cell>
        </row>
        <row r="2382">
          <cell r="D2382" t="str">
            <v>AM</v>
          </cell>
          <cell r="E2382" t="str">
            <v>Norte</v>
          </cell>
          <cell r="F2382" t="str">
            <v>n</v>
          </cell>
          <cell r="G2382">
            <v>10162</v>
          </cell>
          <cell r="H2382">
            <v>10162</v>
          </cell>
          <cell r="I2382">
            <v>0.65400000000000003</v>
          </cell>
          <cell r="J2382">
            <v>66046558.810000002</v>
          </cell>
          <cell r="K2382">
            <v>6499.3661493800437</v>
          </cell>
          <cell r="L2382">
            <v>6499.3661493800437</v>
          </cell>
          <cell r="M2382">
            <v>0.7</v>
          </cell>
          <cell r="N2382">
            <v>0.1</v>
          </cell>
          <cell r="O2382">
            <v>1</v>
          </cell>
        </row>
        <row r="2383">
          <cell r="D2383" t="str">
            <v>SC</v>
          </cell>
          <cell r="E2383" t="str">
            <v>Sul</v>
          </cell>
          <cell r="F2383" t="str">
            <v>n</v>
          </cell>
          <cell r="G2383">
            <v>16638</v>
          </cell>
          <cell r="H2383">
            <v>16638</v>
          </cell>
          <cell r="I2383">
            <v>0.77500000000000002</v>
          </cell>
          <cell r="J2383">
            <v>135466074.52000001</v>
          </cell>
          <cell r="K2383">
            <v>8141.9686572905402</v>
          </cell>
          <cell r="L2383">
            <v>8141.9686572905402</v>
          </cell>
          <cell r="M2383">
            <v>0.76666666666666661</v>
          </cell>
          <cell r="N2383">
            <v>0.2</v>
          </cell>
          <cell r="O2383">
            <v>0</v>
          </cell>
        </row>
        <row r="2384">
          <cell r="D2384" t="str">
            <v>GO</v>
          </cell>
          <cell r="E2384" t="str">
            <v>Centro-Oeste</v>
          </cell>
          <cell r="F2384" t="str">
            <v>n</v>
          </cell>
          <cell r="G2384">
            <v>8007</v>
          </cell>
          <cell r="H2384">
            <v>8007</v>
          </cell>
          <cell r="I2384">
            <v>0.67700000000000005</v>
          </cell>
          <cell r="K2384">
            <v>5485</v>
          </cell>
          <cell r="L2384">
            <v>5485</v>
          </cell>
          <cell r="M2384">
            <v>0.3</v>
          </cell>
          <cell r="N2384">
            <v>0.1</v>
          </cell>
          <cell r="O2384">
            <v>3</v>
          </cell>
        </row>
        <row r="2385">
          <cell r="D2385" t="str">
            <v>SP</v>
          </cell>
          <cell r="E2385" t="str">
            <v>Sudeste</v>
          </cell>
          <cell r="F2385" t="str">
            <v>n</v>
          </cell>
          <cell r="G2385">
            <v>4306</v>
          </cell>
          <cell r="H2385">
            <v>4306</v>
          </cell>
          <cell r="I2385">
            <v>0.66100000000000003</v>
          </cell>
          <cell r="J2385">
            <v>32409280.84</v>
          </cell>
          <cell r="K2385">
            <v>7526.539907106363</v>
          </cell>
          <cell r="L2385">
            <v>7526.539907106363</v>
          </cell>
          <cell r="M2385">
            <v>0.2722222222222222</v>
          </cell>
          <cell r="N2385">
            <v>0.1</v>
          </cell>
          <cell r="O2385">
            <v>0</v>
          </cell>
        </row>
        <row r="2386">
          <cell r="D2386" t="str">
            <v>TO</v>
          </cell>
          <cell r="E2386" t="str">
            <v>Norte</v>
          </cell>
          <cell r="F2386" t="str">
            <v>n</v>
          </cell>
          <cell r="G2386">
            <v>3577</v>
          </cell>
          <cell r="H2386">
            <v>3577</v>
          </cell>
          <cell r="I2386">
            <v>0.60099999999999998</v>
          </cell>
          <cell r="J2386">
            <v>27998978.489999998</v>
          </cell>
          <cell r="K2386">
            <v>7827.5030724070448</v>
          </cell>
          <cell r="L2386">
            <v>7827.5030724070448</v>
          </cell>
          <cell r="M2386">
            <v>0.5</v>
          </cell>
          <cell r="N2386">
            <v>0.2</v>
          </cell>
          <cell r="O2386">
            <v>0</v>
          </cell>
        </row>
        <row r="2387">
          <cell r="D2387" t="str">
            <v>PE</v>
          </cell>
          <cell r="E2387" t="str">
            <v>Nordeste</v>
          </cell>
          <cell r="F2387" t="str">
            <v>n</v>
          </cell>
          <cell r="G2387">
            <v>27749</v>
          </cell>
          <cell r="H2387">
            <v>27749</v>
          </cell>
          <cell r="I2387">
            <v>0.63300000000000001</v>
          </cell>
          <cell r="J2387">
            <v>181045357.15000001</v>
          </cell>
          <cell r="K2387">
            <v>6524.3921276442397</v>
          </cell>
          <cell r="L2387">
            <v>6524.3921276442397</v>
          </cell>
          <cell r="M2387">
            <v>0.45000000000000007</v>
          </cell>
          <cell r="N2387">
            <v>0.2</v>
          </cell>
          <cell r="O2387">
            <v>2</v>
          </cell>
        </row>
        <row r="2388">
          <cell r="D2388" t="str">
            <v>BA</v>
          </cell>
          <cell r="E2388" t="str">
            <v>Nordeste</v>
          </cell>
          <cell r="F2388" t="str">
            <v>n</v>
          </cell>
          <cell r="G2388">
            <v>10279</v>
          </cell>
          <cell r="H2388">
            <v>10279</v>
          </cell>
          <cell r="I2388">
            <v>0.57099999999999995</v>
          </cell>
          <cell r="J2388">
            <v>52297088.549999997</v>
          </cell>
          <cell r="K2388">
            <v>5087.7603414729056</v>
          </cell>
          <cell r="L2388">
            <v>5087.7603414729056</v>
          </cell>
          <cell r="M2388">
            <v>0.47777777777777775</v>
          </cell>
          <cell r="N2388">
            <v>0.16</v>
          </cell>
          <cell r="O2388">
            <v>1</v>
          </cell>
        </row>
        <row r="2389">
          <cell r="D2389" t="str">
            <v>CE</v>
          </cell>
          <cell r="E2389" t="str">
            <v>Nordeste</v>
          </cell>
          <cell r="F2389" t="str">
            <v>n</v>
          </cell>
          <cell r="G2389">
            <v>17841</v>
          </cell>
          <cell r="H2389">
            <v>17841</v>
          </cell>
          <cell r="I2389">
            <v>0.60399999999999998</v>
          </cell>
          <cell r="J2389">
            <v>89404389.299999997</v>
          </cell>
          <cell r="K2389">
            <v>5011.1759038170503</v>
          </cell>
          <cell r="L2389">
            <v>5011.1759038170503</v>
          </cell>
          <cell r="M2389">
            <v>0.6166666666666667</v>
          </cell>
          <cell r="N2389">
            <v>0.16</v>
          </cell>
          <cell r="O2389">
            <v>1</v>
          </cell>
        </row>
        <row r="2390">
          <cell r="D2390" t="str">
            <v>SC</v>
          </cell>
          <cell r="E2390" t="str">
            <v>Sul</v>
          </cell>
          <cell r="F2390" t="str">
            <v>n</v>
          </cell>
          <cell r="G2390">
            <v>30750</v>
          </cell>
          <cell r="H2390">
            <v>30750</v>
          </cell>
          <cell r="I2390">
            <v>0.76100000000000001</v>
          </cell>
          <cell r="J2390">
            <v>302897262.11000001</v>
          </cell>
          <cell r="K2390">
            <v>9850.3174669918699</v>
          </cell>
          <cell r="L2390">
            <v>9850.3174669918699</v>
          </cell>
          <cell r="M2390">
            <v>0.84444444444444444</v>
          </cell>
          <cell r="N2390">
            <v>0.1</v>
          </cell>
          <cell r="O2390">
            <v>76</v>
          </cell>
        </row>
        <row r="2391">
          <cell r="D2391" t="str">
            <v>SP</v>
          </cell>
          <cell r="E2391" t="str">
            <v>Sudeste</v>
          </cell>
          <cell r="F2391" t="str">
            <v>n</v>
          </cell>
          <cell r="G2391">
            <v>39493</v>
          </cell>
          <cell r="H2391">
            <v>39493</v>
          </cell>
          <cell r="I2391">
            <v>0.74399999999999999</v>
          </cell>
          <cell r="J2391">
            <v>223598069.31</v>
          </cell>
          <cell r="K2391">
            <v>5661.7139571569642</v>
          </cell>
          <cell r="L2391">
            <v>5661.7139571569642</v>
          </cell>
          <cell r="M2391">
            <v>0.6</v>
          </cell>
          <cell r="N2391">
            <v>0.36</v>
          </cell>
          <cell r="O2391">
            <v>50</v>
          </cell>
        </row>
        <row r="2392">
          <cell r="D2392" t="str">
            <v>MS</v>
          </cell>
          <cell r="E2392" t="str">
            <v>Centro-Oeste</v>
          </cell>
          <cell r="F2392" t="str">
            <v>n</v>
          </cell>
          <cell r="G2392">
            <v>24137</v>
          </cell>
          <cell r="H2392">
            <v>24137</v>
          </cell>
          <cell r="I2392">
            <v>0.65400000000000003</v>
          </cell>
          <cell r="J2392">
            <v>146516752.13999999</v>
          </cell>
          <cell r="K2392">
            <v>6070.2138683349212</v>
          </cell>
          <cell r="L2392">
            <v>6070.2138683349212</v>
          </cell>
          <cell r="M2392">
            <v>0.22222222222222224</v>
          </cell>
          <cell r="N2392">
            <v>0.1</v>
          </cell>
          <cell r="O2392">
            <v>0</v>
          </cell>
        </row>
        <row r="2393">
          <cell r="D2393" t="str">
            <v>TO</v>
          </cell>
          <cell r="E2393" t="str">
            <v>Norte</v>
          </cell>
          <cell r="F2393" t="str">
            <v>n</v>
          </cell>
          <cell r="G2393">
            <v>2404</v>
          </cell>
          <cell r="H2393">
            <v>2404</v>
          </cell>
          <cell r="I2393">
            <v>0.65</v>
          </cell>
          <cell r="J2393">
            <v>23392764.050000001</v>
          </cell>
          <cell r="K2393">
            <v>9730.7670757071555</v>
          </cell>
          <cell r="L2393">
            <v>9730.7670757071555</v>
          </cell>
          <cell r="M2393">
            <v>-1.1102230246251566E-17</v>
          </cell>
          <cell r="N2393">
            <v>0.1</v>
          </cell>
          <cell r="O2393">
            <v>0</v>
          </cell>
        </row>
        <row r="2394">
          <cell r="D2394" t="str">
            <v>PB</v>
          </cell>
          <cell r="E2394" t="str">
            <v>Nordeste</v>
          </cell>
          <cell r="F2394" t="str">
            <v>n</v>
          </cell>
          <cell r="G2394">
            <v>23940</v>
          </cell>
          <cell r="H2394">
            <v>23940</v>
          </cell>
          <cell r="I2394">
            <v>0.61499999999999999</v>
          </cell>
          <cell r="J2394">
            <v>92396562.030000001</v>
          </cell>
          <cell r="K2394">
            <v>3859.5055150375943</v>
          </cell>
          <cell r="L2394">
            <v>3859.5055150375943</v>
          </cell>
          <cell r="M2394">
            <v>0.95555555555555571</v>
          </cell>
          <cell r="N2394">
            <v>0.16</v>
          </cell>
          <cell r="O2394">
            <v>4</v>
          </cell>
        </row>
        <row r="2395">
          <cell r="D2395" t="str">
            <v>SP</v>
          </cell>
          <cell r="E2395" t="str">
            <v>Sudeste</v>
          </cell>
          <cell r="F2395" t="str">
            <v>n</v>
          </cell>
          <cell r="G2395">
            <v>14085</v>
          </cell>
          <cell r="H2395">
            <v>14085</v>
          </cell>
          <cell r="I2395">
            <v>0.71899999999999997</v>
          </cell>
          <cell r="J2395">
            <v>77765981.870000005</v>
          </cell>
          <cell r="K2395">
            <v>5521.1914710685132</v>
          </cell>
          <cell r="L2395">
            <v>5521.1914710685132</v>
          </cell>
          <cell r="M2395">
            <v>0.58333333333333337</v>
          </cell>
          <cell r="N2395">
            <v>0.1</v>
          </cell>
          <cell r="O2395">
            <v>3</v>
          </cell>
        </row>
        <row r="2396">
          <cell r="D2396" t="str">
            <v>SE</v>
          </cell>
          <cell r="E2396" t="str">
            <v>Nordeste</v>
          </cell>
          <cell r="F2396" t="str">
            <v>n</v>
          </cell>
          <cell r="G2396">
            <v>34411</v>
          </cell>
          <cell r="H2396">
            <v>34411</v>
          </cell>
          <cell r="I2396">
            <v>0.56100000000000005</v>
          </cell>
          <cell r="J2396">
            <v>160140152.66999999</v>
          </cell>
          <cell r="K2396">
            <v>4653.74887884688</v>
          </cell>
          <cell r="L2396">
            <v>4653.74887884688</v>
          </cell>
          <cell r="M2396">
            <v>0.48888888888888893</v>
          </cell>
          <cell r="N2396">
            <v>0.1</v>
          </cell>
          <cell r="O2396">
            <v>10</v>
          </cell>
        </row>
        <row r="2397">
          <cell r="D2397" t="str">
            <v>PB</v>
          </cell>
          <cell r="E2397" t="str">
            <v>Nordeste</v>
          </cell>
          <cell r="F2397" t="str">
            <v>n</v>
          </cell>
          <cell r="G2397">
            <v>18382</v>
          </cell>
          <cell r="H2397">
            <v>18382</v>
          </cell>
          <cell r="I2397">
            <v>0.56399999999999995</v>
          </cell>
          <cell r="J2397">
            <v>79921134.040000007</v>
          </cell>
          <cell r="K2397">
            <v>4347.793169404853</v>
          </cell>
          <cell r="L2397">
            <v>4347.793169404853</v>
          </cell>
          <cell r="M2397">
            <v>0.30555555555555552</v>
          </cell>
          <cell r="N2397">
            <v>0.1</v>
          </cell>
          <cell r="O2397">
            <v>0</v>
          </cell>
        </row>
        <row r="2398">
          <cell r="D2398" t="str">
            <v>RO</v>
          </cell>
          <cell r="E2398" t="str">
            <v>Norte</v>
          </cell>
          <cell r="F2398" t="str">
            <v>n</v>
          </cell>
          <cell r="G2398">
            <v>8548</v>
          </cell>
          <cell r="H2398">
            <v>8548</v>
          </cell>
          <cell r="I2398">
            <v>0.61399999999999999</v>
          </cell>
          <cell r="J2398">
            <v>61825592.549999997</v>
          </cell>
          <cell r="K2398">
            <v>7232.7553287318669</v>
          </cell>
          <cell r="L2398">
            <v>7232.7553287318669</v>
          </cell>
          <cell r="M2398">
            <v>0.3888888888888889</v>
          </cell>
          <cell r="N2398">
            <v>0.1</v>
          </cell>
          <cell r="O2398">
            <v>0</v>
          </cell>
        </row>
        <row r="2399">
          <cell r="D2399" t="str">
            <v>RS</v>
          </cell>
          <cell r="E2399" t="str">
            <v>Sul</v>
          </cell>
          <cell r="F2399" t="str">
            <v>n</v>
          </cell>
          <cell r="G2399">
            <v>1937</v>
          </cell>
          <cell r="H2399">
            <v>1937</v>
          </cell>
          <cell r="I2399">
            <v>0.66400000000000003</v>
          </cell>
          <cell r="J2399">
            <v>25964377.899999999</v>
          </cell>
          <cell r="K2399">
            <v>13404.428446050593</v>
          </cell>
          <cell r="L2399">
            <v>12739.39</v>
          </cell>
          <cell r="M2399">
            <v>6.1111111111111095E-2</v>
          </cell>
          <cell r="N2399">
            <v>0.16</v>
          </cell>
          <cell r="O2399">
            <v>0</v>
          </cell>
        </row>
        <row r="2400">
          <cell r="D2400" t="str">
            <v>SP</v>
          </cell>
          <cell r="E2400" t="str">
            <v>Sudeste</v>
          </cell>
          <cell r="F2400" t="str">
            <v>n</v>
          </cell>
          <cell r="G2400">
            <v>13659</v>
          </cell>
          <cell r="H2400">
            <v>13659</v>
          </cell>
          <cell r="I2400">
            <v>0.72499999999999998</v>
          </cell>
          <cell r="J2400">
            <v>86803643.530000001</v>
          </cell>
          <cell r="K2400">
            <v>6355.0511406398709</v>
          </cell>
          <cell r="L2400">
            <v>6355.0511406398709</v>
          </cell>
          <cell r="M2400">
            <v>0.8</v>
          </cell>
          <cell r="N2400">
            <v>0.1</v>
          </cell>
          <cell r="O2400">
            <v>7</v>
          </cell>
        </row>
        <row r="2401">
          <cell r="D2401" t="str">
            <v>SP</v>
          </cell>
          <cell r="E2401" t="str">
            <v>Sudeste</v>
          </cell>
          <cell r="F2401" t="str">
            <v>n</v>
          </cell>
          <cell r="G2401">
            <v>3979</v>
          </cell>
          <cell r="H2401">
            <v>3979</v>
          </cell>
          <cell r="I2401">
            <v>0.72</v>
          </cell>
          <cell r="J2401">
            <v>43041862.710000001</v>
          </cell>
          <cell r="K2401">
            <v>10817.256272932898</v>
          </cell>
          <cell r="L2401">
            <v>10817.256272932898</v>
          </cell>
          <cell r="M2401">
            <v>0.43888888888888894</v>
          </cell>
          <cell r="N2401">
            <v>0.1</v>
          </cell>
          <cell r="O2401">
            <v>2</v>
          </cell>
        </row>
        <row r="2402">
          <cell r="D2402" t="str">
            <v>GO</v>
          </cell>
          <cell r="E2402" t="str">
            <v>Centro-Oeste</v>
          </cell>
          <cell r="F2402" t="str">
            <v>n</v>
          </cell>
          <cell r="G2402">
            <v>26113</v>
          </cell>
          <cell r="H2402">
            <v>26113</v>
          </cell>
          <cell r="I2402">
            <v>0.72599999999999998</v>
          </cell>
          <cell r="J2402">
            <v>124508421.94</v>
          </cell>
          <cell r="K2402">
            <v>4768.0627250794623</v>
          </cell>
          <cell r="L2402">
            <v>4768.0627250794623</v>
          </cell>
          <cell r="M2402">
            <v>0.57777777777777783</v>
          </cell>
          <cell r="N2402">
            <v>0.26</v>
          </cell>
          <cell r="O2402">
            <v>2</v>
          </cell>
        </row>
        <row r="2403">
          <cell r="D2403" t="str">
            <v>SP</v>
          </cell>
          <cell r="E2403" t="str">
            <v>Sudeste</v>
          </cell>
          <cell r="F2403" t="str">
            <v>n</v>
          </cell>
          <cell r="G2403">
            <v>369275</v>
          </cell>
          <cell r="H2403">
            <v>200000</v>
          </cell>
          <cell r="I2403">
            <v>0.71399999999999997</v>
          </cell>
          <cell r="J2403">
            <v>1118740861.5999999</v>
          </cell>
          <cell r="K2403">
            <v>3029.5602507616272</v>
          </cell>
          <cell r="L2403">
            <v>3029.5602507616272</v>
          </cell>
          <cell r="M2403">
            <v>0.49444444444444446</v>
          </cell>
          <cell r="N2403">
            <v>0.3</v>
          </cell>
          <cell r="O2403">
            <v>183</v>
          </cell>
        </row>
        <row r="2404">
          <cell r="D2404" t="str">
            <v>BA</v>
          </cell>
          <cell r="E2404" t="str">
            <v>Nordeste</v>
          </cell>
          <cell r="F2404" t="str">
            <v>n</v>
          </cell>
          <cell r="G2404">
            <v>8153</v>
          </cell>
          <cell r="H2404">
            <v>8153</v>
          </cell>
          <cell r="I2404">
            <v>0.55300000000000005</v>
          </cell>
          <cell r="J2404">
            <v>36926082.649999999</v>
          </cell>
          <cell r="K2404">
            <v>4529.1405188274257</v>
          </cell>
          <cell r="L2404">
            <v>4529.1405188274257</v>
          </cell>
          <cell r="M2404">
            <v>0.33333333333333337</v>
          </cell>
          <cell r="N2404">
            <v>0.16</v>
          </cell>
          <cell r="O2404">
            <v>0</v>
          </cell>
        </row>
        <row r="2405">
          <cell r="D2405" t="str">
            <v>RS</v>
          </cell>
          <cell r="E2405" t="str">
            <v>Sul</v>
          </cell>
          <cell r="F2405" t="str">
            <v>n</v>
          </cell>
          <cell r="G2405">
            <v>35768</v>
          </cell>
          <cell r="H2405">
            <v>35768</v>
          </cell>
          <cell r="I2405">
            <v>0.71299999999999997</v>
          </cell>
          <cell r="J2405">
            <v>213878937.56</v>
          </cell>
          <cell r="K2405">
            <v>5979.6169078505927</v>
          </cell>
          <cell r="L2405">
            <v>5979.6169078505927</v>
          </cell>
          <cell r="M2405">
            <v>0.87777777777777788</v>
          </cell>
          <cell r="N2405">
            <v>0.3</v>
          </cell>
          <cell r="O2405">
            <v>24</v>
          </cell>
        </row>
        <row r="2406">
          <cell r="D2406" t="str">
            <v>MS</v>
          </cell>
          <cell r="E2406" t="str">
            <v>Centro-Oeste</v>
          </cell>
          <cell r="F2406" t="str">
            <v>n</v>
          </cell>
          <cell r="G2406">
            <v>19423</v>
          </cell>
          <cell r="H2406">
            <v>19423</v>
          </cell>
          <cell r="I2406">
            <v>0.62</v>
          </cell>
          <cell r="J2406">
            <v>151915757.61000001</v>
          </cell>
          <cell r="K2406">
            <v>7821.4363182824491</v>
          </cell>
          <cell r="L2406">
            <v>7821.4363182824491</v>
          </cell>
          <cell r="M2406">
            <v>0.6166666666666667</v>
          </cell>
          <cell r="N2406">
            <v>0.16</v>
          </cell>
          <cell r="O2406">
            <v>9</v>
          </cell>
        </row>
        <row r="2407">
          <cell r="D2407" t="str">
            <v>PE</v>
          </cell>
          <cell r="E2407" t="str">
            <v>Nordeste</v>
          </cell>
          <cell r="F2407" t="str">
            <v>n</v>
          </cell>
          <cell r="G2407">
            <v>16554</v>
          </cell>
          <cell r="H2407">
            <v>16554</v>
          </cell>
          <cell r="I2407">
            <v>0.58599999999999997</v>
          </cell>
          <cell r="J2407">
            <v>81969096.780000001</v>
          </cell>
          <cell r="K2407">
            <v>4951.6187495469376</v>
          </cell>
          <cell r="L2407">
            <v>4951.6187495469376</v>
          </cell>
          <cell r="M2407">
            <v>0.25</v>
          </cell>
          <cell r="N2407">
            <v>0.26</v>
          </cell>
          <cell r="O2407">
            <v>0</v>
          </cell>
        </row>
        <row r="2408">
          <cell r="D2408" t="str">
            <v>ES</v>
          </cell>
          <cell r="E2408" t="str">
            <v>Sudeste</v>
          </cell>
          <cell r="F2408" t="str">
            <v>n</v>
          </cell>
          <cell r="G2408">
            <v>10597</v>
          </cell>
          <cell r="H2408">
            <v>10597</v>
          </cell>
          <cell r="I2408">
            <v>0.68400000000000005</v>
          </cell>
          <cell r="J2408">
            <v>66636545.960000001</v>
          </cell>
          <cell r="K2408">
            <v>6288.2462923468911</v>
          </cell>
          <cell r="L2408">
            <v>6288.2462923468911</v>
          </cell>
          <cell r="M2408">
            <v>0.27777777777777779</v>
          </cell>
          <cell r="N2408">
            <v>0.1</v>
          </cell>
          <cell r="O2408">
            <v>5</v>
          </cell>
        </row>
        <row r="2409">
          <cell r="D2409" t="str">
            <v>BA</v>
          </cell>
          <cell r="E2409" t="str">
            <v>Nordeste</v>
          </cell>
          <cell r="F2409" t="str">
            <v>n</v>
          </cell>
          <cell r="G2409">
            <v>17052</v>
          </cell>
          <cell r="H2409">
            <v>17052</v>
          </cell>
          <cell r="I2409">
            <v>0.61</v>
          </cell>
          <cell r="J2409">
            <v>89489852.420000002</v>
          </cell>
          <cell r="K2409">
            <v>5248.0560884353745</v>
          </cell>
          <cell r="L2409">
            <v>5248.0560884353745</v>
          </cell>
          <cell r="M2409">
            <v>0.17222222222222222</v>
          </cell>
          <cell r="N2409">
            <v>0.1</v>
          </cell>
          <cell r="O2409">
            <v>0</v>
          </cell>
        </row>
        <row r="2410">
          <cell r="D2410" t="str">
            <v>SP</v>
          </cell>
          <cell r="E2410" t="str">
            <v>Sudeste</v>
          </cell>
          <cell r="F2410" t="str">
            <v>n</v>
          </cell>
          <cell r="G2410">
            <v>44438</v>
          </cell>
          <cell r="H2410">
            <v>44438</v>
          </cell>
          <cell r="I2410">
            <v>0.70299999999999996</v>
          </cell>
          <cell r="J2410">
            <v>209890719.62</v>
          </cell>
          <cell r="K2410">
            <v>4723.2260592285884</v>
          </cell>
          <cell r="L2410">
            <v>4723.2260592285884</v>
          </cell>
          <cell r="M2410">
            <v>0.40555555555555556</v>
          </cell>
          <cell r="N2410">
            <v>0.16</v>
          </cell>
          <cell r="O2410">
            <v>124</v>
          </cell>
        </row>
        <row r="2411">
          <cell r="D2411" t="str">
            <v>CE</v>
          </cell>
          <cell r="E2411" t="str">
            <v>Nordeste</v>
          </cell>
          <cell r="F2411" t="str">
            <v>n</v>
          </cell>
          <cell r="G2411">
            <v>42957</v>
          </cell>
          <cell r="H2411">
            <v>42957</v>
          </cell>
          <cell r="I2411">
            <v>0.60599999999999998</v>
          </cell>
          <cell r="J2411">
            <v>207580125.36000001</v>
          </cell>
          <cell r="K2411">
            <v>4832.2770528668207</v>
          </cell>
          <cell r="L2411">
            <v>4832.2770528668207</v>
          </cell>
          <cell r="M2411">
            <v>0.32222222222222224</v>
          </cell>
          <cell r="N2411">
            <v>0.3</v>
          </cell>
          <cell r="O2411">
            <v>5</v>
          </cell>
        </row>
        <row r="2412">
          <cell r="D2412" t="str">
            <v>SP</v>
          </cell>
          <cell r="E2412" t="str">
            <v>Sudeste</v>
          </cell>
          <cell r="F2412" t="str">
            <v>n</v>
          </cell>
          <cell r="G2412">
            <v>15528</v>
          </cell>
          <cell r="H2412">
            <v>15528</v>
          </cell>
          <cell r="I2412">
            <v>0.67700000000000005</v>
          </cell>
          <cell r="J2412">
            <v>78460429.969999999</v>
          </cell>
          <cell r="K2412">
            <v>5052.8355209943329</v>
          </cell>
          <cell r="L2412">
            <v>5052.8355209943329</v>
          </cell>
          <cell r="M2412">
            <v>0.79444444444444451</v>
          </cell>
          <cell r="N2412">
            <v>0.2</v>
          </cell>
          <cell r="O2412">
            <v>8</v>
          </cell>
        </row>
        <row r="2413">
          <cell r="D2413" t="str">
            <v>GO</v>
          </cell>
          <cell r="E2413" t="str">
            <v>Centro-Oeste</v>
          </cell>
          <cell r="F2413" t="str">
            <v>n</v>
          </cell>
          <cell r="G2413">
            <v>6101</v>
          </cell>
          <cell r="H2413">
            <v>6101</v>
          </cell>
          <cell r="I2413">
            <v>0.69299999999999995</v>
          </cell>
          <cell r="J2413">
            <v>55692525.43</v>
          </cell>
          <cell r="K2413">
            <v>9128.4257384035409</v>
          </cell>
          <cell r="L2413">
            <v>9128.4257384035409</v>
          </cell>
          <cell r="M2413">
            <v>0.93333333333333335</v>
          </cell>
          <cell r="N2413">
            <v>0.1</v>
          </cell>
          <cell r="O2413">
            <v>0</v>
          </cell>
        </row>
        <row r="2414">
          <cell r="D2414" t="str">
            <v>RS</v>
          </cell>
          <cell r="E2414" t="str">
            <v>Sul</v>
          </cell>
          <cell r="F2414" t="str">
            <v>n</v>
          </cell>
          <cell r="G2414">
            <v>2638</v>
          </cell>
          <cell r="H2414">
            <v>2638</v>
          </cell>
          <cell r="I2414">
            <v>0.66900000000000004</v>
          </cell>
          <cell r="J2414">
            <v>28787767.98</v>
          </cell>
          <cell r="K2414">
            <v>10912.724783927219</v>
          </cell>
          <cell r="L2414">
            <v>10912.724783927219</v>
          </cell>
          <cell r="M2414">
            <v>0.33888888888888891</v>
          </cell>
          <cell r="N2414">
            <v>0.16</v>
          </cell>
          <cell r="O2414">
            <v>0</v>
          </cell>
        </row>
        <row r="2415">
          <cell r="D2415" t="str">
            <v>RJ</v>
          </cell>
          <cell r="E2415" t="str">
            <v>Sudeste</v>
          </cell>
          <cell r="F2415" t="str">
            <v>n</v>
          </cell>
          <cell r="G2415">
            <v>30908</v>
          </cell>
          <cell r="H2415">
            <v>30908</v>
          </cell>
          <cell r="I2415">
            <v>0.73699999999999999</v>
          </cell>
          <cell r="J2415">
            <v>377526955.07999998</v>
          </cell>
          <cell r="K2415">
            <v>12214.538471593114</v>
          </cell>
          <cell r="L2415">
            <v>12214.538471593114</v>
          </cell>
          <cell r="M2415">
            <v>0.81666666666666676</v>
          </cell>
          <cell r="N2415">
            <v>0.5</v>
          </cell>
          <cell r="O2415">
            <v>29</v>
          </cell>
        </row>
        <row r="2416">
          <cell r="D2416" t="str">
            <v>MG</v>
          </cell>
          <cell r="E2416" t="str">
            <v>Sudeste</v>
          </cell>
          <cell r="F2416" t="str">
            <v>n</v>
          </cell>
          <cell r="G2416">
            <v>12966</v>
          </cell>
          <cell r="H2416">
            <v>12966</v>
          </cell>
          <cell r="I2416">
            <v>0.67700000000000005</v>
          </cell>
          <cell r="J2416">
            <v>338026105.05000001</v>
          </cell>
          <cell r="K2416">
            <v>26070.191658954187</v>
          </cell>
          <cell r="L2416">
            <v>12739.39</v>
          </cell>
          <cell r="M2416">
            <v>0.54444444444444451</v>
          </cell>
          <cell r="N2416">
            <v>0.1</v>
          </cell>
          <cell r="O2416">
            <v>2</v>
          </cell>
        </row>
        <row r="2417">
          <cell r="D2417" t="str">
            <v>SP</v>
          </cell>
          <cell r="E2417" t="str">
            <v>Sudeste</v>
          </cell>
          <cell r="F2417" t="str">
            <v>n</v>
          </cell>
          <cell r="G2417">
            <v>121590</v>
          </cell>
          <cell r="H2417">
            <v>121590</v>
          </cell>
          <cell r="I2417">
            <v>0.77800000000000002</v>
          </cell>
          <cell r="J2417">
            <v>695504896.95000005</v>
          </cell>
          <cell r="K2417">
            <v>5720.0830409573164</v>
          </cell>
          <cell r="L2417">
            <v>5720.0830409573164</v>
          </cell>
          <cell r="M2417">
            <v>0.9</v>
          </cell>
          <cell r="N2417">
            <v>0.16</v>
          </cell>
          <cell r="O2417">
            <v>215</v>
          </cell>
        </row>
        <row r="2418">
          <cell r="D2418" t="str">
            <v>RS</v>
          </cell>
          <cell r="E2418" t="str">
            <v>Sul</v>
          </cell>
          <cell r="F2418" t="str">
            <v>n</v>
          </cell>
          <cell r="G2418">
            <v>3208</v>
          </cell>
          <cell r="H2418">
            <v>3208</v>
          </cell>
          <cell r="I2418">
            <v>0.68100000000000005</v>
          </cell>
          <cell r="J2418">
            <v>35840918.700000003</v>
          </cell>
          <cell r="K2418">
            <v>11172.356203241896</v>
          </cell>
          <cell r="L2418">
            <v>11172.356203241896</v>
          </cell>
          <cell r="M2418">
            <v>0.46666666666666667</v>
          </cell>
          <cell r="N2418">
            <v>0.4</v>
          </cell>
          <cell r="O2418">
            <v>0</v>
          </cell>
        </row>
        <row r="2419">
          <cell r="D2419" t="str">
            <v>BA</v>
          </cell>
          <cell r="E2419" t="str">
            <v>Nordeste</v>
          </cell>
          <cell r="F2419" t="str">
            <v>n</v>
          </cell>
          <cell r="G2419">
            <v>15737</v>
          </cell>
          <cell r="H2419">
            <v>15737</v>
          </cell>
          <cell r="I2419">
            <v>0.58199999999999996</v>
          </cell>
          <cell r="J2419">
            <v>89527447.859999999</v>
          </cell>
          <cell r="K2419">
            <v>5688.9780682468072</v>
          </cell>
          <cell r="L2419">
            <v>5688.9780682468072</v>
          </cell>
          <cell r="M2419">
            <v>0.23888888888888893</v>
          </cell>
          <cell r="N2419">
            <v>0.1</v>
          </cell>
          <cell r="O2419">
            <v>0</v>
          </cell>
        </row>
        <row r="2420">
          <cell r="D2420" t="str">
            <v>SP</v>
          </cell>
          <cell r="E2420" t="str">
            <v>Sudeste</v>
          </cell>
          <cell r="F2420" t="str">
            <v>n</v>
          </cell>
          <cell r="G2420">
            <v>19070</v>
          </cell>
          <cell r="H2420">
            <v>19070</v>
          </cell>
          <cell r="I2420">
            <v>0.70599999999999996</v>
          </cell>
          <cell r="J2420">
            <v>118179385.73999999</v>
          </cell>
          <cell r="K2420">
            <v>6197.136116413214</v>
          </cell>
          <cell r="L2420">
            <v>6197.136116413214</v>
          </cell>
          <cell r="M2420">
            <v>0.57777777777777772</v>
          </cell>
          <cell r="N2420">
            <v>0.2</v>
          </cell>
          <cell r="O2420">
            <v>22</v>
          </cell>
        </row>
        <row r="2421">
          <cell r="D2421" t="str">
            <v>CE</v>
          </cell>
          <cell r="E2421" t="str">
            <v>Nordeste</v>
          </cell>
          <cell r="F2421" t="str">
            <v>n</v>
          </cell>
          <cell r="G2421">
            <v>20424</v>
          </cell>
          <cell r="H2421">
            <v>20424</v>
          </cell>
          <cell r="I2421">
            <v>0.56200000000000006</v>
          </cell>
          <cell r="J2421">
            <v>148218902.5</v>
          </cell>
          <cell r="K2421">
            <v>7257.094716999608</v>
          </cell>
          <cell r="L2421">
            <v>7257.094716999608</v>
          </cell>
          <cell r="M2421">
            <v>0.28888888888888886</v>
          </cell>
          <cell r="N2421">
            <v>0.16</v>
          </cell>
          <cell r="O2421">
            <v>1</v>
          </cell>
        </row>
        <row r="2422">
          <cell r="D2422" t="str">
            <v>PB</v>
          </cell>
          <cell r="E2422" t="str">
            <v>Nordeste</v>
          </cell>
          <cell r="F2422" t="str">
            <v>n</v>
          </cell>
          <cell r="G2422">
            <v>10499</v>
          </cell>
          <cell r="H2422">
            <v>10499</v>
          </cell>
          <cell r="I2422">
            <v>0.56200000000000006</v>
          </cell>
          <cell r="K2422">
            <v>5485</v>
          </cell>
          <cell r="L2422">
            <v>5485</v>
          </cell>
          <cell r="M2422">
            <v>0.2</v>
          </cell>
          <cell r="N2422">
            <v>0.16</v>
          </cell>
          <cell r="O2422">
            <v>3</v>
          </cell>
        </row>
        <row r="2423">
          <cell r="D2423" t="str">
            <v>RN</v>
          </cell>
          <cell r="E2423" t="str">
            <v>Nordeste</v>
          </cell>
          <cell r="F2423" t="str">
            <v>n</v>
          </cell>
          <cell r="G2423">
            <v>5320</v>
          </cell>
          <cell r="H2423">
            <v>5320</v>
          </cell>
          <cell r="I2423">
            <v>0.61399999999999999</v>
          </cell>
          <cell r="J2423">
            <v>34364451.159999996</v>
          </cell>
          <cell r="K2423">
            <v>6459.4833007518791</v>
          </cell>
          <cell r="L2423">
            <v>6459.4833007518791</v>
          </cell>
          <cell r="M2423">
            <v>1.0666666666666667</v>
          </cell>
          <cell r="N2423">
            <v>0.1</v>
          </cell>
          <cell r="O2423">
            <v>0</v>
          </cell>
        </row>
        <row r="2424">
          <cell r="D2424" t="str">
            <v>MG</v>
          </cell>
          <cell r="E2424" t="str">
            <v>Sudeste</v>
          </cell>
          <cell r="F2424" t="str">
            <v>n</v>
          </cell>
          <cell r="G2424">
            <v>14406</v>
          </cell>
          <cell r="H2424">
            <v>14406</v>
          </cell>
          <cell r="I2424">
            <v>0.77600000000000002</v>
          </cell>
          <cell r="J2424">
            <v>84658803.75</v>
          </cell>
          <cell r="K2424">
            <v>5876.6349958350684</v>
          </cell>
          <cell r="L2424">
            <v>5876.6349958350684</v>
          </cell>
          <cell r="M2424">
            <v>0.31666666666666671</v>
          </cell>
          <cell r="N2424">
            <v>0.16</v>
          </cell>
          <cell r="O2424">
            <v>8</v>
          </cell>
        </row>
        <row r="2425">
          <cell r="D2425" t="str">
            <v>MT</v>
          </cell>
          <cell r="E2425" t="str">
            <v>Centro-Oeste</v>
          </cell>
          <cell r="F2425" t="str">
            <v>n</v>
          </cell>
          <cell r="G2425">
            <v>5020</v>
          </cell>
          <cell r="H2425">
            <v>5020</v>
          </cell>
          <cell r="I2425">
            <v>0.69</v>
          </cell>
          <cell r="J2425">
            <v>62776424.640000001</v>
          </cell>
          <cell r="K2425">
            <v>12505.26387250996</v>
          </cell>
          <cell r="L2425">
            <v>12505.26387250996</v>
          </cell>
          <cell r="M2425">
            <v>0.16666666666666669</v>
          </cell>
          <cell r="N2425">
            <v>0.1</v>
          </cell>
          <cell r="O2425">
            <v>0</v>
          </cell>
        </row>
        <row r="2426">
          <cell r="D2426" t="str">
            <v>AP</v>
          </cell>
          <cell r="E2426" t="str">
            <v>Norte</v>
          </cell>
          <cell r="F2426" t="str">
            <v>n</v>
          </cell>
          <cell r="G2426">
            <v>5599</v>
          </cell>
          <cell r="H2426">
            <v>5599</v>
          </cell>
          <cell r="I2426">
            <v>0.57599999999999996</v>
          </cell>
          <cell r="J2426">
            <v>36331017.100000001</v>
          </cell>
          <cell r="K2426">
            <v>6488.840346490445</v>
          </cell>
          <cell r="L2426">
            <v>6488.840346490445</v>
          </cell>
          <cell r="M2426">
            <v>0.32222222222222224</v>
          </cell>
          <cell r="N2426">
            <v>0.26</v>
          </cell>
          <cell r="O2426">
            <v>0</v>
          </cell>
        </row>
        <row r="2427">
          <cell r="D2427" t="str">
            <v>GO</v>
          </cell>
          <cell r="E2427" t="str">
            <v>Centro-Oeste</v>
          </cell>
          <cell r="F2427" t="str">
            <v>n</v>
          </cell>
          <cell r="G2427">
            <v>7736</v>
          </cell>
          <cell r="H2427">
            <v>7736</v>
          </cell>
          <cell r="I2427">
            <v>0.71799999999999997</v>
          </cell>
          <cell r="J2427">
            <v>61542512.259999998</v>
          </cell>
          <cell r="K2427">
            <v>7955.3402611168558</v>
          </cell>
          <cell r="L2427">
            <v>7955.3402611168558</v>
          </cell>
          <cell r="M2427">
            <v>0.39444444444444443</v>
          </cell>
          <cell r="N2427">
            <v>0.2</v>
          </cell>
          <cell r="O2427">
            <v>1</v>
          </cell>
        </row>
        <row r="2428">
          <cell r="D2428" t="str">
            <v>PI</v>
          </cell>
          <cell r="E2428" t="str">
            <v>Nordeste</v>
          </cell>
          <cell r="F2428" t="str">
            <v>n</v>
          </cell>
          <cell r="G2428">
            <v>10323</v>
          </cell>
          <cell r="H2428">
            <v>10323</v>
          </cell>
          <cell r="I2428">
            <v>0.58299999999999996</v>
          </cell>
          <cell r="J2428">
            <v>46524218.689999998</v>
          </cell>
          <cell r="K2428">
            <v>4506.8505947883368</v>
          </cell>
          <cell r="L2428">
            <v>4506.8505947883368</v>
          </cell>
          <cell r="M2428">
            <v>0.40555555555555556</v>
          </cell>
          <cell r="N2428">
            <v>0.1</v>
          </cell>
          <cell r="O2428">
            <v>0</v>
          </cell>
        </row>
        <row r="2429">
          <cell r="D2429" t="str">
            <v>MG</v>
          </cell>
          <cell r="E2429" t="str">
            <v>Sudeste</v>
          </cell>
          <cell r="F2429" t="str">
            <v>n</v>
          </cell>
          <cell r="G2429">
            <v>97669</v>
          </cell>
          <cell r="H2429">
            <v>97669</v>
          </cell>
          <cell r="I2429">
            <v>0.75800000000000001</v>
          </cell>
          <cell r="J2429">
            <v>487647651.58999997</v>
          </cell>
          <cell r="K2429">
            <v>4992.8600844689718</v>
          </cell>
          <cell r="L2429">
            <v>4992.8600844689718</v>
          </cell>
          <cell r="M2429">
            <v>0.63333333333333341</v>
          </cell>
          <cell r="N2429">
            <v>0.1</v>
          </cell>
          <cell r="O2429">
            <v>168</v>
          </cell>
        </row>
        <row r="2430">
          <cell r="D2430" t="str">
            <v>PR</v>
          </cell>
          <cell r="E2430" t="str">
            <v>Sul</v>
          </cell>
          <cell r="F2430" t="str">
            <v>n</v>
          </cell>
          <cell r="G2430">
            <v>3572</v>
          </cell>
          <cell r="H2430">
            <v>3572</v>
          </cell>
          <cell r="I2430">
            <v>0.65600000000000003</v>
          </cell>
          <cell r="J2430">
            <v>33875611.520000003</v>
          </cell>
          <cell r="K2430">
            <v>9483.6538409854438</v>
          </cell>
          <cell r="L2430">
            <v>9483.6538409854438</v>
          </cell>
          <cell r="M2430">
            <v>0.19444444444444445</v>
          </cell>
          <cell r="N2430">
            <v>0.1</v>
          </cell>
          <cell r="O2430">
            <v>0</v>
          </cell>
        </row>
        <row r="2431">
          <cell r="D2431" t="str">
            <v>MG</v>
          </cell>
          <cell r="E2431" t="str">
            <v>Sudeste</v>
          </cell>
          <cell r="F2431" t="str">
            <v>n</v>
          </cell>
          <cell r="G2431">
            <v>5642</v>
          </cell>
          <cell r="H2431">
            <v>5642</v>
          </cell>
          <cell r="I2431">
            <v>0.627</v>
          </cell>
          <cell r="J2431">
            <v>29271516.300000001</v>
          </cell>
          <cell r="K2431">
            <v>5188.1453917050694</v>
          </cell>
          <cell r="L2431">
            <v>5188.1453917050694</v>
          </cell>
          <cell r="M2431">
            <v>0.26666666666666672</v>
          </cell>
          <cell r="N2431">
            <v>0.36</v>
          </cell>
          <cell r="O2431">
            <v>0</v>
          </cell>
        </row>
        <row r="2432">
          <cell r="D2432" t="str">
            <v>MG</v>
          </cell>
          <cell r="E2432" t="str">
            <v>Sudeste</v>
          </cell>
          <cell r="F2432" t="str">
            <v>n</v>
          </cell>
          <cell r="G2432">
            <v>13745</v>
          </cell>
          <cell r="H2432">
            <v>13745</v>
          </cell>
          <cell r="I2432">
            <v>0.6</v>
          </cell>
          <cell r="J2432">
            <v>81051367.299999997</v>
          </cell>
          <cell r="K2432">
            <v>5896.789181520553</v>
          </cell>
          <cell r="L2432">
            <v>5896.789181520553</v>
          </cell>
          <cell r="M2432">
            <v>0.47777777777777786</v>
          </cell>
          <cell r="N2432">
            <v>0.16</v>
          </cell>
          <cell r="O2432">
            <v>1</v>
          </cell>
        </row>
        <row r="2433">
          <cell r="D2433" t="str">
            <v>MA</v>
          </cell>
          <cell r="E2433" t="str">
            <v>Nordeste</v>
          </cell>
          <cell r="F2433" t="str">
            <v>n</v>
          </cell>
          <cell r="G2433">
            <v>22513</v>
          </cell>
          <cell r="H2433">
            <v>22513</v>
          </cell>
          <cell r="I2433">
            <v>0.63</v>
          </cell>
          <cell r="J2433">
            <v>116881949.42</v>
          </cell>
          <cell r="K2433">
            <v>5191.7536276817837</v>
          </cell>
          <cell r="L2433">
            <v>5191.7536276817837</v>
          </cell>
          <cell r="M2433">
            <v>0.77222222222222214</v>
          </cell>
          <cell r="N2433">
            <v>0.1</v>
          </cell>
          <cell r="O2433">
            <v>0</v>
          </cell>
        </row>
        <row r="2434">
          <cell r="D2434" t="str">
            <v>MT</v>
          </cell>
          <cell r="E2434" t="str">
            <v>Centro-Oeste</v>
          </cell>
          <cell r="F2434" t="str">
            <v>n</v>
          </cell>
          <cell r="G2434">
            <v>12236</v>
          </cell>
          <cell r="H2434">
            <v>12236</v>
          </cell>
          <cell r="I2434">
            <v>0.69299999999999995</v>
          </cell>
          <cell r="J2434">
            <v>157925857.5</v>
          </cell>
          <cell r="K2434">
            <v>12906.657200065381</v>
          </cell>
          <cell r="L2434">
            <v>12739.39</v>
          </cell>
          <cell r="M2434">
            <v>0.64444444444444449</v>
          </cell>
          <cell r="N2434">
            <v>0.1</v>
          </cell>
          <cell r="O2434">
            <v>0</v>
          </cell>
        </row>
        <row r="2435">
          <cell r="D2435" t="str">
            <v>SP</v>
          </cell>
          <cell r="E2435" t="str">
            <v>Sudeste</v>
          </cell>
          <cell r="F2435" t="str">
            <v>n</v>
          </cell>
          <cell r="G2435">
            <v>16148</v>
          </cell>
          <cell r="H2435">
            <v>16148</v>
          </cell>
          <cell r="I2435">
            <v>0.72399999999999998</v>
          </cell>
          <cell r="J2435">
            <v>136036282.97</v>
          </cell>
          <cell r="K2435">
            <v>8424.3425173396081</v>
          </cell>
          <cell r="L2435">
            <v>8424.3425173396081</v>
          </cell>
          <cell r="M2435">
            <v>0.27777777777777779</v>
          </cell>
          <cell r="N2435">
            <v>0.1</v>
          </cell>
          <cell r="O2435">
            <v>11</v>
          </cell>
        </row>
        <row r="2436">
          <cell r="D2436" t="str">
            <v>SP</v>
          </cell>
          <cell r="E2436" t="str">
            <v>Sudeste</v>
          </cell>
          <cell r="F2436" t="str">
            <v>n</v>
          </cell>
          <cell r="G2436">
            <v>5779</v>
          </cell>
          <cell r="H2436">
            <v>5779</v>
          </cell>
          <cell r="I2436">
            <v>0.70699999999999996</v>
          </cell>
          <cell r="J2436">
            <v>34557646.140000001</v>
          </cell>
          <cell r="K2436">
            <v>5979.8660910192075</v>
          </cell>
          <cell r="L2436">
            <v>5979.8660910192075</v>
          </cell>
          <cell r="M2436">
            <v>0.45</v>
          </cell>
          <cell r="N2436">
            <v>0.1</v>
          </cell>
          <cell r="O2436">
            <v>4</v>
          </cell>
        </row>
        <row r="2437">
          <cell r="D2437" t="str">
            <v>BA</v>
          </cell>
          <cell r="E2437" t="str">
            <v>Nordeste</v>
          </cell>
          <cell r="F2437" t="str">
            <v>n</v>
          </cell>
          <cell r="G2437">
            <v>10999</v>
          </cell>
          <cell r="H2437">
            <v>10999</v>
          </cell>
          <cell r="I2437">
            <v>0.6</v>
          </cell>
          <cell r="J2437">
            <v>8012886.4800000004</v>
          </cell>
          <cell r="K2437">
            <v>728.51045367760707</v>
          </cell>
          <cell r="L2437">
            <v>728.51045367760707</v>
          </cell>
          <cell r="M2437">
            <v>0.25555555555555559</v>
          </cell>
          <cell r="N2437">
            <v>0.16</v>
          </cell>
          <cell r="O2437">
            <v>0</v>
          </cell>
        </row>
        <row r="2438">
          <cell r="D2438" t="str">
            <v>BA</v>
          </cell>
          <cell r="E2438" t="str">
            <v>Nordeste</v>
          </cell>
          <cell r="F2438" t="str">
            <v>n</v>
          </cell>
          <cell r="G2438">
            <v>33872</v>
          </cell>
          <cell r="H2438">
            <v>33872</v>
          </cell>
          <cell r="I2438">
            <v>0.54400000000000004</v>
          </cell>
          <cell r="J2438">
            <v>160732715.59999999</v>
          </cell>
          <cell r="K2438">
            <v>4745.2974610297588</v>
          </cell>
          <cell r="L2438">
            <v>4745.2974610297588</v>
          </cell>
          <cell r="M2438">
            <v>0.3888888888888889</v>
          </cell>
          <cell r="N2438">
            <v>0.1</v>
          </cell>
          <cell r="O2438">
            <v>5</v>
          </cell>
        </row>
        <row r="2439">
          <cell r="D2439" t="str">
            <v>SP</v>
          </cell>
          <cell r="E2439" t="str">
            <v>Sudeste</v>
          </cell>
          <cell r="F2439" t="str">
            <v>n</v>
          </cell>
          <cell r="G2439">
            <v>8046</v>
          </cell>
          <cell r="H2439">
            <v>8046</v>
          </cell>
          <cell r="I2439">
            <v>0.71699999999999997</v>
          </cell>
          <cell r="J2439">
            <v>35449541.729999997</v>
          </cell>
          <cell r="K2439">
            <v>4405.8590268456373</v>
          </cell>
          <cell r="L2439">
            <v>4405.8590268456373</v>
          </cell>
          <cell r="M2439">
            <v>1.2333333333333334</v>
          </cell>
          <cell r="N2439">
            <v>0.2</v>
          </cell>
          <cell r="O2439">
            <v>0</v>
          </cell>
        </row>
        <row r="2440">
          <cell r="D2440" t="str">
            <v>BA</v>
          </cell>
          <cell r="E2440" t="str">
            <v>Nordeste</v>
          </cell>
          <cell r="F2440" t="str">
            <v>n</v>
          </cell>
          <cell r="G2440">
            <v>16617</v>
          </cell>
          <cell r="H2440">
            <v>16617</v>
          </cell>
          <cell r="I2440">
            <v>0.59399999999999997</v>
          </cell>
          <cell r="J2440">
            <v>77377964.75</v>
          </cell>
          <cell r="K2440">
            <v>4656.5544171631464</v>
          </cell>
          <cell r="L2440">
            <v>4656.5544171631464</v>
          </cell>
          <cell r="M2440">
            <v>0.17777777777777776</v>
          </cell>
          <cell r="N2440">
            <v>0.16</v>
          </cell>
          <cell r="O2440">
            <v>8</v>
          </cell>
        </row>
        <row r="2441">
          <cell r="D2441" t="str">
            <v>SP</v>
          </cell>
          <cell r="E2441" t="str">
            <v>Sudeste</v>
          </cell>
          <cell r="F2441" t="str">
            <v>n</v>
          </cell>
          <cell r="G2441">
            <v>168240</v>
          </cell>
          <cell r="H2441">
            <v>168240</v>
          </cell>
          <cell r="I2441">
            <v>0.77300000000000002</v>
          </cell>
          <cell r="J2441">
            <v>1251582464.8800001</v>
          </cell>
          <cell r="K2441">
            <v>7439.2680984308136</v>
          </cell>
          <cell r="L2441">
            <v>7439.2680984308136</v>
          </cell>
          <cell r="M2441">
            <v>0.77777777777777768</v>
          </cell>
          <cell r="N2441">
            <v>0.1</v>
          </cell>
          <cell r="O2441">
            <v>436</v>
          </cell>
        </row>
        <row r="2442">
          <cell r="D2442" t="str">
            <v>BA</v>
          </cell>
          <cell r="E2442" t="str">
            <v>Nordeste</v>
          </cell>
          <cell r="F2442" t="str">
            <v>n</v>
          </cell>
          <cell r="G2442">
            <v>17914</v>
          </cell>
          <cell r="H2442">
            <v>17914</v>
          </cell>
          <cell r="I2442">
            <v>0.56999999999999995</v>
          </cell>
          <cell r="J2442">
            <v>84732805.799999997</v>
          </cell>
          <cell r="K2442">
            <v>4729.9768784191137</v>
          </cell>
          <cell r="L2442">
            <v>4729.9768784191137</v>
          </cell>
          <cell r="M2442">
            <v>0.4</v>
          </cell>
          <cell r="N2442">
            <v>0.1</v>
          </cell>
          <cell r="O2442">
            <v>0</v>
          </cell>
        </row>
        <row r="2443">
          <cell r="D2443" t="str">
            <v>BA</v>
          </cell>
          <cell r="E2443" t="str">
            <v>Nordeste</v>
          </cell>
          <cell r="F2443" t="str">
            <v>n</v>
          </cell>
          <cell r="G2443">
            <v>21902</v>
          </cell>
          <cell r="H2443">
            <v>21902</v>
          </cell>
          <cell r="I2443">
            <v>0.60599999999999998</v>
          </cell>
          <cell r="J2443">
            <v>108866595.09999999</v>
          </cell>
          <cell r="K2443">
            <v>4970.6234636106292</v>
          </cell>
          <cell r="L2443">
            <v>4970.6234636106292</v>
          </cell>
          <cell r="M2443">
            <v>0.18888888888888888</v>
          </cell>
          <cell r="N2443">
            <v>0.26</v>
          </cell>
          <cell r="O2443">
            <v>3</v>
          </cell>
        </row>
        <row r="2444">
          <cell r="D2444" t="str">
            <v>MG</v>
          </cell>
          <cell r="E2444" t="str">
            <v>Sudeste</v>
          </cell>
          <cell r="F2444" t="str">
            <v>n</v>
          </cell>
          <cell r="G2444">
            <v>6055</v>
          </cell>
          <cell r="H2444">
            <v>6055</v>
          </cell>
          <cell r="I2444">
            <v>0.63500000000000001</v>
          </cell>
          <cell r="J2444">
            <v>40760057.340000004</v>
          </cell>
          <cell r="K2444">
            <v>6731.6362246077624</v>
          </cell>
          <cell r="L2444">
            <v>6731.6362246077624</v>
          </cell>
          <cell r="M2444">
            <v>0.84444444444444444</v>
          </cell>
          <cell r="N2444">
            <v>0.1</v>
          </cell>
          <cell r="O2444">
            <v>0</v>
          </cell>
        </row>
        <row r="2445">
          <cell r="D2445" t="str">
            <v>MG</v>
          </cell>
          <cell r="E2445" t="str">
            <v>Sudeste</v>
          </cell>
          <cell r="F2445" t="str">
            <v>n</v>
          </cell>
          <cell r="G2445">
            <v>102217</v>
          </cell>
          <cell r="H2445">
            <v>102217</v>
          </cell>
          <cell r="I2445">
            <v>0.73899999999999999</v>
          </cell>
          <cell r="J2445">
            <v>523554633.72000003</v>
          </cell>
          <cell r="K2445">
            <v>5121.9917794496023</v>
          </cell>
          <cell r="L2445">
            <v>5121.9917794496023</v>
          </cell>
          <cell r="M2445">
            <v>1.1666666666666667</v>
          </cell>
          <cell r="N2445">
            <v>0.16</v>
          </cell>
          <cell r="O2445">
            <v>144</v>
          </cell>
        </row>
        <row r="2446">
          <cell r="D2446" t="str">
            <v>GO</v>
          </cell>
          <cell r="E2446" t="str">
            <v>Centro-Oeste</v>
          </cell>
          <cell r="F2446" t="str">
            <v>n</v>
          </cell>
          <cell r="G2446">
            <v>107970</v>
          </cell>
          <cell r="H2446">
            <v>107970</v>
          </cell>
          <cell r="I2446">
            <v>0.752</v>
          </cell>
          <cell r="J2446">
            <v>599110186.02999997</v>
          </cell>
          <cell r="K2446">
            <v>5548.8578867277947</v>
          </cell>
          <cell r="L2446">
            <v>5548.8578867277947</v>
          </cell>
          <cell r="M2446">
            <v>0.66666666666666674</v>
          </cell>
          <cell r="N2446">
            <v>0.1</v>
          </cell>
          <cell r="O2446">
            <v>113</v>
          </cell>
        </row>
        <row r="2447">
          <cell r="D2447" t="str">
            <v>MG</v>
          </cell>
          <cell r="E2447" t="str">
            <v>Sudeste</v>
          </cell>
          <cell r="F2447" t="str">
            <v>n</v>
          </cell>
          <cell r="G2447">
            <v>6638</v>
          </cell>
          <cell r="H2447">
            <v>6638</v>
          </cell>
          <cell r="I2447">
            <v>0.72599999999999998</v>
          </cell>
          <cell r="J2447">
            <v>33042552.579999998</v>
          </cell>
          <cell r="K2447">
            <v>4977.7873727026208</v>
          </cell>
          <cell r="L2447">
            <v>4977.7873727026208</v>
          </cell>
          <cell r="M2447">
            <v>0.45</v>
          </cell>
          <cell r="N2447">
            <v>0.1</v>
          </cell>
          <cell r="O2447">
            <v>0</v>
          </cell>
        </row>
        <row r="2448">
          <cell r="D2448" t="str">
            <v>SP</v>
          </cell>
          <cell r="E2448" t="str">
            <v>Sudeste</v>
          </cell>
          <cell r="F2448" t="str">
            <v>n</v>
          </cell>
          <cell r="G2448">
            <v>70616</v>
          </cell>
          <cell r="H2448">
            <v>70616</v>
          </cell>
          <cell r="I2448">
            <v>0.76200000000000001</v>
          </cell>
          <cell r="J2448">
            <v>548794864.76999998</v>
          </cell>
          <cell r="K2448">
            <v>7771.5371129772284</v>
          </cell>
          <cell r="L2448">
            <v>7771.5371129772284</v>
          </cell>
          <cell r="M2448">
            <v>1.1666666666666665</v>
          </cell>
          <cell r="N2448">
            <v>0.16</v>
          </cell>
          <cell r="O2448">
            <v>25</v>
          </cell>
        </row>
        <row r="2449">
          <cell r="D2449" t="str">
            <v>PA</v>
          </cell>
          <cell r="E2449" t="str">
            <v>Norte</v>
          </cell>
          <cell r="F2449" t="str">
            <v>n</v>
          </cell>
          <cell r="G2449">
            <v>49754</v>
          </cell>
          <cell r="H2449">
            <v>49754</v>
          </cell>
          <cell r="I2449">
            <v>0.52800000000000002</v>
          </cell>
          <cell r="J2449">
            <v>189679018.47</v>
          </cell>
          <cell r="K2449">
            <v>3812.3370677734451</v>
          </cell>
          <cell r="L2449">
            <v>3812.3370677734451</v>
          </cell>
          <cell r="M2449">
            <v>0.57777777777777783</v>
          </cell>
          <cell r="N2449">
            <v>0.1</v>
          </cell>
          <cell r="O2449">
            <v>1</v>
          </cell>
        </row>
        <row r="2450">
          <cell r="D2450" t="str">
            <v>SC</v>
          </cell>
          <cell r="E2450" t="str">
            <v>Sul</v>
          </cell>
          <cell r="F2450" t="str">
            <v>n</v>
          </cell>
          <cell r="G2450">
            <v>26525</v>
          </cell>
          <cell r="H2450">
            <v>26525</v>
          </cell>
          <cell r="I2450">
            <v>0.748</v>
          </cell>
          <cell r="J2450">
            <v>75091976.900000006</v>
          </cell>
          <cell r="K2450">
            <v>2830.9887615457119</v>
          </cell>
          <cell r="L2450">
            <v>2830.9887615457119</v>
          </cell>
          <cell r="M2450">
            <v>0.53333333333333344</v>
          </cell>
          <cell r="N2450">
            <v>0.1</v>
          </cell>
          <cell r="O2450">
            <v>34</v>
          </cell>
        </row>
        <row r="2451">
          <cell r="D2451" t="str">
            <v>MG</v>
          </cell>
          <cell r="E2451" t="str">
            <v>Sudeste</v>
          </cell>
          <cell r="F2451" t="str">
            <v>n</v>
          </cell>
          <cell r="G2451">
            <v>38295</v>
          </cell>
          <cell r="H2451">
            <v>38295</v>
          </cell>
          <cell r="I2451">
            <v>0.747</v>
          </cell>
          <cell r="J2451">
            <v>219000270.50999999</v>
          </cell>
          <cell r="K2451">
            <v>5718.7693043478257</v>
          </cell>
          <cell r="L2451">
            <v>5718.7693043478257</v>
          </cell>
          <cell r="M2451">
            <v>0.42222222222222222</v>
          </cell>
          <cell r="N2451">
            <v>0.16</v>
          </cell>
          <cell r="O2451">
            <v>153</v>
          </cell>
        </row>
        <row r="2452">
          <cell r="D2452" t="str">
            <v>MG</v>
          </cell>
          <cell r="E2452" t="str">
            <v>Sudeste</v>
          </cell>
          <cell r="F2452" t="str">
            <v>n</v>
          </cell>
          <cell r="G2452">
            <v>4217</v>
          </cell>
          <cell r="H2452">
            <v>4217</v>
          </cell>
          <cell r="I2452">
            <v>0.72699999999999998</v>
          </cell>
          <cell r="J2452">
            <v>34536927.740000002</v>
          </cell>
          <cell r="K2452">
            <v>8189.928323452692</v>
          </cell>
          <cell r="L2452">
            <v>8189.928323452692</v>
          </cell>
          <cell r="M2452">
            <v>0.10555555555555558</v>
          </cell>
          <cell r="N2452">
            <v>0.1</v>
          </cell>
          <cell r="O2452">
            <v>0</v>
          </cell>
        </row>
        <row r="2453">
          <cell r="D2453" t="str">
            <v>SP</v>
          </cell>
          <cell r="E2453" t="str">
            <v>Sudeste</v>
          </cell>
          <cell r="F2453" t="str">
            <v>n</v>
          </cell>
          <cell r="G2453">
            <v>37571</v>
          </cell>
          <cell r="H2453">
            <v>37571</v>
          </cell>
          <cell r="I2453">
            <v>0.76500000000000001</v>
          </cell>
          <cell r="J2453">
            <v>249478524.46000001</v>
          </cell>
          <cell r="K2453">
            <v>6640.1885619227596</v>
          </cell>
          <cell r="L2453">
            <v>6640.1885619227596</v>
          </cell>
          <cell r="M2453">
            <v>1.211111111111111</v>
          </cell>
          <cell r="N2453">
            <v>0.1</v>
          </cell>
          <cell r="O2453">
            <v>45</v>
          </cell>
        </row>
        <row r="2454">
          <cell r="D2454" t="str">
            <v>BA</v>
          </cell>
          <cell r="E2454" t="str">
            <v>Nordeste</v>
          </cell>
          <cell r="F2454" t="str">
            <v>n</v>
          </cell>
          <cell r="G2454">
            <v>11118</v>
          </cell>
          <cell r="H2454">
            <v>11118</v>
          </cell>
          <cell r="I2454">
            <v>0.59099999999999997</v>
          </cell>
          <cell r="J2454">
            <v>57083906.32</v>
          </cell>
          <cell r="K2454">
            <v>5134.3682604785035</v>
          </cell>
          <cell r="L2454">
            <v>5134.3682604785035</v>
          </cell>
          <cell r="M2454">
            <v>0.47777777777777775</v>
          </cell>
          <cell r="N2454">
            <v>0.2</v>
          </cell>
          <cell r="O2454">
            <v>0</v>
          </cell>
        </row>
        <row r="2455">
          <cell r="D2455" t="str">
            <v>ES</v>
          </cell>
          <cell r="E2455" t="str">
            <v>Sudeste</v>
          </cell>
          <cell r="F2455" t="str">
            <v>n</v>
          </cell>
          <cell r="G2455">
            <v>28590</v>
          </cell>
          <cell r="H2455">
            <v>28590</v>
          </cell>
          <cell r="I2455">
            <v>0.66600000000000004</v>
          </cell>
          <cell r="J2455">
            <v>125213192.33</v>
          </cell>
          <cell r="K2455">
            <v>4379.614981811822</v>
          </cell>
          <cell r="L2455">
            <v>4379.614981811822</v>
          </cell>
          <cell r="M2455">
            <v>0.53888888888888897</v>
          </cell>
          <cell r="N2455">
            <v>0.26</v>
          </cell>
          <cell r="O2455">
            <v>5</v>
          </cell>
        </row>
        <row r="2456">
          <cell r="D2456" t="str">
            <v>PR</v>
          </cell>
          <cell r="E2456" t="str">
            <v>Sul</v>
          </cell>
          <cell r="F2456" t="str">
            <v>n</v>
          </cell>
          <cell r="G2456">
            <v>13229</v>
          </cell>
          <cell r="H2456">
            <v>13229</v>
          </cell>
          <cell r="I2456">
            <v>0.65100000000000002</v>
          </cell>
          <cell r="J2456">
            <v>71305519.920000002</v>
          </cell>
          <cell r="K2456">
            <v>5390.0914596719331</v>
          </cell>
          <cell r="L2456">
            <v>5390.0914596719331</v>
          </cell>
          <cell r="M2456">
            <v>0.6166666666666667</v>
          </cell>
          <cell r="N2456">
            <v>0.2</v>
          </cell>
          <cell r="O2456">
            <v>1</v>
          </cell>
        </row>
        <row r="2457">
          <cell r="D2457" t="str">
            <v>PR</v>
          </cell>
          <cell r="E2457" t="str">
            <v>Sul</v>
          </cell>
          <cell r="F2457" t="str">
            <v>n</v>
          </cell>
          <cell r="G2457">
            <v>32720</v>
          </cell>
          <cell r="H2457">
            <v>32720</v>
          </cell>
          <cell r="I2457">
            <v>0.73</v>
          </cell>
          <cell r="J2457">
            <v>153969182.88</v>
          </cell>
          <cell r="K2457">
            <v>4705.6596234718827</v>
          </cell>
          <cell r="L2457">
            <v>4705.6596234718827</v>
          </cell>
          <cell r="M2457">
            <v>1.1055555555555556</v>
          </cell>
          <cell r="N2457">
            <v>0.16</v>
          </cell>
          <cell r="O2457">
            <v>12</v>
          </cell>
        </row>
        <row r="2458">
          <cell r="D2458" t="str">
            <v>PR</v>
          </cell>
          <cell r="E2458" t="str">
            <v>Sul</v>
          </cell>
          <cell r="F2458" t="str">
            <v>n</v>
          </cell>
          <cell r="G2458">
            <v>6831</v>
          </cell>
          <cell r="H2458">
            <v>6831</v>
          </cell>
          <cell r="I2458">
            <v>0.70599999999999996</v>
          </cell>
          <cell r="J2458">
            <v>42862700.399999999</v>
          </cell>
          <cell r="K2458">
            <v>6274.7328941589813</v>
          </cell>
          <cell r="L2458">
            <v>6274.7328941589813</v>
          </cell>
          <cell r="M2458">
            <v>0.58888888888888891</v>
          </cell>
          <cell r="N2458">
            <v>0.1</v>
          </cell>
          <cell r="O2458">
            <v>1</v>
          </cell>
        </row>
        <row r="2459">
          <cell r="D2459" t="str">
            <v>PR</v>
          </cell>
          <cell r="E2459" t="str">
            <v>Sul</v>
          </cell>
          <cell r="F2459" t="str">
            <v>n</v>
          </cell>
          <cell r="G2459">
            <v>2708</v>
          </cell>
          <cell r="H2459">
            <v>2708</v>
          </cell>
          <cell r="I2459">
            <v>0.76600000000000001</v>
          </cell>
          <cell r="J2459">
            <v>35393093.200000003</v>
          </cell>
          <cell r="K2459">
            <v>13069.827621861154</v>
          </cell>
          <cell r="L2459">
            <v>12739.39</v>
          </cell>
          <cell r="M2459">
            <v>0.93333333333333335</v>
          </cell>
          <cell r="N2459">
            <v>0.16</v>
          </cell>
          <cell r="O2459">
            <v>0</v>
          </cell>
        </row>
        <row r="2460">
          <cell r="D2460" t="str">
            <v>MS</v>
          </cell>
          <cell r="E2460" t="str">
            <v>Centro-Oeste</v>
          </cell>
          <cell r="F2460" t="str">
            <v>n</v>
          </cell>
          <cell r="G2460">
            <v>27821</v>
          </cell>
          <cell r="H2460">
            <v>27821</v>
          </cell>
          <cell r="I2460">
            <v>0.72</v>
          </cell>
          <cell r="J2460">
            <v>187347406.36000001</v>
          </cell>
          <cell r="K2460">
            <v>6734.0284806441186</v>
          </cell>
          <cell r="L2460">
            <v>6734.0284806441186</v>
          </cell>
          <cell r="M2460">
            <v>0.29444444444444445</v>
          </cell>
          <cell r="N2460">
            <v>0.1</v>
          </cell>
          <cell r="O2460">
            <v>4</v>
          </cell>
        </row>
        <row r="2461">
          <cell r="D2461" t="str">
            <v>GO</v>
          </cell>
          <cell r="E2461" t="str">
            <v>Centro-Oeste</v>
          </cell>
          <cell r="F2461" t="str">
            <v>n</v>
          </cell>
          <cell r="G2461">
            <v>2693</v>
          </cell>
          <cell r="H2461">
            <v>2693</v>
          </cell>
          <cell r="I2461">
            <v>0.70399999999999996</v>
          </cell>
          <cell r="J2461">
            <v>35116501</v>
          </cell>
          <cell r="K2461">
            <v>13039.918678054215</v>
          </cell>
          <cell r="L2461">
            <v>12739.39</v>
          </cell>
          <cell r="M2461">
            <v>0.4333333333333334</v>
          </cell>
          <cell r="N2461">
            <v>0.36</v>
          </cell>
          <cell r="O2461">
            <v>0</v>
          </cell>
        </row>
        <row r="2462">
          <cell r="D2462" t="str">
            <v>RS</v>
          </cell>
          <cell r="E2462" t="str">
            <v>Sul</v>
          </cell>
          <cell r="F2462" t="str">
            <v>n</v>
          </cell>
          <cell r="G2462">
            <v>1929</v>
          </cell>
          <cell r="H2462">
            <v>1929</v>
          </cell>
          <cell r="I2462">
            <v>0.72399999999999998</v>
          </cell>
          <cell r="J2462">
            <v>12380156.119999999</v>
          </cell>
          <cell r="K2462">
            <v>6417.9140072576456</v>
          </cell>
          <cell r="L2462">
            <v>6417.9140072576456</v>
          </cell>
          <cell r="M2462">
            <v>0.16666666666666669</v>
          </cell>
          <cell r="N2462">
            <v>0.1</v>
          </cell>
          <cell r="O2462">
            <v>0</v>
          </cell>
        </row>
        <row r="2463">
          <cell r="D2463" t="str">
            <v>RS</v>
          </cell>
          <cell r="E2463" t="str">
            <v>Sul</v>
          </cell>
          <cell r="F2463" t="str">
            <v>n</v>
          </cell>
          <cell r="G2463">
            <v>22983</v>
          </cell>
          <cell r="H2463">
            <v>22983</v>
          </cell>
          <cell r="I2463">
            <v>0.78400000000000003</v>
          </cell>
          <cell r="J2463">
            <v>165001376.88999999</v>
          </cell>
          <cell r="K2463">
            <v>7179.2793321150411</v>
          </cell>
          <cell r="L2463">
            <v>7179.2793321150411</v>
          </cell>
          <cell r="M2463">
            <v>0.9722222222222221</v>
          </cell>
          <cell r="N2463">
            <v>0.1</v>
          </cell>
          <cell r="O2463">
            <v>2</v>
          </cell>
        </row>
        <row r="2464">
          <cell r="D2464" t="str">
            <v>PE</v>
          </cell>
          <cell r="E2464" t="str">
            <v>Nordeste</v>
          </cell>
          <cell r="F2464" t="str">
            <v>n</v>
          </cell>
          <cell r="G2464">
            <v>644037</v>
          </cell>
          <cell r="H2464">
            <v>200000</v>
          </cell>
          <cell r="I2464">
            <v>0.71699999999999997</v>
          </cell>
          <cell r="J2464">
            <v>2086143898.3199999</v>
          </cell>
          <cell r="K2464">
            <v>3239.1677781245485</v>
          </cell>
          <cell r="L2464">
            <v>3239.1677781245485</v>
          </cell>
          <cell r="M2464">
            <v>1.05</v>
          </cell>
          <cell r="N2464">
            <v>0.36</v>
          </cell>
          <cell r="O2464">
            <v>285</v>
          </cell>
        </row>
        <row r="2465">
          <cell r="D2465" t="str">
            <v>SC</v>
          </cell>
          <cell r="E2465" t="str">
            <v>Sul</v>
          </cell>
          <cell r="F2465" t="str">
            <v>n</v>
          </cell>
          <cell r="G2465">
            <v>4310</v>
          </cell>
          <cell r="H2465">
            <v>4310</v>
          </cell>
          <cell r="I2465">
            <v>0.73199999999999998</v>
          </cell>
          <cell r="J2465">
            <v>42812502.210000001</v>
          </cell>
          <cell r="K2465">
            <v>9933.2951763341061</v>
          </cell>
          <cell r="L2465">
            <v>9933.2951763341061</v>
          </cell>
          <cell r="M2465">
            <v>0.74444444444444446</v>
          </cell>
          <cell r="N2465">
            <v>0.1</v>
          </cell>
          <cell r="O2465">
            <v>1</v>
          </cell>
        </row>
        <row r="2466">
          <cell r="D2466" t="str">
            <v>BA</v>
          </cell>
          <cell r="E2466" t="str">
            <v>Nordeste</v>
          </cell>
          <cell r="F2466" t="str">
            <v>n</v>
          </cell>
          <cell r="G2466">
            <v>9275</v>
          </cell>
          <cell r="H2466">
            <v>9275</v>
          </cell>
          <cell r="I2466">
            <v>0.61299999999999999</v>
          </cell>
          <cell r="J2466">
            <v>110552734</v>
          </cell>
          <cell r="K2466">
            <v>11919.432237196765</v>
          </cell>
          <cell r="L2466">
            <v>11919.432237196765</v>
          </cell>
          <cell r="M2466">
            <v>0.37777777777777782</v>
          </cell>
          <cell r="N2466">
            <v>0.1</v>
          </cell>
          <cell r="O2466">
            <v>0</v>
          </cell>
        </row>
        <row r="2467">
          <cell r="D2467" t="str">
            <v>SP</v>
          </cell>
          <cell r="E2467" t="str">
            <v>Sudeste</v>
          </cell>
          <cell r="F2467" t="str">
            <v>n</v>
          </cell>
          <cell r="G2467">
            <v>6221</v>
          </cell>
          <cell r="H2467">
            <v>6221</v>
          </cell>
          <cell r="I2467">
            <v>0.71099999999999997</v>
          </cell>
          <cell r="J2467">
            <v>53826760.259999998</v>
          </cell>
          <cell r="K2467">
            <v>8652.4289117505214</v>
          </cell>
          <cell r="L2467">
            <v>8652.4289117505214</v>
          </cell>
          <cell r="M2467">
            <v>0.77777777777777779</v>
          </cell>
          <cell r="N2467">
            <v>0.1</v>
          </cell>
          <cell r="O2467">
            <v>0</v>
          </cell>
        </row>
        <row r="2468">
          <cell r="D2468" t="str">
            <v>PR</v>
          </cell>
          <cell r="E2468" t="str">
            <v>Sul</v>
          </cell>
          <cell r="F2468" t="str">
            <v>n</v>
          </cell>
          <cell r="G2468">
            <v>5427</v>
          </cell>
          <cell r="H2468">
            <v>5427</v>
          </cell>
          <cell r="I2468">
            <v>0.71799999999999997</v>
          </cell>
          <cell r="J2468">
            <v>36937409.689999998</v>
          </cell>
          <cell r="K2468">
            <v>6806.2299041827891</v>
          </cell>
          <cell r="L2468">
            <v>6806.2299041827891</v>
          </cell>
          <cell r="M2468">
            <v>0.9</v>
          </cell>
          <cell r="N2468">
            <v>0.1</v>
          </cell>
          <cell r="O2468">
            <v>0</v>
          </cell>
        </row>
        <row r="2469">
          <cell r="D2469" t="str">
            <v>RS</v>
          </cell>
          <cell r="E2469" t="str">
            <v>Sul</v>
          </cell>
          <cell r="F2469" t="str">
            <v>n</v>
          </cell>
          <cell r="G2469">
            <v>3779</v>
          </cell>
          <cell r="H2469">
            <v>3779</v>
          </cell>
          <cell r="I2469">
            <v>0.65800000000000003</v>
          </cell>
          <cell r="J2469">
            <v>30471399.510000002</v>
          </cell>
          <cell r="K2469">
            <v>8063.3499629531625</v>
          </cell>
          <cell r="L2469">
            <v>8063.3499629531625</v>
          </cell>
          <cell r="M2469">
            <v>0.56666666666666665</v>
          </cell>
          <cell r="N2469">
            <v>0.2</v>
          </cell>
          <cell r="O2469">
            <v>0</v>
          </cell>
        </row>
        <row r="2470">
          <cell r="D2470" t="str">
            <v>SP</v>
          </cell>
          <cell r="E2470" t="str">
            <v>Sudeste</v>
          </cell>
          <cell r="F2470" t="str">
            <v>n</v>
          </cell>
          <cell r="G2470">
            <v>71821</v>
          </cell>
          <cell r="H2470">
            <v>71821</v>
          </cell>
          <cell r="I2470">
            <v>0.77800000000000002</v>
          </cell>
          <cell r="J2470">
            <v>467613535.25</v>
          </cell>
          <cell r="K2470">
            <v>6510.8190536194152</v>
          </cell>
          <cell r="L2470">
            <v>6510.8190536194152</v>
          </cell>
          <cell r="M2470">
            <v>0.44444444444444448</v>
          </cell>
          <cell r="N2470">
            <v>0.16</v>
          </cell>
          <cell r="O2470">
            <v>209</v>
          </cell>
        </row>
        <row r="2471">
          <cell r="D2471" t="str">
            <v>MG</v>
          </cell>
          <cell r="E2471" t="str">
            <v>Sudeste</v>
          </cell>
          <cell r="F2471" t="str">
            <v>n</v>
          </cell>
          <cell r="G2471">
            <v>20406</v>
          </cell>
          <cell r="H2471">
            <v>20406</v>
          </cell>
          <cell r="I2471">
            <v>0.68100000000000005</v>
          </cell>
          <cell r="J2471">
            <v>93784163.349999994</v>
          </cell>
          <cell r="K2471">
            <v>4595.9111707340971</v>
          </cell>
          <cell r="L2471">
            <v>4595.9111707340971</v>
          </cell>
          <cell r="M2471">
            <v>0.62222222222222223</v>
          </cell>
          <cell r="N2471">
            <v>0.1</v>
          </cell>
          <cell r="O2471">
            <v>0</v>
          </cell>
        </row>
        <row r="2472">
          <cell r="D2472" t="str">
            <v>RN</v>
          </cell>
          <cell r="E2472" t="str">
            <v>Nordeste</v>
          </cell>
          <cell r="F2472" t="str">
            <v>n</v>
          </cell>
          <cell r="G2472">
            <v>7834</v>
          </cell>
          <cell r="H2472">
            <v>7834</v>
          </cell>
          <cell r="I2472">
            <v>0.60399999999999998</v>
          </cell>
          <cell r="J2472">
            <v>36022708.799999997</v>
          </cell>
          <cell r="K2472">
            <v>4598.252335971406</v>
          </cell>
          <cell r="L2472">
            <v>4598.252335971406</v>
          </cell>
          <cell r="M2472">
            <v>0.35555555555555557</v>
          </cell>
          <cell r="N2472">
            <v>0.16</v>
          </cell>
          <cell r="O2472">
            <v>0</v>
          </cell>
        </row>
        <row r="2473">
          <cell r="D2473" t="str">
            <v>BA</v>
          </cell>
          <cell r="E2473" t="str">
            <v>Nordeste</v>
          </cell>
          <cell r="F2473" t="str">
            <v>n</v>
          </cell>
          <cell r="G2473">
            <v>14436</v>
          </cell>
          <cell r="H2473">
            <v>14436</v>
          </cell>
          <cell r="I2473">
            <v>0.59299999999999997</v>
          </cell>
          <cell r="J2473">
            <v>61148354.869999997</v>
          </cell>
          <cell r="K2473">
            <v>4235.8239727071204</v>
          </cell>
          <cell r="L2473">
            <v>4235.8239727071204</v>
          </cell>
          <cell r="M2473">
            <v>0.72222222222222232</v>
          </cell>
          <cell r="N2473">
            <v>0.2</v>
          </cell>
          <cell r="O2473">
            <v>0</v>
          </cell>
        </row>
        <row r="2474">
          <cell r="D2474" t="str">
            <v>PB</v>
          </cell>
          <cell r="E2474" t="str">
            <v>Nordeste</v>
          </cell>
          <cell r="F2474" t="str">
            <v>n</v>
          </cell>
          <cell r="G2474">
            <v>14477</v>
          </cell>
          <cell r="H2474">
            <v>14477</v>
          </cell>
          <cell r="I2474">
            <v>0.55800000000000005</v>
          </cell>
          <cell r="J2474">
            <v>88566995.640000001</v>
          </cell>
          <cell r="K2474">
            <v>6117.7727181045793</v>
          </cell>
          <cell r="L2474">
            <v>6117.7727181045793</v>
          </cell>
          <cell r="M2474">
            <v>0.31111111111111112</v>
          </cell>
          <cell r="N2474">
            <v>0.16</v>
          </cell>
          <cell r="O2474">
            <v>0</v>
          </cell>
        </row>
        <row r="2475">
          <cell r="D2475" t="str">
            <v>AL</v>
          </cell>
          <cell r="E2475" t="str">
            <v>Nordeste</v>
          </cell>
          <cell r="F2475" t="str">
            <v>n</v>
          </cell>
          <cell r="G2475">
            <v>5083</v>
          </cell>
          <cell r="H2475">
            <v>5083</v>
          </cell>
          <cell r="I2475">
            <v>0.58299999999999996</v>
          </cell>
          <cell r="J2475">
            <v>41346733.780000001</v>
          </cell>
          <cell r="K2475">
            <v>8134.3170922683457</v>
          </cell>
          <cell r="L2475">
            <v>8134.3170922683457</v>
          </cell>
          <cell r="M2475">
            <v>0.1388888888888889</v>
          </cell>
          <cell r="N2475">
            <v>0.1</v>
          </cell>
          <cell r="O2475">
            <v>0</v>
          </cell>
        </row>
        <row r="2476">
          <cell r="D2476" t="str">
            <v>PA</v>
          </cell>
          <cell r="E2476" t="str">
            <v>Norte</v>
          </cell>
          <cell r="F2476" t="str">
            <v>n</v>
          </cell>
          <cell r="G2476">
            <v>24042</v>
          </cell>
          <cell r="H2476">
            <v>24042</v>
          </cell>
          <cell r="I2476">
            <v>0.505</v>
          </cell>
          <cell r="J2476">
            <v>182654788.59999999</v>
          </cell>
          <cell r="K2476">
            <v>7597.3208801264454</v>
          </cell>
          <cell r="L2476">
            <v>7597.3208801264454</v>
          </cell>
          <cell r="M2476">
            <v>0.33888888888888891</v>
          </cell>
          <cell r="N2476">
            <v>0.1</v>
          </cell>
          <cell r="O2476">
            <v>1</v>
          </cell>
        </row>
        <row r="2477">
          <cell r="D2477" t="str">
            <v>SP</v>
          </cell>
          <cell r="E2477" t="str">
            <v>Sudeste</v>
          </cell>
          <cell r="F2477" t="str">
            <v>n</v>
          </cell>
          <cell r="G2477">
            <v>240275</v>
          </cell>
          <cell r="H2477">
            <v>200000</v>
          </cell>
          <cell r="I2477">
            <v>0.77700000000000002</v>
          </cell>
          <cell r="J2477">
            <v>1339949678.6500001</v>
          </cell>
          <cell r="K2477">
            <v>5576.7336537301017</v>
          </cell>
          <cell r="L2477">
            <v>5576.7336537301017</v>
          </cell>
          <cell r="M2477">
            <v>0.90555555555555567</v>
          </cell>
          <cell r="N2477">
            <v>0.4</v>
          </cell>
          <cell r="O2477">
            <v>284</v>
          </cell>
        </row>
        <row r="2478">
          <cell r="D2478" t="str">
            <v>PR</v>
          </cell>
          <cell r="E2478" t="str">
            <v>Sul</v>
          </cell>
          <cell r="F2478" t="str">
            <v>n</v>
          </cell>
          <cell r="G2478">
            <v>40375</v>
          </cell>
          <cell r="H2478">
            <v>40375</v>
          </cell>
          <cell r="I2478">
            <v>0.74299999999999999</v>
          </cell>
          <cell r="J2478">
            <v>186241167.88999999</v>
          </cell>
          <cell r="K2478">
            <v>4612.7843440247671</v>
          </cell>
          <cell r="L2478">
            <v>4612.7843440247671</v>
          </cell>
          <cell r="M2478">
            <v>0.86111111111111105</v>
          </cell>
          <cell r="N2478">
            <v>0.1</v>
          </cell>
          <cell r="O2478">
            <v>116</v>
          </cell>
        </row>
        <row r="2479">
          <cell r="D2479" t="str">
            <v>SP</v>
          </cell>
          <cell r="E2479" t="str">
            <v>Sudeste</v>
          </cell>
          <cell r="F2479" t="str">
            <v>n</v>
          </cell>
          <cell r="G2479">
            <v>7613</v>
          </cell>
          <cell r="H2479">
            <v>7613</v>
          </cell>
          <cell r="I2479">
            <v>0.72299999999999998</v>
          </cell>
          <cell r="J2479">
            <v>51586110.729999997</v>
          </cell>
          <cell r="K2479">
            <v>6776.0555273873633</v>
          </cell>
          <cell r="L2479">
            <v>6776.0555273873633</v>
          </cell>
          <cell r="M2479">
            <v>0.39444444444444449</v>
          </cell>
          <cell r="N2479">
            <v>0.1</v>
          </cell>
          <cell r="O2479">
            <v>9</v>
          </cell>
        </row>
        <row r="2480">
          <cell r="D2480" t="str">
            <v>MT</v>
          </cell>
          <cell r="E2480" t="str">
            <v>Centro-Oeste</v>
          </cell>
          <cell r="F2480" t="str">
            <v>n</v>
          </cell>
          <cell r="G2480">
            <v>28569</v>
          </cell>
          <cell r="H2480">
            <v>28569</v>
          </cell>
          <cell r="I2480">
            <v>0.73499999999999999</v>
          </cell>
          <cell r="J2480">
            <v>163993685.25999999</v>
          </cell>
          <cell r="K2480">
            <v>5740.2669067870766</v>
          </cell>
          <cell r="L2480">
            <v>5740.2669067870766</v>
          </cell>
          <cell r="M2480">
            <v>0.95555555555555571</v>
          </cell>
          <cell r="N2480">
            <v>0.1</v>
          </cell>
          <cell r="O2480">
            <v>61</v>
          </cell>
        </row>
        <row r="2481">
          <cell r="D2481" t="str">
            <v>MG</v>
          </cell>
          <cell r="E2481" t="str">
            <v>Sudeste</v>
          </cell>
          <cell r="F2481" t="str">
            <v>n</v>
          </cell>
          <cell r="G2481">
            <v>11042</v>
          </cell>
          <cell r="H2481">
            <v>11042</v>
          </cell>
          <cell r="I2481">
            <v>0.62</v>
          </cell>
          <cell r="J2481">
            <v>60104987.18</v>
          </cell>
          <cell r="K2481">
            <v>5443.3062108313707</v>
          </cell>
          <cell r="L2481">
            <v>5443.3062108313707</v>
          </cell>
          <cell r="M2481">
            <v>0.12777777777777782</v>
          </cell>
          <cell r="N2481">
            <v>0.1</v>
          </cell>
          <cell r="O2481">
            <v>0</v>
          </cell>
        </row>
        <row r="2482">
          <cell r="D2482" t="str">
            <v>SC</v>
          </cell>
          <cell r="E2482" t="str">
            <v>Sul</v>
          </cell>
          <cell r="F2482" t="str">
            <v>n</v>
          </cell>
          <cell r="G2482">
            <v>10624</v>
          </cell>
          <cell r="H2482">
            <v>10624</v>
          </cell>
          <cell r="I2482">
            <v>0.71599999999999997</v>
          </cell>
          <cell r="J2482">
            <v>62216216.240000002</v>
          </cell>
          <cell r="K2482">
            <v>5856.1950527108438</v>
          </cell>
          <cell r="L2482">
            <v>5856.1950527108438</v>
          </cell>
          <cell r="M2482">
            <v>0.33333333333333337</v>
          </cell>
          <cell r="N2482">
            <v>0.26</v>
          </cell>
          <cell r="O2482">
            <v>1</v>
          </cell>
        </row>
        <row r="2483">
          <cell r="D2483" t="str">
            <v>BA</v>
          </cell>
          <cell r="E2483" t="str">
            <v>Nordeste</v>
          </cell>
          <cell r="F2483" t="str">
            <v>n</v>
          </cell>
          <cell r="G2483">
            <v>82590</v>
          </cell>
          <cell r="H2483">
            <v>82590</v>
          </cell>
          <cell r="I2483">
            <v>0.64900000000000002</v>
          </cell>
          <cell r="J2483">
            <v>404314573.57999998</v>
          </cell>
          <cell r="K2483">
            <v>4895.4422276304631</v>
          </cell>
          <cell r="L2483">
            <v>4895.4422276304631</v>
          </cell>
          <cell r="M2483">
            <v>0.41111111111111109</v>
          </cell>
          <cell r="N2483">
            <v>0.2</v>
          </cell>
          <cell r="O2483">
            <v>7</v>
          </cell>
        </row>
        <row r="2484">
          <cell r="D2484" t="str">
            <v>PI</v>
          </cell>
          <cell r="E2484" t="str">
            <v>Nordeste</v>
          </cell>
          <cell r="F2484" t="str">
            <v>n</v>
          </cell>
          <cell r="G2484">
            <v>5613</v>
          </cell>
          <cell r="H2484">
            <v>5613</v>
          </cell>
          <cell r="I2484">
            <v>0.53500000000000003</v>
          </cell>
          <cell r="J2484">
            <v>40239708.520000003</v>
          </cell>
          <cell r="K2484">
            <v>7169.0198681631928</v>
          </cell>
          <cell r="L2484">
            <v>7169.0198681631928</v>
          </cell>
          <cell r="M2484">
            <v>0.11111111111111109</v>
          </cell>
          <cell r="N2484">
            <v>0.1</v>
          </cell>
          <cell r="O2484">
            <v>0</v>
          </cell>
        </row>
        <row r="2485">
          <cell r="D2485" t="str">
            <v>MG</v>
          </cell>
          <cell r="E2485" t="str">
            <v>Sudeste</v>
          </cell>
          <cell r="F2485" t="str">
            <v>n</v>
          </cell>
          <cell r="G2485">
            <v>7495</v>
          </cell>
          <cell r="H2485">
            <v>7495</v>
          </cell>
          <cell r="I2485">
            <v>0.66800000000000004</v>
          </cell>
          <cell r="J2485">
            <v>39634561.509999998</v>
          </cell>
          <cell r="K2485">
            <v>5288.133623749166</v>
          </cell>
          <cell r="L2485">
            <v>5288.133623749166</v>
          </cell>
          <cell r="M2485">
            <v>0.41111111111111109</v>
          </cell>
          <cell r="N2485">
            <v>0.26</v>
          </cell>
          <cell r="O2485">
            <v>2</v>
          </cell>
        </row>
        <row r="2486">
          <cell r="D2486" t="str">
            <v>AL</v>
          </cell>
          <cell r="E2486" t="str">
            <v>Nordeste</v>
          </cell>
          <cell r="F2486" t="str">
            <v>n</v>
          </cell>
          <cell r="G2486">
            <v>5352</v>
          </cell>
          <cell r="H2486">
            <v>5352</v>
          </cell>
          <cell r="I2486">
            <v>0.54800000000000004</v>
          </cell>
          <cell r="J2486">
            <v>57379378.979999997</v>
          </cell>
          <cell r="K2486">
            <v>10721.109674887892</v>
          </cell>
          <cell r="L2486">
            <v>10721.109674887892</v>
          </cell>
          <cell r="M2486">
            <v>0.38333333333333341</v>
          </cell>
          <cell r="N2486">
            <v>0.1</v>
          </cell>
          <cell r="O2486">
            <v>5</v>
          </cell>
        </row>
        <row r="2487">
          <cell r="D2487" t="str">
            <v>RS</v>
          </cell>
          <cell r="E2487" t="str">
            <v>Sul</v>
          </cell>
          <cell r="F2487" t="str">
            <v>n</v>
          </cell>
          <cell r="G2487">
            <v>2040</v>
          </cell>
          <cell r="H2487">
            <v>2040</v>
          </cell>
          <cell r="I2487">
            <v>0.66200000000000003</v>
          </cell>
          <cell r="J2487">
            <v>27700050.899999999</v>
          </cell>
          <cell r="K2487">
            <v>13578.456323529412</v>
          </cell>
          <cell r="L2487">
            <v>12739.39</v>
          </cell>
          <cell r="M2487">
            <v>0.23888888888888893</v>
          </cell>
          <cell r="N2487">
            <v>0.16</v>
          </cell>
          <cell r="O2487">
            <v>0</v>
          </cell>
        </row>
        <row r="2488">
          <cell r="D2488" t="str">
            <v>PA</v>
          </cell>
          <cell r="E2488" t="str">
            <v>Norte</v>
          </cell>
          <cell r="F2488" t="str">
            <v>n</v>
          </cell>
          <cell r="G2488">
            <v>37707</v>
          </cell>
          <cell r="H2488">
            <v>37707</v>
          </cell>
          <cell r="I2488">
            <v>0.622</v>
          </cell>
          <cell r="J2488">
            <v>180827887.56</v>
          </cell>
          <cell r="K2488">
            <v>4795.6052605616997</v>
          </cell>
          <cell r="L2488">
            <v>4795.6052605616997</v>
          </cell>
          <cell r="M2488">
            <v>0.83333333333333337</v>
          </cell>
          <cell r="N2488">
            <v>0.1</v>
          </cell>
          <cell r="O2488">
            <v>8</v>
          </cell>
        </row>
        <row r="2489">
          <cell r="D2489" t="str">
            <v>SP</v>
          </cell>
          <cell r="E2489" t="str">
            <v>Sudeste</v>
          </cell>
          <cell r="F2489" t="str">
            <v>n</v>
          </cell>
          <cell r="G2489">
            <v>16097</v>
          </cell>
          <cell r="H2489">
            <v>16097</v>
          </cell>
          <cell r="I2489">
            <v>0.71699999999999997</v>
          </cell>
          <cell r="J2489">
            <v>98426958.629999995</v>
          </cell>
          <cell r="K2489">
            <v>6114.6150605702924</v>
          </cell>
          <cell r="L2489">
            <v>6114.6150605702924</v>
          </cell>
          <cell r="M2489">
            <v>0.80555555555555558</v>
          </cell>
          <cell r="N2489">
            <v>0.1</v>
          </cell>
          <cell r="O2489">
            <v>22</v>
          </cell>
        </row>
        <row r="2490">
          <cell r="D2490" t="str">
            <v>MG</v>
          </cell>
          <cell r="E2490" t="str">
            <v>Sudeste</v>
          </cell>
          <cell r="F2490" t="str">
            <v>n</v>
          </cell>
          <cell r="G2490">
            <v>25525</v>
          </cell>
          <cell r="H2490">
            <v>25525</v>
          </cell>
          <cell r="I2490">
            <v>0.71499999999999997</v>
          </cell>
          <cell r="J2490">
            <v>157629298.47999999</v>
          </cell>
          <cell r="K2490">
            <v>6175.4867181194904</v>
          </cell>
          <cell r="L2490">
            <v>6175.4867181194904</v>
          </cell>
          <cell r="M2490">
            <v>0.78333333333333333</v>
          </cell>
          <cell r="N2490">
            <v>0.16</v>
          </cell>
          <cell r="O2490">
            <v>21</v>
          </cell>
        </row>
        <row r="2491">
          <cell r="D2491" t="str">
            <v>RS</v>
          </cell>
          <cell r="E2491" t="str">
            <v>Sul</v>
          </cell>
          <cell r="F2491" t="str">
            <v>n</v>
          </cell>
          <cell r="G2491">
            <v>3338</v>
          </cell>
          <cell r="H2491">
            <v>3338</v>
          </cell>
          <cell r="I2491">
            <v>0.72599999999999998</v>
          </cell>
          <cell r="J2491">
            <v>36868961.170000002</v>
          </cell>
          <cell r="K2491">
            <v>11045.22503594967</v>
          </cell>
          <cell r="L2491">
            <v>11045.22503594967</v>
          </cell>
          <cell r="M2491">
            <v>0.85</v>
          </cell>
          <cell r="N2491">
            <v>0.16</v>
          </cell>
          <cell r="O2491">
            <v>0</v>
          </cell>
        </row>
        <row r="2492">
          <cell r="D2492" t="str">
            <v>PR</v>
          </cell>
          <cell r="E2492" t="str">
            <v>Sul</v>
          </cell>
          <cell r="F2492" t="str">
            <v>n</v>
          </cell>
          <cell r="G2492">
            <v>15122</v>
          </cell>
          <cell r="H2492">
            <v>15122</v>
          </cell>
          <cell r="I2492">
            <v>0.71499999999999997</v>
          </cell>
          <cell r="J2492">
            <v>103246794.91</v>
          </cell>
          <cell r="K2492">
            <v>6827.5886066657849</v>
          </cell>
          <cell r="L2492">
            <v>6827.5886066657849</v>
          </cell>
          <cell r="M2492">
            <v>0.25555555555555554</v>
          </cell>
          <cell r="N2492">
            <v>0.1</v>
          </cell>
          <cell r="O2492">
            <v>0</v>
          </cell>
        </row>
        <row r="2493">
          <cell r="D2493" t="str">
            <v>BA</v>
          </cell>
          <cell r="E2493" t="str">
            <v>Nordeste</v>
          </cell>
          <cell r="F2493" t="str">
            <v>n</v>
          </cell>
          <cell r="G2493">
            <v>45964</v>
          </cell>
          <cell r="H2493">
            <v>45964</v>
          </cell>
          <cell r="I2493">
            <v>0.57999999999999996</v>
          </cell>
          <cell r="J2493">
            <v>181252461.56</v>
          </cell>
          <cell r="K2493">
            <v>3943.3570089635368</v>
          </cell>
          <cell r="L2493">
            <v>3943.3570089635368</v>
          </cell>
          <cell r="M2493">
            <v>0.3888888888888889</v>
          </cell>
          <cell r="N2493">
            <v>0.16</v>
          </cell>
          <cell r="O2493">
            <v>2</v>
          </cell>
        </row>
        <row r="2494">
          <cell r="D2494" t="str">
            <v>MG</v>
          </cell>
          <cell r="E2494" t="str">
            <v>Sudeste</v>
          </cell>
          <cell r="F2494" t="str">
            <v>n</v>
          </cell>
          <cell r="G2494">
            <v>3092</v>
          </cell>
          <cell r="H2494">
            <v>3092</v>
          </cell>
          <cell r="I2494">
            <v>0.67900000000000005</v>
          </cell>
          <cell r="J2494">
            <v>31105199.280000001</v>
          </cell>
          <cell r="K2494">
            <v>10059.896274256145</v>
          </cell>
          <cell r="L2494">
            <v>10059.896274256145</v>
          </cell>
          <cell r="M2494">
            <v>0.14444444444444446</v>
          </cell>
          <cell r="N2494">
            <v>0.16</v>
          </cell>
          <cell r="O2494">
            <v>0</v>
          </cell>
        </row>
        <row r="2495">
          <cell r="D2495" t="str">
            <v>RS</v>
          </cell>
          <cell r="E2495" t="str">
            <v>Sul</v>
          </cell>
          <cell r="F2495" t="str">
            <v>n</v>
          </cell>
          <cell r="G2495">
            <v>26603</v>
          </cell>
          <cell r="H2495">
            <v>26603</v>
          </cell>
          <cell r="I2495">
            <v>0.70699999999999996</v>
          </cell>
          <cell r="J2495">
            <v>142340413.09</v>
          </cell>
          <cell r="K2495">
            <v>5350.5399048979443</v>
          </cell>
          <cell r="L2495">
            <v>5350.5399048979443</v>
          </cell>
          <cell r="M2495">
            <v>0.25</v>
          </cell>
          <cell r="N2495">
            <v>0.2</v>
          </cell>
          <cell r="O2495">
            <v>39</v>
          </cell>
        </row>
        <row r="2496">
          <cell r="D2496" t="str">
            <v>BA</v>
          </cell>
          <cell r="E2496" t="str">
            <v>Nordeste</v>
          </cell>
          <cell r="F2496" t="str">
            <v>n</v>
          </cell>
          <cell r="G2496">
            <v>32703</v>
          </cell>
          <cell r="H2496">
            <v>32703</v>
          </cell>
          <cell r="I2496">
            <v>0.65900000000000003</v>
          </cell>
          <cell r="J2496">
            <v>196794807.65000001</v>
          </cell>
          <cell r="K2496">
            <v>6017.6377595327649</v>
          </cell>
          <cell r="L2496">
            <v>6017.6377595327649</v>
          </cell>
          <cell r="M2496">
            <v>0.45</v>
          </cell>
          <cell r="N2496">
            <v>0.26</v>
          </cell>
          <cell r="O2496">
            <v>4</v>
          </cell>
        </row>
        <row r="2497">
          <cell r="D2497" t="str">
            <v>ES</v>
          </cell>
          <cell r="E2497" t="str">
            <v>Sudeste</v>
          </cell>
          <cell r="F2497" t="str">
            <v>n</v>
          </cell>
          <cell r="G2497">
            <v>28931</v>
          </cell>
          <cell r="H2497">
            <v>28931</v>
          </cell>
          <cell r="I2497">
            <v>0.67800000000000005</v>
          </cell>
          <cell r="J2497">
            <v>187890285.72</v>
          </cell>
          <cell r="K2497">
            <v>6494.4276284953858</v>
          </cell>
          <cell r="L2497">
            <v>6494.4276284953858</v>
          </cell>
          <cell r="M2497">
            <v>0.25</v>
          </cell>
          <cell r="N2497">
            <v>0.1</v>
          </cell>
          <cell r="O2497">
            <v>19</v>
          </cell>
        </row>
        <row r="2498">
          <cell r="D2498" t="str">
            <v>CE</v>
          </cell>
          <cell r="E2498" t="str">
            <v>Nordeste</v>
          </cell>
          <cell r="F2498" t="str">
            <v>n</v>
          </cell>
          <cell r="G2498">
            <v>17232</v>
          </cell>
          <cell r="H2498">
            <v>17232</v>
          </cell>
          <cell r="I2498">
            <v>0.61199999999999999</v>
          </cell>
          <cell r="J2498">
            <v>100630000.05</v>
          </cell>
          <cell r="K2498">
            <v>5839.7168088440112</v>
          </cell>
          <cell r="L2498">
            <v>5839.7168088440112</v>
          </cell>
          <cell r="M2498">
            <v>0.73333333333333339</v>
          </cell>
          <cell r="N2498">
            <v>0.1</v>
          </cell>
          <cell r="O2498">
            <v>0</v>
          </cell>
        </row>
        <row r="2499">
          <cell r="D2499" t="str">
            <v>RS</v>
          </cell>
          <cell r="E2499" t="str">
            <v>Sul</v>
          </cell>
          <cell r="F2499" t="str">
            <v>n</v>
          </cell>
          <cell r="G2499">
            <v>10579</v>
          </cell>
          <cell r="H2499">
            <v>10579</v>
          </cell>
          <cell r="I2499">
            <v>0.71199999999999997</v>
          </cell>
          <cell r="J2499">
            <v>61479968.950000003</v>
          </cell>
          <cell r="K2499">
            <v>5811.5104404953208</v>
          </cell>
          <cell r="L2499">
            <v>5811.5104404953208</v>
          </cell>
          <cell r="M2499">
            <v>0.19444444444444442</v>
          </cell>
          <cell r="N2499">
            <v>0.16</v>
          </cell>
          <cell r="O2499">
            <v>0</v>
          </cell>
        </row>
        <row r="2500">
          <cell r="D2500" t="str">
            <v>PR</v>
          </cell>
          <cell r="E2500" t="str">
            <v>Sul</v>
          </cell>
          <cell r="F2500" t="str">
            <v>n</v>
          </cell>
          <cell r="G2500">
            <v>35141</v>
          </cell>
          <cell r="H2500">
            <v>35141</v>
          </cell>
          <cell r="I2500">
            <v>0.74299999999999999</v>
          </cell>
          <cell r="J2500">
            <v>225597595.69999999</v>
          </cell>
          <cell r="K2500">
            <v>6419.7830369084541</v>
          </cell>
          <cell r="L2500">
            <v>6419.7830369084541</v>
          </cell>
          <cell r="M2500">
            <v>0.91666666666666674</v>
          </cell>
          <cell r="N2500">
            <v>0.36</v>
          </cell>
          <cell r="O2500">
            <v>22</v>
          </cell>
        </row>
        <row r="2501">
          <cell r="D2501" t="str">
            <v>CE</v>
          </cell>
          <cell r="E2501" t="str">
            <v>Nordeste</v>
          </cell>
          <cell r="F2501" t="str">
            <v>n</v>
          </cell>
          <cell r="G2501">
            <v>10356</v>
          </cell>
          <cell r="H2501">
            <v>10356</v>
          </cell>
          <cell r="I2501">
            <v>0.61799999999999999</v>
          </cell>
          <cell r="J2501">
            <v>69771133.269999996</v>
          </cell>
          <cell r="K2501">
            <v>6737.2666348010807</v>
          </cell>
          <cell r="L2501">
            <v>6737.2666348010807</v>
          </cell>
          <cell r="M2501">
            <v>0.58888888888888891</v>
          </cell>
          <cell r="N2501">
            <v>0.4</v>
          </cell>
          <cell r="O2501">
            <v>1</v>
          </cell>
        </row>
        <row r="2502">
          <cell r="D2502" t="str">
            <v>CE</v>
          </cell>
          <cell r="E2502" t="str">
            <v>Nordeste</v>
          </cell>
          <cell r="F2502" t="str">
            <v>n</v>
          </cell>
          <cell r="G2502">
            <v>33726</v>
          </cell>
          <cell r="H2502">
            <v>33726</v>
          </cell>
          <cell r="I2502">
            <v>0.621</v>
          </cell>
          <cell r="J2502">
            <v>201102798.96000001</v>
          </cell>
          <cell r="K2502">
            <v>5962.8416936488175</v>
          </cell>
          <cell r="L2502">
            <v>5962.8416936488175</v>
          </cell>
          <cell r="M2502">
            <v>0.46111111111111114</v>
          </cell>
          <cell r="N2502">
            <v>0.16</v>
          </cell>
          <cell r="O2502">
            <v>12</v>
          </cell>
        </row>
        <row r="2503">
          <cell r="D2503" t="str">
            <v>BA</v>
          </cell>
          <cell r="E2503" t="str">
            <v>Nordeste</v>
          </cell>
          <cell r="F2503" t="str">
            <v>n</v>
          </cell>
          <cell r="G2503">
            <v>17659</v>
          </cell>
          <cell r="H2503">
            <v>17659</v>
          </cell>
          <cell r="I2503">
            <v>0.55600000000000005</v>
          </cell>
          <cell r="J2503">
            <v>98315735.739999995</v>
          </cell>
          <cell r="K2503">
            <v>5567.4577122147348</v>
          </cell>
          <cell r="L2503">
            <v>5567.4577122147348</v>
          </cell>
          <cell r="M2503">
            <v>0.3666666666666667</v>
          </cell>
          <cell r="N2503">
            <v>0.1</v>
          </cell>
          <cell r="O2503">
            <v>0</v>
          </cell>
        </row>
        <row r="2504">
          <cell r="D2504" t="str">
            <v>SP</v>
          </cell>
          <cell r="E2504" t="str">
            <v>Sudeste</v>
          </cell>
          <cell r="F2504" t="str">
            <v>n</v>
          </cell>
          <cell r="G2504">
            <v>59347</v>
          </cell>
          <cell r="H2504">
            <v>59347</v>
          </cell>
          <cell r="I2504">
            <v>0.78400000000000003</v>
          </cell>
          <cell r="J2504">
            <v>681699076.09000003</v>
          </cell>
          <cell r="K2504">
            <v>11486.664466443122</v>
          </cell>
          <cell r="L2504">
            <v>11486.664466443122</v>
          </cell>
          <cell r="M2504">
            <v>0.48333333333333339</v>
          </cell>
          <cell r="N2504">
            <v>0.1</v>
          </cell>
          <cell r="O2504">
            <v>71</v>
          </cell>
        </row>
        <row r="2505">
          <cell r="D2505" t="str">
            <v>CE</v>
          </cell>
          <cell r="E2505" t="str">
            <v>Nordeste</v>
          </cell>
          <cell r="F2505" t="str">
            <v>n</v>
          </cell>
          <cell r="G2505">
            <v>31701</v>
          </cell>
          <cell r="H2505">
            <v>31701</v>
          </cell>
          <cell r="I2505">
            <v>0.624</v>
          </cell>
          <cell r="J2505">
            <v>137484404.06</v>
          </cell>
          <cell r="K2505">
            <v>4336.9106356266366</v>
          </cell>
          <cell r="L2505">
            <v>4336.9106356266366</v>
          </cell>
          <cell r="M2505">
            <v>0.57777777777777772</v>
          </cell>
          <cell r="N2505">
            <v>0.1</v>
          </cell>
          <cell r="O2505">
            <v>1</v>
          </cell>
        </row>
        <row r="2506">
          <cell r="D2506" t="str">
            <v>SC</v>
          </cell>
          <cell r="E2506" t="str">
            <v>Sul</v>
          </cell>
          <cell r="F2506" t="str">
            <v>n</v>
          </cell>
          <cell r="G2506">
            <v>20375</v>
          </cell>
          <cell r="H2506">
            <v>20375</v>
          </cell>
          <cell r="I2506">
            <v>0.72099999999999997</v>
          </cell>
          <cell r="J2506">
            <v>120345437.20999999</v>
          </cell>
          <cell r="K2506">
            <v>5906.5245256441713</v>
          </cell>
          <cell r="L2506">
            <v>5906.5245256441713</v>
          </cell>
          <cell r="M2506">
            <v>0.18888888888888891</v>
          </cell>
          <cell r="N2506">
            <v>0.1</v>
          </cell>
          <cell r="O2506">
            <v>20</v>
          </cell>
        </row>
        <row r="2507">
          <cell r="D2507" t="str">
            <v>MG</v>
          </cell>
          <cell r="E2507" t="str">
            <v>Sudeste</v>
          </cell>
          <cell r="F2507" t="str">
            <v>n</v>
          </cell>
          <cell r="G2507">
            <v>37660</v>
          </cell>
          <cell r="H2507">
            <v>37660</v>
          </cell>
          <cell r="I2507">
            <v>0.63800000000000001</v>
          </cell>
          <cell r="J2507">
            <v>157547881.75999999</v>
          </cell>
          <cell r="K2507">
            <v>4183.4275560276155</v>
          </cell>
          <cell r="L2507">
            <v>4183.4275560276155</v>
          </cell>
          <cell r="M2507">
            <v>1.05</v>
          </cell>
          <cell r="N2507">
            <v>0.26</v>
          </cell>
          <cell r="O2507">
            <v>6</v>
          </cell>
        </row>
        <row r="2508">
          <cell r="D2508" t="str">
            <v>PI</v>
          </cell>
          <cell r="E2508" t="str">
            <v>Nordeste</v>
          </cell>
          <cell r="F2508" t="str">
            <v>n</v>
          </cell>
          <cell r="G2508">
            <v>17527</v>
          </cell>
          <cell r="H2508">
            <v>17527</v>
          </cell>
          <cell r="I2508">
            <v>0.52400000000000002</v>
          </cell>
          <cell r="J2508">
            <v>75365410.980000004</v>
          </cell>
          <cell r="K2508">
            <v>4299.9606880812462</v>
          </cell>
          <cell r="L2508">
            <v>4299.9606880812462</v>
          </cell>
          <cell r="M2508">
            <v>0.15555555555555553</v>
          </cell>
          <cell r="N2508">
            <v>0.1</v>
          </cell>
          <cell r="O2508">
            <v>0</v>
          </cell>
        </row>
        <row r="2509">
          <cell r="D2509" t="str">
            <v>SP</v>
          </cell>
          <cell r="E2509" t="str">
            <v>Sudeste</v>
          </cell>
          <cell r="F2509" t="str">
            <v>n</v>
          </cell>
          <cell r="G2509">
            <v>48776</v>
          </cell>
          <cell r="H2509">
            <v>48776</v>
          </cell>
          <cell r="I2509">
            <v>0.77600000000000002</v>
          </cell>
          <cell r="J2509">
            <v>244204482.91</v>
          </cell>
          <cell r="K2509">
            <v>5006.6525116860748</v>
          </cell>
          <cell r="L2509">
            <v>5006.6525116860748</v>
          </cell>
          <cell r="M2509">
            <v>0.33333333333333337</v>
          </cell>
          <cell r="N2509">
            <v>0.36</v>
          </cell>
          <cell r="O2509">
            <v>60</v>
          </cell>
        </row>
        <row r="2510">
          <cell r="D2510" t="str">
            <v>SP</v>
          </cell>
          <cell r="E2510" t="str">
            <v>Sudeste</v>
          </cell>
          <cell r="F2510" t="str">
            <v>n</v>
          </cell>
          <cell r="G2510">
            <v>6397</v>
          </cell>
          <cell r="H2510">
            <v>6397</v>
          </cell>
          <cell r="I2510">
            <v>0.75600000000000001</v>
          </cell>
          <cell r="J2510">
            <v>56925734.399999999</v>
          </cell>
          <cell r="K2510">
            <v>8898.8173206190404</v>
          </cell>
          <cell r="L2510">
            <v>8898.8173206190404</v>
          </cell>
          <cell r="M2510">
            <v>0.41111111111111115</v>
          </cell>
          <cell r="N2510">
            <v>0.1</v>
          </cell>
          <cell r="O2510">
            <v>0</v>
          </cell>
        </row>
        <row r="2511">
          <cell r="D2511" t="str">
            <v>MG</v>
          </cell>
          <cell r="E2511" t="str">
            <v>Sudeste</v>
          </cell>
          <cell r="F2511" t="str">
            <v>n</v>
          </cell>
          <cell r="G2511">
            <v>4296</v>
          </cell>
          <cell r="H2511">
            <v>4296</v>
          </cell>
          <cell r="I2511">
            <v>0.60899999999999999</v>
          </cell>
          <cell r="J2511">
            <v>31037938.350000001</v>
          </cell>
          <cell r="K2511">
            <v>7224.8459846368714</v>
          </cell>
          <cell r="L2511">
            <v>7224.8459846368714</v>
          </cell>
          <cell r="M2511">
            <v>0.32222222222222224</v>
          </cell>
          <cell r="N2511">
            <v>0.1</v>
          </cell>
          <cell r="O2511">
            <v>0</v>
          </cell>
        </row>
        <row r="2512">
          <cell r="D2512" t="str">
            <v>MG</v>
          </cell>
          <cell r="E2512" t="str">
            <v>Sudeste</v>
          </cell>
          <cell r="F2512" t="str">
            <v>n</v>
          </cell>
          <cell r="G2512">
            <v>70699</v>
          </cell>
          <cell r="H2512">
            <v>70699</v>
          </cell>
          <cell r="I2512">
            <v>0.69599999999999995</v>
          </cell>
          <cell r="J2512">
            <v>336237354.04000002</v>
          </cell>
          <cell r="K2512">
            <v>4755.8997162618989</v>
          </cell>
          <cell r="L2512">
            <v>4755.8997162618989</v>
          </cell>
          <cell r="M2512">
            <v>0.63888888888888895</v>
          </cell>
          <cell r="N2512">
            <v>0.1</v>
          </cell>
          <cell r="O2512">
            <v>20</v>
          </cell>
        </row>
        <row r="2513">
          <cell r="D2513" t="str">
            <v>GO</v>
          </cell>
          <cell r="E2513" t="str">
            <v>Centro-Oeste</v>
          </cell>
          <cell r="F2513" t="str">
            <v>n</v>
          </cell>
          <cell r="G2513">
            <v>6272</v>
          </cell>
          <cell r="H2513">
            <v>6272</v>
          </cell>
          <cell r="I2513">
            <v>0.70699999999999996</v>
          </cell>
          <cell r="J2513">
            <v>51427219.770000003</v>
          </cell>
          <cell r="K2513">
            <v>8199.4929480229603</v>
          </cell>
          <cell r="L2513">
            <v>8199.4929480229603</v>
          </cell>
          <cell r="M2513">
            <v>0.43333333333333329</v>
          </cell>
          <cell r="N2513">
            <v>0.16</v>
          </cell>
          <cell r="O2513">
            <v>0</v>
          </cell>
        </row>
        <row r="2514">
          <cell r="D2514" t="str">
            <v>PR</v>
          </cell>
          <cell r="E2514" t="str">
            <v>Sul</v>
          </cell>
          <cell r="F2514" t="str">
            <v>n</v>
          </cell>
          <cell r="G2514">
            <v>21408</v>
          </cell>
          <cell r="H2514">
            <v>21408</v>
          </cell>
          <cell r="I2514">
            <v>0.747</v>
          </cell>
          <cell r="J2514">
            <v>100762717.26000001</v>
          </cell>
          <cell r="K2514">
            <v>4706.7786463004486</v>
          </cell>
          <cell r="L2514">
            <v>4706.7786463004486</v>
          </cell>
          <cell r="M2514">
            <v>0.63888888888888884</v>
          </cell>
          <cell r="N2514">
            <v>0.1</v>
          </cell>
          <cell r="O2514">
            <v>12</v>
          </cell>
        </row>
        <row r="2515">
          <cell r="D2515" t="str">
            <v>RN</v>
          </cell>
          <cell r="E2515" t="str">
            <v>Nordeste</v>
          </cell>
          <cell r="F2515" t="str">
            <v>n</v>
          </cell>
          <cell r="G2515">
            <v>6562</v>
          </cell>
          <cell r="H2515">
            <v>6562</v>
          </cell>
          <cell r="I2515">
            <v>0.56899999999999995</v>
          </cell>
          <cell r="J2515">
            <v>55476373.020000003</v>
          </cell>
          <cell r="K2515">
            <v>8454.1866839378235</v>
          </cell>
          <cell r="L2515">
            <v>8454.1866839378235</v>
          </cell>
          <cell r="M2515">
            <v>0.51111111111111118</v>
          </cell>
          <cell r="N2515">
            <v>0.3</v>
          </cell>
          <cell r="O2515">
            <v>0</v>
          </cell>
        </row>
        <row r="2516">
          <cell r="D2516" t="str">
            <v>BA</v>
          </cell>
          <cell r="E2516" t="str">
            <v>Nordeste</v>
          </cell>
          <cell r="F2516" t="str">
            <v>n</v>
          </cell>
          <cell r="G2516">
            <v>9285</v>
          </cell>
          <cell r="H2516">
            <v>9285</v>
          </cell>
          <cell r="I2516">
            <v>0.55000000000000004</v>
          </cell>
          <cell r="J2516">
            <v>58171191.990000002</v>
          </cell>
          <cell r="K2516">
            <v>6265.0718352180938</v>
          </cell>
          <cell r="L2516">
            <v>6265.0718352180938</v>
          </cell>
          <cell r="M2516">
            <v>0.38333333333333336</v>
          </cell>
          <cell r="N2516">
            <v>0.16</v>
          </cell>
          <cell r="O2516">
            <v>0</v>
          </cell>
        </row>
        <row r="2517">
          <cell r="D2517" t="str">
            <v>SP</v>
          </cell>
          <cell r="E2517" t="str">
            <v>Sudeste</v>
          </cell>
          <cell r="F2517" t="str">
            <v>n</v>
          </cell>
          <cell r="G2517">
            <v>118045</v>
          </cell>
          <cell r="H2517">
            <v>118045</v>
          </cell>
          <cell r="I2517">
            <v>0.76</v>
          </cell>
          <cell r="J2517">
            <v>490641279.48000002</v>
          </cell>
          <cell r="K2517">
            <v>4156.391880045745</v>
          </cell>
          <cell r="L2517">
            <v>4156.391880045745</v>
          </cell>
          <cell r="M2517">
            <v>0.51666666666666661</v>
          </cell>
          <cell r="N2517">
            <v>0.33999999999999997</v>
          </cell>
          <cell r="O2517">
            <v>105</v>
          </cell>
        </row>
        <row r="2518">
          <cell r="D2518" t="str">
            <v>RN</v>
          </cell>
          <cell r="E2518" t="str">
            <v>Nordeste</v>
          </cell>
          <cell r="F2518" t="str">
            <v>n</v>
          </cell>
          <cell r="G2518">
            <v>4746</v>
          </cell>
          <cell r="H2518">
            <v>4746</v>
          </cell>
          <cell r="I2518">
            <v>0.61499999999999999</v>
          </cell>
          <cell r="J2518">
            <v>33071113.670000002</v>
          </cell>
          <cell r="K2518">
            <v>6968.2076843657824</v>
          </cell>
          <cell r="L2518">
            <v>6968.2076843657824</v>
          </cell>
          <cell r="M2518">
            <v>0.3000000000000001</v>
          </cell>
          <cell r="N2518">
            <v>0.2</v>
          </cell>
          <cell r="O2518">
            <v>0</v>
          </cell>
        </row>
        <row r="2519">
          <cell r="D2519" t="str">
            <v>MT</v>
          </cell>
          <cell r="E2519" t="str">
            <v>Centro-Oeste</v>
          </cell>
          <cell r="F2519" t="str">
            <v>n</v>
          </cell>
          <cell r="G2519">
            <v>7426</v>
          </cell>
          <cell r="H2519">
            <v>7426</v>
          </cell>
          <cell r="I2519">
            <v>0.63</v>
          </cell>
          <cell r="J2519">
            <v>40958171.939999998</v>
          </cell>
          <cell r="K2519">
            <v>5515.5092835981686</v>
          </cell>
          <cell r="L2519">
            <v>5515.5092835981686</v>
          </cell>
          <cell r="M2519">
            <v>0.48888888888888893</v>
          </cell>
          <cell r="N2519">
            <v>0.1</v>
          </cell>
          <cell r="O2519">
            <v>0</v>
          </cell>
        </row>
        <row r="2520">
          <cell r="D2520" t="str">
            <v>PR</v>
          </cell>
          <cell r="E2520" t="str">
            <v>Sul</v>
          </cell>
          <cell r="F2520" t="str">
            <v>n</v>
          </cell>
          <cell r="G2520">
            <v>5870</v>
          </cell>
          <cell r="H2520">
            <v>5870</v>
          </cell>
          <cell r="I2520">
            <v>0.69599999999999995</v>
          </cell>
          <cell r="J2520">
            <v>46199652.060000002</v>
          </cell>
          <cell r="K2520">
            <v>7870.4688347529818</v>
          </cell>
          <cell r="L2520">
            <v>7870.4688347529818</v>
          </cell>
          <cell r="M2520">
            <v>0.46666666666666667</v>
          </cell>
          <cell r="N2520">
            <v>0.1</v>
          </cell>
          <cell r="O2520">
            <v>0</v>
          </cell>
        </row>
        <row r="2521">
          <cell r="D2521" t="str">
            <v>MG</v>
          </cell>
          <cell r="E2521" t="str">
            <v>Sudeste</v>
          </cell>
          <cell r="F2521" t="str">
            <v>n</v>
          </cell>
          <cell r="G2521">
            <v>65150</v>
          </cell>
          <cell r="H2521">
            <v>65150</v>
          </cell>
          <cell r="I2521">
            <v>0.65800000000000003</v>
          </cell>
          <cell r="J2521">
            <v>226935564.69999999</v>
          </cell>
          <cell r="K2521">
            <v>3483.2780460475824</v>
          </cell>
          <cell r="L2521">
            <v>3483.2780460475824</v>
          </cell>
          <cell r="M2521">
            <v>1.0055555555555555</v>
          </cell>
          <cell r="N2521">
            <v>0.2</v>
          </cell>
          <cell r="O2521">
            <v>9</v>
          </cell>
        </row>
        <row r="2522">
          <cell r="D2522" t="str">
            <v>MG</v>
          </cell>
          <cell r="E2522" t="str">
            <v>Sudeste</v>
          </cell>
          <cell r="F2522" t="str">
            <v>n</v>
          </cell>
          <cell r="G2522">
            <v>4506</v>
          </cell>
          <cell r="H2522">
            <v>4506</v>
          </cell>
          <cell r="I2522">
            <v>0.72099999999999997</v>
          </cell>
          <cell r="J2522">
            <v>35659887.140000001</v>
          </cell>
          <cell r="K2522">
            <v>7913.8675410563692</v>
          </cell>
          <cell r="L2522">
            <v>7913.8675410563692</v>
          </cell>
          <cell r="M2522">
            <v>0.29444444444444445</v>
          </cell>
          <cell r="N2522">
            <v>0.16</v>
          </cell>
          <cell r="O2522">
            <v>0</v>
          </cell>
        </row>
        <row r="2523">
          <cell r="D2523" t="str">
            <v>AL</v>
          </cell>
          <cell r="E2523" t="str">
            <v>Nordeste</v>
          </cell>
          <cell r="F2523" t="str">
            <v>n</v>
          </cell>
          <cell r="G2523">
            <v>9219</v>
          </cell>
          <cell r="H2523">
            <v>9219</v>
          </cell>
          <cell r="I2523">
            <v>0.56999999999999995</v>
          </cell>
          <cell r="J2523">
            <v>57289185.469999999</v>
          </cell>
          <cell r="K2523">
            <v>6214.2515967024619</v>
          </cell>
          <cell r="L2523">
            <v>6214.2515967024619</v>
          </cell>
          <cell r="M2523">
            <v>0.3666666666666667</v>
          </cell>
          <cell r="N2523">
            <v>0.2</v>
          </cell>
          <cell r="O2523">
            <v>1</v>
          </cell>
        </row>
        <row r="2524">
          <cell r="D2524" t="str">
            <v>SE</v>
          </cell>
          <cell r="E2524" t="str">
            <v>Nordeste</v>
          </cell>
          <cell r="F2524" t="str">
            <v>n</v>
          </cell>
          <cell r="G2524">
            <v>16209</v>
          </cell>
          <cell r="H2524">
            <v>16209</v>
          </cell>
          <cell r="I2524">
            <v>0.621</v>
          </cell>
          <cell r="J2524">
            <v>88408250</v>
          </cell>
          <cell r="K2524">
            <v>5454.2692331420812</v>
          </cell>
          <cell r="L2524">
            <v>5454.2692331420812</v>
          </cell>
          <cell r="M2524">
            <v>0.48333333333333339</v>
          </cell>
          <cell r="N2524">
            <v>0.2</v>
          </cell>
          <cell r="O2524">
            <v>0</v>
          </cell>
        </row>
        <row r="2525">
          <cell r="D2525" t="str">
            <v>RJ</v>
          </cell>
          <cell r="E2525" t="str">
            <v>Sudeste</v>
          </cell>
          <cell r="F2525" t="str">
            <v>n</v>
          </cell>
          <cell r="G2525">
            <v>96289</v>
          </cell>
          <cell r="H2525">
            <v>96289</v>
          </cell>
          <cell r="I2525">
            <v>0.65900000000000003</v>
          </cell>
          <cell r="J2525">
            <v>366261287.69</v>
          </cell>
          <cell r="K2525">
            <v>3803.7708117230422</v>
          </cell>
          <cell r="L2525">
            <v>3803.7708117230422</v>
          </cell>
          <cell r="M2525">
            <v>0.86666666666666659</v>
          </cell>
          <cell r="N2525">
            <v>0.2</v>
          </cell>
          <cell r="O2525">
            <v>61</v>
          </cell>
        </row>
        <row r="2526">
          <cell r="D2526" t="str">
            <v>RN</v>
          </cell>
          <cell r="E2526" t="str">
            <v>Nordeste</v>
          </cell>
          <cell r="F2526" t="str">
            <v>n</v>
          </cell>
          <cell r="G2526">
            <v>5117</v>
          </cell>
          <cell r="H2526">
            <v>5117</v>
          </cell>
          <cell r="I2526">
            <v>0.56899999999999995</v>
          </cell>
          <cell r="J2526">
            <v>30594016.510000002</v>
          </cell>
          <cell r="K2526">
            <v>5978.8971096345522</v>
          </cell>
          <cell r="L2526">
            <v>5978.8971096345522</v>
          </cell>
          <cell r="M2526">
            <v>0.27222222222222225</v>
          </cell>
          <cell r="N2526">
            <v>0.1</v>
          </cell>
          <cell r="O2526">
            <v>0</v>
          </cell>
        </row>
        <row r="2527">
          <cell r="D2527" t="str">
            <v>PR</v>
          </cell>
          <cell r="E2527" t="str">
            <v>Sul</v>
          </cell>
          <cell r="F2527" t="str">
            <v>n</v>
          </cell>
          <cell r="G2527">
            <v>4972</v>
          </cell>
          <cell r="H2527">
            <v>4972</v>
          </cell>
          <cell r="I2527">
            <v>0.69599999999999995</v>
          </cell>
          <cell r="J2527">
            <v>35018367.890000001</v>
          </cell>
          <cell r="K2527">
            <v>7043.1150221238941</v>
          </cell>
          <cell r="L2527">
            <v>7043.1150221238941</v>
          </cell>
          <cell r="M2527">
            <v>0.25</v>
          </cell>
          <cell r="N2527">
            <v>0.1</v>
          </cell>
          <cell r="O2527">
            <v>0</v>
          </cell>
        </row>
        <row r="2528">
          <cell r="D2528" t="str">
            <v>SE</v>
          </cell>
          <cell r="E2528" t="str">
            <v>Nordeste</v>
          </cell>
          <cell r="F2528" t="str">
            <v>n</v>
          </cell>
          <cell r="G2528">
            <v>13407</v>
          </cell>
          <cell r="H2528">
            <v>13407</v>
          </cell>
          <cell r="I2528">
            <v>0.56000000000000005</v>
          </cell>
          <cell r="J2528">
            <v>74621328.670000002</v>
          </cell>
          <cell r="K2528">
            <v>5565.8483381815468</v>
          </cell>
          <cell r="L2528">
            <v>5565.8483381815468</v>
          </cell>
          <cell r="M2528">
            <v>0</v>
          </cell>
          <cell r="N2528">
            <v>0.1</v>
          </cell>
          <cell r="O2528">
            <v>1</v>
          </cell>
        </row>
        <row r="2529">
          <cell r="D2529" t="str">
            <v>MG</v>
          </cell>
          <cell r="E2529" t="str">
            <v>Sudeste</v>
          </cell>
          <cell r="F2529" t="str">
            <v>n</v>
          </cell>
          <cell r="G2529">
            <v>8127</v>
          </cell>
          <cell r="H2529">
            <v>8127</v>
          </cell>
          <cell r="I2529">
            <v>0.60799999999999998</v>
          </cell>
          <cell r="J2529">
            <v>40700961.119999997</v>
          </cell>
          <cell r="K2529">
            <v>5008.1162938353636</v>
          </cell>
          <cell r="L2529">
            <v>5008.1162938353636</v>
          </cell>
          <cell r="M2529">
            <v>0.10555555555555558</v>
          </cell>
          <cell r="N2529">
            <v>0.2</v>
          </cell>
          <cell r="O2529">
            <v>0</v>
          </cell>
        </row>
        <row r="2530">
          <cell r="D2530" t="str">
            <v>MS</v>
          </cell>
          <cell r="E2530" t="str">
            <v>Centro-Oeste</v>
          </cell>
          <cell r="F2530" t="str">
            <v>n</v>
          </cell>
          <cell r="G2530">
            <v>8148</v>
          </cell>
          <cell r="H2530">
            <v>8148</v>
          </cell>
          <cell r="I2530">
            <v>0.52600000000000002</v>
          </cell>
          <cell r="J2530">
            <v>63433240.5</v>
          </cell>
          <cell r="K2530">
            <v>7785.1301546391751</v>
          </cell>
          <cell r="L2530">
            <v>7785.1301546391751</v>
          </cell>
          <cell r="M2530">
            <v>1.6666666666666673E-2</v>
          </cell>
          <cell r="N2530">
            <v>0.1</v>
          </cell>
          <cell r="O2530">
            <v>0</v>
          </cell>
        </row>
        <row r="2531">
          <cell r="D2531" t="str">
            <v>AM</v>
          </cell>
          <cell r="E2531" t="str">
            <v>Norte</v>
          </cell>
          <cell r="F2531" t="str">
            <v>n</v>
          </cell>
          <cell r="G2531">
            <v>8858</v>
          </cell>
          <cell r="H2531">
            <v>8858</v>
          </cell>
          <cell r="I2531">
            <v>0.52200000000000002</v>
          </cell>
          <cell r="J2531">
            <v>76382492.170000002</v>
          </cell>
          <cell r="K2531">
            <v>8622.9952777150593</v>
          </cell>
          <cell r="L2531">
            <v>8622.9952777150593</v>
          </cell>
          <cell r="M2531">
            <v>0.33333333333333331</v>
          </cell>
          <cell r="N2531">
            <v>0.1</v>
          </cell>
          <cell r="O2531">
            <v>0</v>
          </cell>
        </row>
        <row r="2532">
          <cell r="D2532" t="str">
            <v>PR</v>
          </cell>
          <cell r="E2532" t="str">
            <v>Sul</v>
          </cell>
          <cell r="F2532" t="str">
            <v>n</v>
          </cell>
          <cell r="G2532">
            <v>9144</v>
          </cell>
          <cell r="H2532">
            <v>9144</v>
          </cell>
          <cell r="I2532">
            <v>0.71199999999999997</v>
          </cell>
          <cell r="J2532">
            <v>60454540.969999999</v>
          </cell>
          <cell r="K2532">
            <v>6611.3889949693785</v>
          </cell>
          <cell r="L2532">
            <v>6611.3889949693785</v>
          </cell>
          <cell r="M2532">
            <v>1.161111111111111</v>
          </cell>
          <cell r="N2532">
            <v>0.26</v>
          </cell>
          <cell r="O2532">
            <v>0</v>
          </cell>
        </row>
        <row r="2533">
          <cell r="D2533" t="str">
            <v>PE</v>
          </cell>
          <cell r="E2533" t="str">
            <v>Nordeste</v>
          </cell>
          <cell r="F2533" t="str">
            <v>n</v>
          </cell>
          <cell r="G2533">
            <v>10247</v>
          </cell>
          <cell r="H2533">
            <v>10247</v>
          </cell>
          <cell r="I2533">
            <v>0.57499999999999996</v>
          </cell>
          <cell r="J2533">
            <v>61255491.299999997</v>
          </cell>
          <cell r="K2533">
            <v>5977.8951205230796</v>
          </cell>
          <cell r="L2533">
            <v>5977.8951205230796</v>
          </cell>
          <cell r="M2533">
            <v>0.8222222222222223</v>
          </cell>
          <cell r="N2533">
            <v>0.16</v>
          </cell>
          <cell r="O2533">
            <v>0</v>
          </cell>
        </row>
        <row r="2534">
          <cell r="D2534" t="str">
            <v>RS</v>
          </cell>
          <cell r="E2534" t="str">
            <v>Sul</v>
          </cell>
          <cell r="F2534" t="str">
            <v>n</v>
          </cell>
          <cell r="G2534">
            <v>3690</v>
          </cell>
          <cell r="H2534">
            <v>3690</v>
          </cell>
          <cell r="I2534">
            <v>0.61399999999999999</v>
          </cell>
          <cell r="J2534">
            <v>43481348.329999998</v>
          </cell>
          <cell r="K2534">
            <v>11783.56323306233</v>
          </cell>
          <cell r="L2534">
            <v>11783.56323306233</v>
          </cell>
          <cell r="M2534">
            <v>0.37777777777777777</v>
          </cell>
          <cell r="N2534">
            <v>0.1</v>
          </cell>
          <cell r="O2534">
            <v>0</v>
          </cell>
        </row>
        <row r="2535">
          <cell r="D2535" t="str">
            <v>GO</v>
          </cell>
          <cell r="E2535" t="str">
            <v>Centro-Oeste</v>
          </cell>
          <cell r="F2535" t="str">
            <v>n</v>
          </cell>
          <cell r="G2535">
            <v>45223</v>
          </cell>
          <cell r="H2535">
            <v>45223</v>
          </cell>
          <cell r="I2535">
            <v>0.69899999999999995</v>
          </cell>
          <cell r="J2535">
            <v>169242655.02000001</v>
          </cell>
          <cell r="K2535">
            <v>3742.4022072839043</v>
          </cell>
          <cell r="L2535">
            <v>3742.4022072839043</v>
          </cell>
          <cell r="M2535">
            <v>0.52222222222222225</v>
          </cell>
          <cell r="N2535">
            <v>0.1</v>
          </cell>
          <cell r="O2535">
            <v>26</v>
          </cell>
        </row>
        <row r="2536">
          <cell r="D2536" t="str">
            <v>SC</v>
          </cell>
          <cell r="E2536" t="str">
            <v>Sul</v>
          </cell>
          <cell r="F2536" t="str">
            <v>n</v>
          </cell>
          <cell r="G2536">
            <v>182660</v>
          </cell>
          <cell r="H2536">
            <v>182660</v>
          </cell>
          <cell r="I2536">
            <v>0.80300000000000005</v>
          </cell>
          <cell r="J2536">
            <v>1247227925.3499999</v>
          </cell>
          <cell r="K2536">
            <v>6828.1393044454171</v>
          </cell>
          <cell r="L2536">
            <v>6828.1393044454171</v>
          </cell>
          <cell r="M2536">
            <v>0.93888888888888888</v>
          </cell>
          <cell r="N2536">
            <v>0.2</v>
          </cell>
          <cell r="O2536">
            <v>191</v>
          </cell>
        </row>
        <row r="2537">
          <cell r="D2537" t="str">
            <v>MS</v>
          </cell>
          <cell r="E2537" t="str">
            <v>Centro-Oeste</v>
          </cell>
          <cell r="F2537" t="str">
            <v>n</v>
          </cell>
          <cell r="G2537">
            <v>7139</v>
          </cell>
          <cell r="H2537">
            <v>7139</v>
          </cell>
          <cell r="I2537">
            <v>0.66400000000000003</v>
          </cell>
          <cell r="J2537">
            <v>65283559.18</v>
          </cell>
          <cell r="K2537">
            <v>9144.6363888499782</v>
          </cell>
          <cell r="L2537">
            <v>9144.6363888499782</v>
          </cell>
          <cell r="M2537">
            <v>5.5555555555555559E-2</v>
          </cell>
          <cell r="N2537">
            <v>0.2</v>
          </cell>
          <cell r="O2537">
            <v>0</v>
          </cell>
        </row>
        <row r="2538">
          <cell r="D2538" t="str">
            <v>AL</v>
          </cell>
          <cell r="E2538" t="str">
            <v>Nordeste</v>
          </cell>
          <cell r="F2538" t="str">
            <v>n</v>
          </cell>
          <cell r="G2538">
            <v>4985</v>
          </cell>
          <cell r="H2538">
            <v>4985</v>
          </cell>
          <cell r="I2538">
            <v>0.55200000000000005</v>
          </cell>
          <cell r="J2538">
            <v>41960470.549999997</v>
          </cell>
          <cell r="K2538">
            <v>8417.3461484453346</v>
          </cell>
          <cell r="L2538">
            <v>8417.3461484453346</v>
          </cell>
          <cell r="M2538">
            <v>0.46666666666666667</v>
          </cell>
          <cell r="N2538">
            <v>0.2</v>
          </cell>
          <cell r="O2538">
            <v>0</v>
          </cell>
        </row>
        <row r="2539">
          <cell r="D2539" t="str">
            <v>CE</v>
          </cell>
          <cell r="E2539" t="str">
            <v>Nordeste</v>
          </cell>
          <cell r="F2539" t="str">
            <v>n</v>
          </cell>
          <cell r="G2539">
            <v>27411</v>
          </cell>
          <cell r="H2539">
            <v>27411</v>
          </cell>
          <cell r="I2539">
            <v>0.61399999999999999</v>
          </cell>
          <cell r="J2539">
            <v>111626712.81999999</v>
          </cell>
          <cell r="K2539">
            <v>4072.3327430593554</v>
          </cell>
          <cell r="L2539">
            <v>4072.3327430593554</v>
          </cell>
          <cell r="M2539">
            <v>0.52777777777777779</v>
          </cell>
          <cell r="N2539">
            <v>0.2</v>
          </cell>
          <cell r="O2539">
            <v>4</v>
          </cell>
        </row>
        <row r="2540">
          <cell r="D2540" t="str">
            <v>MS</v>
          </cell>
          <cell r="E2540" t="str">
            <v>Centro-Oeste</v>
          </cell>
          <cell r="F2540" t="str">
            <v>n</v>
          </cell>
          <cell r="G2540">
            <v>23981</v>
          </cell>
          <cell r="H2540">
            <v>23981</v>
          </cell>
          <cell r="I2540">
            <v>0.71199999999999997</v>
          </cell>
          <cell r="J2540">
            <v>146872038.56999999</v>
          </cell>
          <cell r="K2540">
            <v>6124.5168495892576</v>
          </cell>
          <cell r="L2540">
            <v>6124.5168495892576</v>
          </cell>
          <cell r="M2540">
            <v>0.66111111111111109</v>
          </cell>
          <cell r="N2540">
            <v>0.1</v>
          </cell>
          <cell r="O2540">
            <v>3</v>
          </cell>
        </row>
        <row r="2541">
          <cell r="D2541" t="str">
            <v>PR</v>
          </cell>
          <cell r="E2541" t="str">
            <v>Sul</v>
          </cell>
          <cell r="F2541" t="str">
            <v>n</v>
          </cell>
          <cell r="G2541">
            <v>12004</v>
          </cell>
          <cell r="H2541">
            <v>12004</v>
          </cell>
          <cell r="I2541">
            <v>0.68899999999999995</v>
          </cell>
          <cell r="J2541">
            <v>66463547.350000001</v>
          </cell>
          <cell r="K2541">
            <v>5536.7833513828728</v>
          </cell>
          <cell r="L2541">
            <v>5536.7833513828728</v>
          </cell>
          <cell r="M2541">
            <v>0.78888888888888897</v>
          </cell>
          <cell r="N2541">
            <v>0.16</v>
          </cell>
          <cell r="O2541">
            <v>1</v>
          </cell>
        </row>
        <row r="2542">
          <cell r="D2542" t="str">
            <v>RN</v>
          </cell>
          <cell r="E2542" t="str">
            <v>Nordeste</v>
          </cell>
          <cell r="F2542" t="str">
            <v>n</v>
          </cell>
          <cell r="G2542">
            <v>2437</v>
          </cell>
          <cell r="H2542">
            <v>2437</v>
          </cell>
          <cell r="I2542">
            <v>0.56499999999999995</v>
          </cell>
          <cell r="J2542">
            <v>27732319.25</v>
          </cell>
          <cell r="K2542">
            <v>11379.696040213377</v>
          </cell>
          <cell r="L2542">
            <v>11379.696040213377</v>
          </cell>
          <cell r="M2542">
            <v>0.6</v>
          </cell>
          <cell r="N2542">
            <v>0.1</v>
          </cell>
          <cell r="O2542">
            <v>0</v>
          </cell>
        </row>
        <row r="2543">
          <cell r="D2543" t="str">
            <v>RN</v>
          </cell>
          <cell r="E2543" t="str">
            <v>Nordeste</v>
          </cell>
          <cell r="F2543" t="str">
            <v>n</v>
          </cell>
          <cell r="G2543">
            <v>13977</v>
          </cell>
          <cell r="H2543">
            <v>13977</v>
          </cell>
          <cell r="I2543">
            <v>0.60299999999999998</v>
          </cell>
          <cell r="J2543">
            <v>66827424.399999999</v>
          </cell>
          <cell r="K2543">
            <v>4781.2423552979899</v>
          </cell>
          <cell r="L2543">
            <v>4781.2423552979899</v>
          </cell>
          <cell r="M2543">
            <v>0.66666666666666663</v>
          </cell>
          <cell r="N2543">
            <v>0.16</v>
          </cell>
          <cell r="O2543">
            <v>0</v>
          </cell>
        </row>
        <row r="2544">
          <cell r="D2544" t="str">
            <v>PI</v>
          </cell>
          <cell r="E2544" t="str">
            <v>Nordeste</v>
          </cell>
          <cell r="F2544" t="str">
            <v>n</v>
          </cell>
          <cell r="G2544">
            <v>4180</v>
          </cell>
          <cell r="H2544">
            <v>4180</v>
          </cell>
          <cell r="I2544">
            <v>0.59299999999999997</v>
          </cell>
          <cell r="J2544">
            <v>27638547.550000001</v>
          </cell>
          <cell r="K2544">
            <v>6612.0927153110051</v>
          </cell>
          <cell r="L2544">
            <v>6612.0927153110051</v>
          </cell>
          <cell r="M2544">
            <v>0.33333333333333337</v>
          </cell>
          <cell r="N2544">
            <v>0.1</v>
          </cell>
          <cell r="O2544">
            <v>0</v>
          </cell>
        </row>
        <row r="2545">
          <cell r="D2545" t="str">
            <v>RN</v>
          </cell>
          <cell r="E2545" t="str">
            <v>Nordeste</v>
          </cell>
          <cell r="F2545" t="str">
            <v>n</v>
          </cell>
          <cell r="G2545">
            <v>11655</v>
          </cell>
          <cell r="H2545">
            <v>11655</v>
          </cell>
          <cell r="I2545">
            <v>0.66300000000000003</v>
          </cell>
          <cell r="J2545">
            <v>49002423.759999998</v>
          </cell>
          <cell r="K2545">
            <v>4204.4121630201626</v>
          </cell>
          <cell r="L2545">
            <v>4204.4121630201626</v>
          </cell>
          <cell r="M2545">
            <v>0.57777777777777772</v>
          </cell>
          <cell r="N2545">
            <v>0.1</v>
          </cell>
          <cell r="O2545">
            <v>13</v>
          </cell>
        </row>
        <row r="2546">
          <cell r="D2546" t="str">
            <v>PR</v>
          </cell>
          <cell r="E2546" t="str">
            <v>Sul</v>
          </cell>
          <cell r="F2546" t="str">
            <v>n</v>
          </cell>
          <cell r="G2546">
            <v>1343</v>
          </cell>
          <cell r="H2546">
            <v>1343</v>
          </cell>
          <cell r="I2546">
            <v>0.68200000000000005</v>
          </cell>
          <cell r="J2546">
            <v>31360143.899999999</v>
          </cell>
          <cell r="K2546">
            <v>23350.814519731943</v>
          </cell>
          <cell r="L2546">
            <v>12739.39</v>
          </cell>
          <cell r="M2546">
            <v>0.88333333333333319</v>
          </cell>
          <cell r="N2546">
            <v>0.1</v>
          </cell>
          <cell r="O2546">
            <v>0</v>
          </cell>
        </row>
        <row r="2547">
          <cell r="D2547" t="str">
            <v>SP</v>
          </cell>
          <cell r="E2547" t="str">
            <v>Sudeste</v>
          </cell>
          <cell r="F2547" t="str">
            <v>n</v>
          </cell>
          <cell r="G2547">
            <v>45282</v>
          </cell>
          <cell r="H2547">
            <v>45282</v>
          </cell>
          <cell r="I2547">
            <v>0.73499999999999999</v>
          </cell>
          <cell r="J2547">
            <v>253864219.74000001</v>
          </cell>
          <cell r="K2547">
            <v>5606.2943275473699</v>
          </cell>
          <cell r="L2547">
            <v>5606.2943275473699</v>
          </cell>
          <cell r="M2547">
            <v>0.73333333333333339</v>
          </cell>
          <cell r="N2547">
            <v>0.2</v>
          </cell>
          <cell r="O2547">
            <v>47</v>
          </cell>
        </row>
        <row r="2548">
          <cell r="D2548" t="str">
            <v>SC</v>
          </cell>
          <cell r="E2548" t="str">
            <v>Sul</v>
          </cell>
          <cell r="F2548" t="str">
            <v>n</v>
          </cell>
          <cell r="G2548">
            <v>1776</v>
          </cell>
          <cell r="H2548">
            <v>1776</v>
          </cell>
          <cell r="I2548">
            <v>0.70899999999999996</v>
          </cell>
          <cell r="J2548">
            <v>29041322.079999998</v>
          </cell>
          <cell r="K2548">
            <v>16352.095765765765</v>
          </cell>
          <cell r="L2548">
            <v>12739.39</v>
          </cell>
          <cell r="M2548">
            <v>0.62222222222222212</v>
          </cell>
          <cell r="N2548">
            <v>0.1</v>
          </cell>
          <cell r="O2548">
            <v>0</v>
          </cell>
        </row>
        <row r="2549">
          <cell r="D2549" t="str">
            <v>RS</v>
          </cell>
          <cell r="E2549" t="str">
            <v>Sul</v>
          </cell>
          <cell r="F2549" t="str">
            <v>n</v>
          </cell>
          <cell r="G2549">
            <v>3349</v>
          </cell>
          <cell r="H2549">
            <v>3349</v>
          </cell>
          <cell r="I2549">
            <v>0.63100000000000001</v>
          </cell>
          <cell r="J2549">
            <v>38394753.420000002</v>
          </cell>
          <cell r="K2549">
            <v>11464.5426754255</v>
          </cell>
          <cell r="L2549">
            <v>11464.5426754255</v>
          </cell>
          <cell r="M2549">
            <v>0.38888888888888895</v>
          </cell>
          <cell r="N2549">
            <v>0.1</v>
          </cell>
          <cell r="O2549">
            <v>0</v>
          </cell>
        </row>
        <row r="2550">
          <cell r="D2550" t="str">
            <v>SP</v>
          </cell>
          <cell r="E2550" t="str">
            <v>Sudeste</v>
          </cell>
          <cell r="F2550" t="str">
            <v>n</v>
          </cell>
          <cell r="G2550">
            <v>37535</v>
          </cell>
          <cell r="H2550">
            <v>37535</v>
          </cell>
          <cell r="I2550">
            <v>0.73299999999999998</v>
          </cell>
          <cell r="J2550">
            <v>230962517.22999999</v>
          </cell>
          <cell r="K2550">
            <v>6153.2574192087386</v>
          </cell>
          <cell r="L2550">
            <v>6153.2574192087386</v>
          </cell>
          <cell r="M2550">
            <v>0.41666666666666663</v>
          </cell>
          <cell r="N2550">
            <v>0.26</v>
          </cell>
          <cell r="O2550">
            <v>24</v>
          </cell>
        </row>
        <row r="2551">
          <cell r="D2551" t="str">
            <v>RO</v>
          </cell>
          <cell r="E2551" t="str">
            <v>Norte</v>
          </cell>
          <cell r="F2551" t="str">
            <v>n</v>
          </cell>
          <cell r="G2551">
            <v>50591</v>
          </cell>
          <cell r="H2551">
            <v>50591</v>
          </cell>
          <cell r="I2551">
            <v>0.68899999999999995</v>
          </cell>
          <cell r="J2551">
            <v>257343617.58000001</v>
          </cell>
          <cell r="K2551">
            <v>5086.7470020359351</v>
          </cell>
          <cell r="L2551">
            <v>5086.7470020359351</v>
          </cell>
          <cell r="M2551">
            <v>0.51666666666666672</v>
          </cell>
          <cell r="N2551">
            <v>0.1</v>
          </cell>
          <cell r="O2551">
            <v>7</v>
          </cell>
        </row>
        <row r="2552">
          <cell r="D2552" t="str">
            <v>GO</v>
          </cell>
          <cell r="E2552" t="str">
            <v>Centro-Oeste</v>
          </cell>
          <cell r="F2552" t="str">
            <v>n</v>
          </cell>
          <cell r="G2552">
            <v>105729</v>
          </cell>
          <cell r="H2552">
            <v>105729</v>
          </cell>
          <cell r="I2552">
            <v>0.75700000000000001</v>
          </cell>
          <cell r="J2552">
            <v>639943977.60000002</v>
          </cell>
          <cell r="K2552">
            <v>6052.6816445819031</v>
          </cell>
          <cell r="L2552">
            <v>6052.6816445819031</v>
          </cell>
          <cell r="M2552">
            <v>0.56666666666666665</v>
          </cell>
          <cell r="N2552">
            <v>0.1</v>
          </cell>
          <cell r="O2552">
            <v>84</v>
          </cell>
        </row>
        <row r="2553">
          <cell r="D2553" t="str">
            <v>PR</v>
          </cell>
          <cell r="E2553" t="str">
            <v>Sul</v>
          </cell>
          <cell r="F2553" t="str">
            <v>n</v>
          </cell>
          <cell r="G2553">
            <v>11813</v>
          </cell>
          <cell r="H2553">
            <v>11813</v>
          </cell>
          <cell r="I2553">
            <v>0.68700000000000006</v>
          </cell>
          <cell r="J2553">
            <v>58903471.810000002</v>
          </cell>
          <cell r="K2553">
            <v>4986.3262346567344</v>
          </cell>
          <cell r="L2553">
            <v>4986.3262346567344</v>
          </cell>
          <cell r="M2553">
            <v>0.37222222222222223</v>
          </cell>
          <cell r="N2553">
            <v>0.26</v>
          </cell>
          <cell r="O2553">
            <v>8</v>
          </cell>
        </row>
        <row r="2554">
          <cell r="D2554" t="str">
            <v>PE</v>
          </cell>
          <cell r="E2554" t="str">
            <v>Nordeste</v>
          </cell>
          <cell r="F2554" t="str">
            <v>n</v>
          </cell>
          <cell r="G2554">
            <v>15843</v>
          </cell>
          <cell r="H2554">
            <v>15843</v>
          </cell>
          <cell r="I2554">
            <v>0.53</v>
          </cell>
          <cell r="J2554">
            <v>85213493.390000001</v>
          </cell>
          <cell r="K2554">
            <v>5378.6210559868714</v>
          </cell>
          <cell r="L2554">
            <v>5378.6210559868714</v>
          </cell>
          <cell r="M2554">
            <v>0.27777777777777779</v>
          </cell>
          <cell r="N2554">
            <v>0.16</v>
          </cell>
          <cell r="O2554">
            <v>1</v>
          </cell>
        </row>
        <row r="2555">
          <cell r="D2555" t="str">
            <v>MS</v>
          </cell>
          <cell r="E2555" t="str">
            <v>Centro-Oeste</v>
          </cell>
          <cell r="F2555" t="str">
            <v>n</v>
          </cell>
          <cell r="G2555">
            <v>3586</v>
          </cell>
          <cell r="H2555">
            <v>3586</v>
          </cell>
          <cell r="I2555">
            <v>0.70799999999999996</v>
          </cell>
          <cell r="J2555">
            <v>88044790.040000007</v>
          </cell>
          <cell r="K2555">
            <v>24552.367551589516</v>
          </cell>
          <cell r="L2555">
            <v>12739.39</v>
          </cell>
          <cell r="M2555">
            <v>0.4</v>
          </cell>
          <cell r="N2555">
            <v>0.1</v>
          </cell>
          <cell r="O2555">
            <v>0</v>
          </cell>
        </row>
        <row r="2556">
          <cell r="D2556" t="str">
            <v>CE</v>
          </cell>
          <cell r="E2556" t="str">
            <v>Nordeste</v>
          </cell>
          <cell r="F2556" t="str">
            <v>n</v>
          </cell>
          <cell r="G2556">
            <v>7861</v>
          </cell>
          <cell r="H2556">
            <v>7861</v>
          </cell>
          <cell r="I2556">
            <v>0.65100000000000002</v>
          </cell>
          <cell r="J2556">
            <v>46447896.68</v>
          </cell>
          <cell r="K2556">
            <v>5908.6498766060295</v>
          </cell>
          <cell r="L2556">
            <v>5908.6498766060295</v>
          </cell>
          <cell r="M2556">
            <v>0.24444444444444438</v>
          </cell>
          <cell r="N2556">
            <v>0.2</v>
          </cell>
          <cell r="O2556">
            <v>0</v>
          </cell>
        </row>
        <row r="2557">
          <cell r="D2557" t="str">
            <v>MA</v>
          </cell>
          <cell r="E2557" t="str">
            <v>Nordeste</v>
          </cell>
          <cell r="F2557" t="str">
            <v>n</v>
          </cell>
          <cell r="G2557">
            <v>7471</v>
          </cell>
          <cell r="H2557">
            <v>7471</v>
          </cell>
          <cell r="I2557">
            <v>0.56100000000000005</v>
          </cell>
          <cell r="J2557">
            <v>44328055.149999999</v>
          </cell>
          <cell r="K2557">
            <v>5933.3496386025963</v>
          </cell>
          <cell r="L2557">
            <v>5933.3496386025963</v>
          </cell>
          <cell r="M2557">
            <v>0.81666666666666665</v>
          </cell>
          <cell r="N2557">
            <v>0.1</v>
          </cell>
          <cell r="O2557">
            <v>0</v>
          </cell>
        </row>
        <row r="2558">
          <cell r="D2558" t="str">
            <v>PE</v>
          </cell>
          <cell r="E2558" t="str">
            <v>Nordeste</v>
          </cell>
          <cell r="F2558" t="str">
            <v>n</v>
          </cell>
          <cell r="G2558">
            <v>14020</v>
          </cell>
          <cell r="H2558">
            <v>14020</v>
          </cell>
          <cell r="I2558">
            <v>0.64500000000000002</v>
          </cell>
          <cell r="J2558">
            <v>66441486.520000003</v>
          </cell>
          <cell r="K2558">
            <v>4739.0503937232525</v>
          </cell>
          <cell r="L2558">
            <v>4739.0503937232525</v>
          </cell>
          <cell r="M2558">
            <v>0.75</v>
          </cell>
          <cell r="N2558">
            <v>0.1</v>
          </cell>
          <cell r="O2558">
            <v>1</v>
          </cell>
        </row>
        <row r="2559">
          <cell r="D2559" t="str">
            <v>PI</v>
          </cell>
          <cell r="E2559" t="str">
            <v>Nordeste</v>
          </cell>
          <cell r="F2559" t="str">
            <v>n</v>
          </cell>
          <cell r="G2559">
            <v>4494</v>
          </cell>
          <cell r="H2559">
            <v>4494</v>
          </cell>
          <cell r="I2559">
            <v>0.56599999999999995</v>
          </cell>
          <cell r="J2559">
            <v>29511044.969999999</v>
          </cell>
          <cell r="K2559">
            <v>6566.7656809078771</v>
          </cell>
          <cell r="L2559">
            <v>6566.7656809078771</v>
          </cell>
          <cell r="M2559">
            <v>0.6333333333333333</v>
          </cell>
          <cell r="N2559">
            <v>0.1</v>
          </cell>
          <cell r="O2559">
            <v>0</v>
          </cell>
        </row>
        <row r="2560">
          <cell r="D2560" t="str">
            <v>SP</v>
          </cell>
          <cell r="E2560" t="str">
            <v>Sudeste</v>
          </cell>
          <cell r="F2560" t="str">
            <v>n</v>
          </cell>
          <cell r="G2560">
            <v>133497</v>
          </cell>
          <cell r="H2560">
            <v>133497</v>
          </cell>
          <cell r="I2560">
            <v>0.77800000000000002</v>
          </cell>
          <cell r="J2560">
            <v>637343735.17999995</v>
          </cell>
          <cell r="K2560">
            <v>4774.2176616702991</v>
          </cell>
          <cell r="L2560">
            <v>4774.2176616702991</v>
          </cell>
          <cell r="M2560">
            <v>0.7</v>
          </cell>
          <cell r="N2560">
            <v>0.1</v>
          </cell>
          <cell r="O2560">
            <v>271</v>
          </cell>
        </row>
        <row r="2561">
          <cell r="D2561" t="str">
            <v>TO</v>
          </cell>
          <cell r="E2561" t="str">
            <v>Norte</v>
          </cell>
          <cell r="F2561" t="str">
            <v>n</v>
          </cell>
          <cell r="G2561">
            <v>3334</v>
          </cell>
          <cell r="H2561">
            <v>3334</v>
          </cell>
          <cell r="I2561">
            <v>0.66200000000000003</v>
          </cell>
          <cell r="J2561">
            <v>29556955.440000001</v>
          </cell>
          <cell r="K2561">
            <v>8865.3135692861433</v>
          </cell>
          <cell r="L2561">
            <v>8865.3135692861433</v>
          </cell>
          <cell r="M2561">
            <v>0.11666666666666665</v>
          </cell>
          <cell r="N2561">
            <v>0.1</v>
          </cell>
          <cell r="O2561">
            <v>0</v>
          </cell>
        </row>
        <row r="2562">
          <cell r="D2562" t="str">
            <v>GO</v>
          </cell>
          <cell r="E2562" t="str">
            <v>Centro-Oeste</v>
          </cell>
          <cell r="F2562" t="str">
            <v>n</v>
          </cell>
          <cell r="G2562">
            <v>2924</v>
          </cell>
          <cell r="H2562">
            <v>2924</v>
          </cell>
          <cell r="I2562">
            <v>0.68899999999999995</v>
          </cell>
          <cell r="J2562">
            <v>25453609.899999999</v>
          </cell>
          <cell r="K2562">
            <v>8705.0649452804373</v>
          </cell>
          <cell r="L2562">
            <v>8705.0649452804373</v>
          </cell>
          <cell r="M2562">
            <v>0.41666666666666663</v>
          </cell>
          <cell r="N2562">
            <v>0.1</v>
          </cell>
          <cell r="O2562">
            <v>2</v>
          </cell>
        </row>
        <row r="2563">
          <cell r="D2563" t="str">
            <v>MT</v>
          </cell>
          <cell r="E2563" t="str">
            <v>Centro-Oeste</v>
          </cell>
          <cell r="F2563" t="str">
            <v>n</v>
          </cell>
          <cell r="G2563">
            <v>8367</v>
          </cell>
          <cell r="H2563">
            <v>8367</v>
          </cell>
          <cell r="I2563">
            <v>0.67300000000000004</v>
          </cell>
          <cell r="J2563">
            <v>54557422.380000003</v>
          </cell>
          <cell r="K2563">
            <v>6520.547673001076</v>
          </cell>
          <cell r="L2563">
            <v>6520.547673001076</v>
          </cell>
          <cell r="M2563">
            <v>0.17777777777777776</v>
          </cell>
          <cell r="N2563">
            <v>0.16</v>
          </cell>
          <cell r="O2563">
            <v>0</v>
          </cell>
        </row>
        <row r="2564">
          <cell r="D2564" t="str">
            <v>MG</v>
          </cell>
          <cell r="E2564" t="str">
            <v>Sudeste</v>
          </cell>
          <cell r="F2564" t="str">
            <v>n</v>
          </cell>
          <cell r="G2564">
            <v>6197</v>
          </cell>
          <cell r="H2564">
            <v>6197</v>
          </cell>
          <cell r="I2564">
            <v>0.66100000000000003</v>
          </cell>
          <cell r="J2564">
            <v>86894237.420000002</v>
          </cell>
          <cell r="K2564">
            <v>14021.984415039535</v>
          </cell>
          <cell r="L2564">
            <v>12739.39</v>
          </cell>
          <cell r="M2564">
            <v>0.7</v>
          </cell>
          <cell r="N2564">
            <v>0.16</v>
          </cell>
          <cell r="O2564">
            <v>3</v>
          </cell>
        </row>
        <row r="2565">
          <cell r="D2565" t="str">
            <v>MG</v>
          </cell>
          <cell r="E2565" t="str">
            <v>Sudeste</v>
          </cell>
          <cell r="F2565" t="str">
            <v>n</v>
          </cell>
          <cell r="G2565">
            <v>6100</v>
          </cell>
          <cell r="H2565">
            <v>6100</v>
          </cell>
          <cell r="I2565">
            <v>0.624</v>
          </cell>
          <cell r="J2565">
            <v>35565814.159999996</v>
          </cell>
          <cell r="K2565">
            <v>5830.4613377049172</v>
          </cell>
          <cell r="L2565">
            <v>5830.4613377049172</v>
          </cell>
          <cell r="M2565">
            <v>0.41111111111111115</v>
          </cell>
          <cell r="N2565">
            <v>0.1</v>
          </cell>
          <cell r="O2565">
            <v>0</v>
          </cell>
        </row>
        <row r="2566">
          <cell r="D2566" t="str">
            <v>MA</v>
          </cell>
          <cell r="E2566" t="str">
            <v>Nordeste</v>
          </cell>
          <cell r="F2566" t="str">
            <v>n</v>
          </cell>
          <cell r="G2566">
            <v>17076</v>
          </cell>
          <cell r="H2566">
            <v>17076</v>
          </cell>
          <cell r="I2566">
            <v>0.49</v>
          </cell>
          <cell r="J2566">
            <v>77247186.379999995</v>
          </cell>
          <cell r="K2566">
            <v>4523.7284129772779</v>
          </cell>
          <cell r="L2566">
            <v>4523.7284129772779</v>
          </cell>
          <cell r="M2566">
            <v>0.95</v>
          </cell>
          <cell r="N2566">
            <v>0.16</v>
          </cell>
          <cell r="O2566">
            <v>1</v>
          </cell>
        </row>
        <row r="2567">
          <cell r="D2567" t="str">
            <v>MG</v>
          </cell>
          <cell r="E2567" t="str">
            <v>Sudeste</v>
          </cell>
          <cell r="F2567" t="str">
            <v>n</v>
          </cell>
          <cell r="G2567">
            <v>12419</v>
          </cell>
          <cell r="H2567">
            <v>12419</v>
          </cell>
          <cell r="I2567">
            <v>0.60099999999999998</v>
          </cell>
          <cell r="J2567">
            <v>57854454.170000002</v>
          </cell>
          <cell r="K2567">
            <v>4658.5436967549722</v>
          </cell>
          <cell r="L2567">
            <v>4658.5436967549722</v>
          </cell>
          <cell r="M2567">
            <v>0.27222222222222225</v>
          </cell>
          <cell r="N2567">
            <v>0.1</v>
          </cell>
          <cell r="O2567">
            <v>0</v>
          </cell>
        </row>
        <row r="2568">
          <cell r="D2568" t="str">
            <v>AL</v>
          </cell>
          <cell r="E2568" t="str">
            <v>Nordeste</v>
          </cell>
          <cell r="F2568" t="str">
            <v>n</v>
          </cell>
          <cell r="G2568">
            <v>9470</v>
          </cell>
          <cell r="H2568">
            <v>9470</v>
          </cell>
          <cell r="I2568">
            <v>0.55600000000000005</v>
          </cell>
          <cell r="J2568">
            <v>90795193.390000001</v>
          </cell>
          <cell r="K2568">
            <v>9587.6656166842658</v>
          </cell>
          <cell r="L2568">
            <v>9587.6656166842658</v>
          </cell>
          <cell r="M2568">
            <v>0.14999999999999997</v>
          </cell>
          <cell r="N2568">
            <v>0.1</v>
          </cell>
          <cell r="O2568">
            <v>0</v>
          </cell>
        </row>
        <row r="2569">
          <cell r="D2569" t="str">
            <v>BA</v>
          </cell>
          <cell r="E2569" t="str">
            <v>Nordeste</v>
          </cell>
          <cell r="F2569" t="str">
            <v>n</v>
          </cell>
          <cell r="G2569">
            <v>158813</v>
          </cell>
          <cell r="H2569">
            <v>158813</v>
          </cell>
          <cell r="I2569">
            <v>0.66500000000000004</v>
          </cell>
          <cell r="J2569">
            <v>674043732.69000006</v>
          </cell>
          <cell r="K2569">
            <v>4244.2604364252302</v>
          </cell>
          <cell r="L2569">
            <v>4244.2604364252302</v>
          </cell>
          <cell r="M2569">
            <v>0.6</v>
          </cell>
          <cell r="N2569">
            <v>0.1</v>
          </cell>
          <cell r="O2569">
            <v>92</v>
          </cell>
        </row>
        <row r="2570">
          <cell r="D2570" t="str">
            <v>MG</v>
          </cell>
          <cell r="E2570" t="str">
            <v>Sudeste</v>
          </cell>
          <cell r="F2570" t="str">
            <v>n</v>
          </cell>
          <cell r="G2570">
            <v>6484</v>
          </cell>
          <cell r="H2570">
            <v>6484</v>
          </cell>
          <cell r="I2570">
            <v>0.64300000000000002</v>
          </cell>
          <cell r="J2570">
            <v>37937916.710000001</v>
          </cell>
          <cell r="K2570">
            <v>5851.005044725478</v>
          </cell>
          <cell r="L2570">
            <v>5851.005044725478</v>
          </cell>
          <cell r="M2570">
            <v>0.65</v>
          </cell>
          <cell r="N2570">
            <v>0.1</v>
          </cell>
          <cell r="O2570">
            <v>0</v>
          </cell>
        </row>
        <row r="2571">
          <cell r="D2571" t="str">
            <v>MG</v>
          </cell>
          <cell r="E2571" t="str">
            <v>Sudeste</v>
          </cell>
          <cell r="F2571" t="str">
            <v>n</v>
          </cell>
          <cell r="G2571">
            <v>5883</v>
          </cell>
          <cell r="H2571">
            <v>5883</v>
          </cell>
          <cell r="I2571">
            <v>0.68899999999999995</v>
          </cell>
          <cell r="J2571">
            <v>39452526.899999999</v>
          </cell>
          <cell r="K2571">
            <v>6706.1918918918918</v>
          </cell>
          <cell r="L2571">
            <v>6706.1918918918918</v>
          </cell>
          <cell r="M2571">
            <v>0.17222222222222219</v>
          </cell>
          <cell r="N2571">
            <v>0.1</v>
          </cell>
          <cell r="O2571">
            <v>0</v>
          </cell>
        </row>
        <row r="2572">
          <cell r="D2572" t="str">
            <v>MG</v>
          </cell>
          <cell r="E2572" t="str">
            <v>Sudeste</v>
          </cell>
          <cell r="F2572" t="str">
            <v>n</v>
          </cell>
          <cell r="G2572">
            <v>24007</v>
          </cell>
          <cell r="H2572">
            <v>24007</v>
          </cell>
          <cell r="I2572">
            <v>0.61499999999999999</v>
          </cell>
          <cell r="J2572">
            <v>105160089.39</v>
          </cell>
          <cell r="K2572">
            <v>4380.3927766901325</v>
          </cell>
          <cell r="L2572">
            <v>4380.3927766901325</v>
          </cell>
          <cell r="M2572">
            <v>0.91666666666666674</v>
          </cell>
          <cell r="N2572">
            <v>0.26</v>
          </cell>
          <cell r="O2572">
            <v>6</v>
          </cell>
        </row>
        <row r="2573">
          <cell r="D2573" t="str">
            <v>BA</v>
          </cell>
          <cell r="E2573" t="str">
            <v>Nordeste</v>
          </cell>
          <cell r="F2573" t="str">
            <v>n</v>
          </cell>
          <cell r="G2573">
            <v>37626</v>
          </cell>
          <cell r="H2573">
            <v>37626</v>
          </cell>
          <cell r="I2573">
            <v>0.54700000000000004</v>
          </cell>
          <cell r="J2573">
            <v>166817918</v>
          </cell>
          <cell r="K2573">
            <v>4433.5809812363786</v>
          </cell>
          <cell r="L2573">
            <v>4433.5809812363786</v>
          </cell>
          <cell r="M2573">
            <v>0.17222222222222222</v>
          </cell>
          <cell r="N2573">
            <v>0.1</v>
          </cell>
          <cell r="O2573">
            <v>0</v>
          </cell>
        </row>
        <row r="2574">
          <cell r="D2574" t="str">
            <v>PB</v>
          </cell>
          <cell r="E2574" t="str">
            <v>Nordeste</v>
          </cell>
          <cell r="F2574" t="str">
            <v>n</v>
          </cell>
          <cell r="G2574">
            <v>7516</v>
          </cell>
          <cell r="H2574">
            <v>7516</v>
          </cell>
          <cell r="I2574">
            <v>0.60299999999999998</v>
          </cell>
          <cell r="J2574">
            <v>38568127.719999999</v>
          </cell>
          <cell r="K2574">
            <v>5131.4698935604047</v>
          </cell>
          <cell r="L2574">
            <v>5131.4698935604047</v>
          </cell>
          <cell r="M2574">
            <v>0.39444444444444443</v>
          </cell>
          <cell r="N2574">
            <v>0.16</v>
          </cell>
          <cell r="O2574">
            <v>0</v>
          </cell>
        </row>
        <row r="2575">
          <cell r="D2575" t="str">
            <v>SP</v>
          </cell>
          <cell r="E2575" t="str">
            <v>Sudeste</v>
          </cell>
          <cell r="F2575" t="str">
            <v>n</v>
          </cell>
          <cell r="G2575">
            <v>3863</v>
          </cell>
          <cell r="H2575">
            <v>3863</v>
          </cell>
          <cell r="I2575">
            <v>0.70299999999999996</v>
          </cell>
          <cell r="J2575">
            <v>33778810</v>
          </cell>
          <cell r="K2575">
            <v>8744.1910432306504</v>
          </cell>
          <cell r="L2575">
            <v>8744.1910432306504</v>
          </cell>
          <cell r="M2575">
            <v>0.53888888888888897</v>
          </cell>
          <cell r="N2575">
            <v>0.24</v>
          </cell>
          <cell r="O2575">
            <v>0</v>
          </cell>
        </row>
        <row r="2576">
          <cell r="D2576" t="str">
            <v>ES</v>
          </cell>
          <cell r="E2576" t="str">
            <v>Sudeste</v>
          </cell>
          <cell r="F2576" t="str">
            <v>n</v>
          </cell>
          <cell r="G2576">
            <v>11575</v>
          </cell>
          <cell r="H2576">
            <v>11575</v>
          </cell>
          <cell r="I2576">
            <v>0.69799999999999995</v>
          </cell>
          <cell r="J2576">
            <v>64266604.979999997</v>
          </cell>
          <cell r="K2576">
            <v>5552.1904950323969</v>
          </cell>
          <cell r="L2576">
            <v>5552.1904950323969</v>
          </cell>
          <cell r="M2576">
            <v>0.2</v>
          </cell>
          <cell r="N2576">
            <v>0.16</v>
          </cell>
          <cell r="O2576">
            <v>2</v>
          </cell>
        </row>
        <row r="2577">
          <cell r="D2577" t="str">
            <v>PI</v>
          </cell>
          <cell r="E2577" t="str">
            <v>Nordeste</v>
          </cell>
          <cell r="F2577" t="str">
            <v>n</v>
          </cell>
          <cell r="G2577">
            <v>4497</v>
          </cell>
          <cell r="H2577">
            <v>4497</v>
          </cell>
          <cell r="I2577">
            <v>0.59099999999999997</v>
          </cell>
          <cell r="K2577">
            <v>5485</v>
          </cell>
          <cell r="L2577">
            <v>5485</v>
          </cell>
          <cell r="M2577">
            <v>0.32777777777777783</v>
          </cell>
          <cell r="N2577">
            <v>0.26</v>
          </cell>
          <cell r="O2577">
            <v>0</v>
          </cell>
        </row>
        <row r="2578">
          <cell r="D2578" t="str">
            <v>MG</v>
          </cell>
          <cell r="E2578" t="str">
            <v>Sudeste</v>
          </cell>
          <cell r="F2578" t="str">
            <v>n</v>
          </cell>
          <cell r="G2578">
            <v>5138</v>
          </cell>
          <cell r="H2578">
            <v>5138</v>
          </cell>
          <cell r="I2578">
            <v>0.65800000000000003</v>
          </cell>
          <cell r="J2578">
            <v>30454339.539999999</v>
          </cell>
          <cell r="K2578">
            <v>5927.2751148306734</v>
          </cell>
          <cell r="L2578">
            <v>5927.2751148306734</v>
          </cell>
          <cell r="M2578">
            <v>3.8888888888888883E-2</v>
          </cell>
          <cell r="N2578">
            <v>0.16</v>
          </cell>
          <cell r="O2578">
            <v>0</v>
          </cell>
        </row>
        <row r="2579">
          <cell r="D2579" t="str">
            <v>PR</v>
          </cell>
          <cell r="E2579" t="str">
            <v>Sul</v>
          </cell>
          <cell r="F2579" t="str">
            <v>n</v>
          </cell>
          <cell r="G2579">
            <v>10506</v>
          </cell>
          <cell r="H2579">
            <v>10506</v>
          </cell>
          <cell r="I2579">
            <v>0.70499999999999996</v>
          </cell>
          <cell r="J2579">
            <v>59324815.75</v>
          </cell>
          <cell r="K2579">
            <v>5646.755734818199</v>
          </cell>
          <cell r="L2579">
            <v>5646.755734818199</v>
          </cell>
          <cell r="M2579">
            <v>0.91111111111111109</v>
          </cell>
          <cell r="N2579">
            <v>0.1</v>
          </cell>
          <cell r="O2579">
            <v>2</v>
          </cell>
        </row>
        <row r="2580">
          <cell r="D2580" t="str">
            <v>GO</v>
          </cell>
          <cell r="E2580" t="str">
            <v>Centro-Oeste</v>
          </cell>
          <cell r="F2580" t="str">
            <v>n</v>
          </cell>
          <cell r="G2580">
            <v>2123</v>
          </cell>
          <cell r="H2580">
            <v>2123</v>
          </cell>
          <cell r="I2580">
            <v>0.64900000000000002</v>
          </cell>
          <cell r="J2580">
            <v>27754775.399999999</v>
          </cell>
          <cell r="K2580">
            <v>13073.375129533679</v>
          </cell>
          <cell r="L2580">
            <v>12739.39</v>
          </cell>
          <cell r="M2580">
            <v>0.19999999999999998</v>
          </cell>
          <cell r="N2580">
            <v>0.3</v>
          </cell>
          <cell r="O2580">
            <v>0</v>
          </cell>
        </row>
        <row r="2581">
          <cell r="D2581" t="str">
            <v>CE</v>
          </cell>
          <cell r="E2581" t="str">
            <v>Nordeste</v>
          </cell>
          <cell r="F2581" t="str">
            <v>n</v>
          </cell>
          <cell r="G2581">
            <v>25555</v>
          </cell>
          <cell r="H2581">
            <v>25555</v>
          </cell>
          <cell r="I2581">
            <v>0.65200000000000002</v>
          </cell>
          <cell r="J2581">
            <v>167564779.41</v>
          </cell>
          <cell r="K2581">
            <v>6557.0252165916645</v>
          </cell>
          <cell r="L2581">
            <v>6557.0252165916645</v>
          </cell>
          <cell r="M2581">
            <v>0.94444444444444442</v>
          </cell>
          <cell r="N2581">
            <v>0.1</v>
          </cell>
          <cell r="O2581">
            <v>29</v>
          </cell>
        </row>
        <row r="2582">
          <cell r="D2582" t="str">
            <v>RO</v>
          </cell>
          <cell r="E2582" t="str">
            <v>Norte</v>
          </cell>
          <cell r="F2582" t="str">
            <v>n</v>
          </cell>
          <cell r="G2582">
            <v>124333</v>
          </cell>
          <cell r="H2582">
            <v>124333</v>
          </cell>
          <cell r="I2582">
            <v>0.71399999999999997</v>
          </cell>
          <cell r="J2582">
            <v>535005195.74000001</v>
          </cell>
          <cell r="K2582">
            <v>4303.0023866551919</v>
          </cell>
          <cell r="L2582">
            <v>4303.0023866551919</v>
          </cell>
          <cell r="M2582">
            <v>0.67222222222222228</v>
          </cell>
          <cell r="N2582">
            <v>0.16</v>
          </cell>
          <cell r="O2582">
            <v>40</v>
          </cell>
        </row>
        <row r="2583">
          <cell r="D2583" t="str">
            <v>BA</v>
          </cell>
          <cell r="E2583" t="str">
            <v>Nordeste</v>
          </cell>
          <cell r="F2583" t="str">
            <v>n</v>
          </cell>
          <cell r="G2583">
            <v>13629</v>
          </cell>
          <cell r="H2583">
            <v>13629</v>
          </cell>
          <cell r="I2583">
            <v>0.55300000000000005</v>
          </cell>
          <cell r="J2583">
            <v>82597805.590000004</v>
          </cell>
          <cell r="K2583">
            <v>6060.4450502604741</v>
          </cell>
          <cell r="L2583">
            <v>6060.4450502604741</v>
          </cell>
          <cell r="M2583">
            <v>0.41111111111111115</v>
          </cell>
          <cell r="N2583">
            <v>0.1</v>
          </cell>
          <cell r="O2583">
            <v>2</v>
          </cell>
        </row>
        <row r="2584">
          <cell r="D2584" t="str">
            <v>BA</v>
          </cell>
          <cell r="E2584" t="str">
            <v>Nordeste</v>
          </cell>
          <cell r="F2584" t="str">
            <v>n</v>
          </cell>
          <cell r="G2584">
            <v>14355</v>
          </cell>
          <cell r="H2584">
            <v>14355</v>
          </cell>
          <cell r="I2584">
            <v>0.57499999999999996</v>
          </cell>
          <cell r="J2584">
            <v>87028180.519999996</v>
          </cell>
          <cell r="K2584">
            <v>6062.5691758968997</v>
          </cell>
          <cell r="L2584">
            <v>6062.5691758968997</v>
          </cell>
          <cell r="M2584">
            <v>0.46666666666666667</v>
          </cell>
          <cell r="N2584">
            <v>0.16</v>
          </cell>
          <cell r="O2584">
            <v>1</v>
          </cell>
        </row>
        <row r="2585">
          <cell r="D2585" t="str">
            <v>SC</v>
          </cell>
          <cell r="E2585" t="str">
            <v>Sul</v>
          </cell>
          <cell r="F2585" t="str">
            <v>n</v>
          </cell>
          <cell r="G2585">
            <v>30146</v>
          </cell>
          <cell r="H2585">
            <v>30146</v>
          </cell>
          <cell r="I2585">
            <v>0.82699999999999996</v>
          </cell>
          <cell r="J2585">
            <v>277673962.57999998</v>
          </cell>
          <cell r="K2585">
            <v>9210.9720221588268</v>
          </cell>
          <cell r="L2585">
            <v>9210.9720221588268</v>
          </cell>
          <cell r="M2585">
            <v>0.97777777777777786</v>
          </cell>
          <cell r="N2585">
            <v>0.16</v>
          </cell>
          <cell r="O2585">
            <v>31</v>
          </cell>
        </row>
        <row r="2586">
          <cell r="D2586" t="str">
            <v>MG</v>
          </cell>
          <cell r="E2586" t="str">
            <v>Sudeste</v>
          </cell>
          <cell r="F2586" t="str">
            <v>n</v>
          </cell>
          <cell r="G2586">
            <v>13888</v>
          </cell>
          <cell r="H2586">
            <v>13888</v>
          </cell>
          <cell r="I2586">
            <v>0.58699999999999997</v>
          </cell>
          <cell r="J2586">
            <v>65778529.509999998</v>
          </cell>
          <cell r="K2586">
            <v>4736.3572515841015</v>
          </cell>
          <cell r="L2586">
            <v>4736.3572515841015</v>
          </cell>
          <cell r="M2586">
            <v>0.16666666666666669</v>
          </cell>
          <cell r="N2586">
            <v>0.16</v>
          </cell>
          <cell r="O2586">
            <v>1</v>
          </cell>
        </row>
        <row r="2587">
          <cell r="D2587" t="str">
            <v>MG</v>
          </cell>
          <cell r="E2587" t="str">
            <v>Sudeste</v>
          </cell>
          <cell r="F2587" t="str">
            <v>n</v>
          </cell>
          <cell r="G2587">
            <v>4329</v>
          </cell>
          <cell r="H2587">
            <v>4329</v>
          </cell>
          <cell r="I2587">
            <v>0.626</v>
          </cell>
          <cell r="J2587">
            <v>30065109.890000001</v>
          </cell>
          <cell r="K2587">
            <v>6945.0473296373302</v>
          </cell>
          <cell r="L2587">
            <v>6945.0473296373302</v>
          </cell>
          <cell r="M2587">
            <v>0.87222222222222212</v>
          </cell>
          <cell r="N2587">
            <v>0.1</v>
          </cell>
          <cell r="O2587">
            <v>1</v>
          </cell>
        </row>
        <row r="2588">
          <cell r="D2588" t="str">
            <v>SP</v>
          </cell>
          <cell r="E2588" t="str">
            <v>Sudeste</v>
          </cell>
          <cell r="F2588" t="str">
            <v>n</v>
          </cell>
          <cell r="G2588">
            <v>12815</v>
          </cell>
          <cell r="H2588">
            <v>12815</v>
          </cell>
          <cell r="I2588">
            <v>0.69899999999999995</v>
          </cell>
          <cell r="J2588">
            <v>74478883.030000001</v>
          </cell>
          <cell r="K2588">
            <v>5811.851972688256</v>
          </cell>
          <cell r="L2588">
            <v>5811.851972688256</v>
          </cell>
          <cell r="M2588">
            <v>1.1111111111111117E-2</v>
          </cell>
          <cell r="N2588">
            <v>0.2</v>
          </cell>
          <cell r="O2588">
            <v>10</v>
          </cell>
        </row>
        <row r="2589">
          <cell r="D2589" t="str">
            <v>PE</v>
          </cell>
          <cell r="E2589" t="str">
            <v>Nordeste</v>
          </cell>
          <cell r="F2589" t="str">
            <v>n</v>
          </cell>
          <cell r="G2589">
            <v>27725</v>
          </cell>
          <cell r="H2589">
            <v>27725</v>
          </cell>
          <cell r="I2589">
            <v>0.57599999999999996</v>
          </cell>
          <cell r="J2589">
            <v>121352631.27</v>
          </cell>
          <cell r="K2589">
            <v>4377.0110467087461</v>
          </cell>
          <cell r="L2589">
            <v>4377.0110467087461</v>
          </cell>
          <cell r="M2589">
            <v>0.71111111111111114</v>
          </cell>
          <cell r="N2589">
            <v>0.3</v>
          </cell>
          <cell r="O2589">
            <v>5</v>
          </cell>
        </row>
        <row r="2590">
          <cell r="D2590" t="str">
            <v>RN</v>
          </cell>
          <cell r="E2590" t="str">
            <v>Nordeste</v>
          </cell>
          <cell r="F2590" t="str">
            <v>n</v>
          </cell>
          <cell r="G2590">
            <v>33290</v>
          </cell>
          <cell r="H2590">
            <v>33290</v>
          </cell>
          <cell r="I2590">
            <v>0.59499999999999997</v>
          </cell>
          <cell r="J2590">
            <v>161028942.53</v>
          </cell>
          <cell r="K2590">
            <v>4837.1565794532889</v>
          </cell>
          <cell r="L2590">
            <v>4837.1565794532889</v>
          </cell>
          <cell r="M2590">
            <v>0.24444444444444446</v>
          </cell>
          <cell r="N2590">
            <v>0.1</v>
          </cell>
          <cell r="O2590">
            <v>1</v>
          </cell>
        </row>
        <row r="2591">
          <cell r="D2591" t="str">
            <v>PI</v>
          </cell>
          <cell r="E2591" t="str">
            <v>Nordeste</v>
          </cell>
          <cell r="F2591" t="str">
            <v>n</v>
          </cell>
          <cell r="G2591">
            <v>2970</v>
          </cell>
          <cell r="H2591">
            <v>2970</v>
          </cell>
          <cell r="I2591">
            <v>0.56100000000000005</v>
          </cell>
          <cell r="J2591">
            <v>25780352.530000001</v>
          </cell>
          <cell r="K2591">
            <v>8680.2533771043782</v>
          </cell>
          <cell r="L2591">
            <v>8680.2533771043782</v>
          </cell>
          <cell r="M2591">
            <v>0.87777777777777788</v>
          </cell>
          <cell r="N2591">
            <v>0.16</v>
          </cell>
          <cell r="O2591">
            <v>0</v>
          </cell>
        </row>
        <row r="2592">
          <cell r="D2592" t="str">
            <v>RN</v>
          </cell>
          <cell r="E2592" t="str">
            <v>Nordeste</v>
          </cell>
          <cell r="F2592" t="str">
            <v>n</v>
          </cell>
          <cell r="G2592">
            <v>2076</v>
          </cell>
          <cell r="H2592">
            <v>2076</v>
          </cell>
          <cell r="I2592">
            <v>0.53</v>
          </cell>
          <cell r="J2592">
            <v>23445820.800000001</v>
          </cell>
          <cell r="K2592">
            <v>11293.747976878612</v>
          </cell>
          <cell r="L2592">
            <v>11293.747976878612</v>
          </cell>
          <cell r="M2592">
            <v>8.3333333333333329E-2</v>
          </cell>
          <cell r="N2592">
            <v>0.2</v>
          </cell>
          <cell r="O2592">
            <v>0</v>
          </cell>
        </row>
        <row r="2593">
          <cell r="D2593" t="str">
            <v>BA</v>
          </cell>
          <cell r="E2593" t="str">
            <v>Nordeste</v>
          </cell>
          <cell r="F2593" t="str">
            <v>n</v>
          </cell>
          <cell r="G2593">
            <v>24854</v>
          </cell>
          <cell r="H2593">
            <v>24854</v>
          </cell>
          <cell r="I2593">
            <v>0.59299999999999997</v>
          </cell>
          <cell r="J2593">
            <v>108333101.95999999</v>
          </cell>
          <cell r="K2593">
            <v>4358.7793498028486</v>
          </cell>
          <cell r="L2593">
            <v>4358.7793498028486</v>
          </cell>
          <cell r="M2593">
            <v>0.4333333333333334</v>
          </cell>
          <cell r="N2593">
            <v>0.1</v>
          </cell>
          <cell r="O2593">
            <v>0</v>
          </cell>
        </row>
        <row r="2594">
          <cell r="D2594" t="str">
            <v>MA</v>
          </cell>
          <cell r="E2594" t="str">
            <v>Nordeste</v>
          </cell>
          <cell r="F2594" t="str">
            <v>n</v>
          </cell>
          <cell r="G2594">
            <v>24709</v>
          </cell>
          <cell r="H2594">
            <v>24709</v>
          </cell>
          <cell r="I2594">
            <v>0.64100000000000001</v>
          </cell>
          <cell r="J2594">
            <v>108287072.43000001</v>
          </cell>
          <cell r="K2594">
            <v>4382.4951406370155</v>
          </cell>
          <cell r="L2594">
            <v>4382.4951406370155</v>
          </cell>
          <cell r="M2594">
            <v>0.17777777777777776</v>
          </cell>
          <cell r="N2594">
            <v>0.24</v>
          </cell>
          <cell r="O2594">
            <v>0</v>
          </cell>
        </row>
        <row r="2595">
          <cell r="D2595" t="str">
            <v>MG</v>
          </cell>
          <cell r="E2595" t="str">
            <v>Sudeste</v>
          </cell>
          <cell r="F2595" t="str">
            <v>n</v>
          </cell>
          <cell r="G2595">
            <v>80187</v>
          </cell>
          <cell r="H2595">
            <v>80187</v>
          </cell>
          <cell r="I2595">
            <v>0.75800000000000001</v>
          </cell>
          <cell r="J2595">
            <v>417498875.72000003</v>
          </cell>
          <cell r="K2595">
            <v>5206.5655994113758</v>
          </cell>
          <cell r="L2595">
            <v>5206.5655994113758</v>
          </cell>
          <cell r="M2595">
            <v>0.53333333333333344</v>
          </cell>
          <cell r="N2595">
            <v>0.1</v>
          </cell>
          <cell r="O2595">
            <v>43</v>
          </cell>
        </row>
        <row r="2596">
          <cell r="D2596" t="str">
            <v>ES</v>
          </cell>
          <cell r="E2596" t="str">
            <v>Sudeste</v>
          </cell>
          <cell r="F2596" t="str">
            <v>n</v>
          </cell>
          <cell r="G2596">
            <v>14079</v>
          </cell>
          <cell r="H2596">
            <v>14079</v>
          </cell>
          <cell r="I2596">
            <v>0.753</v>
          </cell>
          <cell r="J2596">
            <v>117151113.67</v>
          </cell>
          <cell r="K2596">
            <v>8320.9825747567302</v>
          </cell>
          <cell r="L2596">
            <v>8320.9825747567302</v>
          </cell>
          <cell r="M2596">
            <v>1.1166666666666667</v>
          </cell>
          <cell r="N2596">
            <v>0.33999999999999997</v>
          </cell>
          <cell r="O2596">
            <v>7</v>
          </cell>
        </row>
        <row r="2597">
          <cell r="D2597" t="str">
            <v>PB</v>
          </cell>
          <cell r="E2597" t="str">
            <v>Nordeste</v>
          </cell>
          <cell r="F2597" t="str">
            <v>s</v>
          </cell>
          <cell r="G2597">
            <v>833932</v>
          </cell>
          <cell r="H2597">
            <v>200000</v>
          </cell>
          <cell r="I2597">
            <v>0.76300000000000001</v>
          </cell>
          <cell r="J2597">
            <v>3968667605.0599999</v>
          </cell>
          <cell r="K2597">
            <v>4758.9822732069279</v>
          </cell>
          <cell r="L2597">
            <v>4758.9822732069279</v>
          </cell>
          <cell r="M2597">
            <v>0.96111111111111103</v>
          </cell>
          <cell r="N2597">
            <v>0.3</v>
          </cell>
          <cell r="O2597">
            <v>799</v>
          </cell>
        </row>
        <row r="2598">
          <cell r="D2598" t="str">
            <v>MG</v>
          </cell>
          <cell r="E2598" t="str">
            <v>Sudeste</v>
          </cell>
          <cell r="F2598" t="str">
            <v>n</v>
          </cell>
          <cell r="G2598">
            <v>46801</v>
          </cell>
          <cell r="H2598">
            <v>46801</v>
          </cell>
          <cell r="I2598">
            <v>0.69699999999999995</v>
          </cell>
          <cell r="J2598">
            <v>254093581.66</v>
          </cell>
          <cell r="K2598">
            <v>5429.2340261960217</v>
          </cell>
          <cell r="L2598">
            <v>5429.2340261960217</v>
          </cell>
          <cell r="M2598">
            <v>0.6</v>
          </cell>
          <cell r="N2598">
            <v>0.2</v>
          </cell>
          <cell r="O2598">
            <v>57</v>
          </cell>
        </row>
        <row r="2599">
          <cell r="D2599" t="str">
            <v>SP</v>
          </cell>
          <cell r="E2599" t="str">
            <v>Sudeste</v>
          </cell>
          <cell r="F2599" t="str">
            <v>n</v>
          </cell>
          <cell r="G2599">
            <v>4371</v>
          </cell>
          <cell r="H2599">
            <v>4371</v>
          </cell>
          <cell r="I2599">
            <v>0.74099999999999999</v>
          </cell>
          <cell r="J2599">
            <v>38608687.549999997</v>
          </cell>
          <cell r="K2599">
            <v>8832.9186799359413</v>
          </cell>
          <cell r="L2599">
            <v>8832.9186799359413</v>
          </cell>
          <cell r="M2599">
            <v>0.40000000000000008</v>
          </cell>
          <cell r="N2599">
            <v>0.1</v>
          </cell>
          <cell r="O2599">
            <v>0</v>
          </cell>
        </row>
        <row r="2600">
          <cell r="D2600" t="str">
            <v>MG</v>
          </cell>
          <cell r="E2600" t="str">
            <v>Sudeste</v>
          </cell>
          <cell r="F2600" t="str">
            <v>n</v>
          </cell>
          <cell r="G2600">
            <v>3854</v>
          </cell>
          <cell r="H2600">
            <v>3854</v>
          </cell>
          <cell r="I2600">
            <v>0.63700000000000001</v>
          </cell>
          <cell r="J2600">
            <v>37429580.549999997</v>
          </cell>
          <cell r="K2600">
            <v>9711.8787104307212</v>
          </cell>
          <cell r="L2600">
            <v>9711.8787104307212</v>
          </cell>
          <cell r="M2600">
            <v>0.66666666666666674</v>
          </cell>
          <cell r="N2600">
            <v>0.1</v>
          </cell>
          <cell r="O2600">
            <v>0</v>
          </cell>
        </row>
        <row r="2601">
          <cell r="D2601" t="str">
            <v>AL</v>
          </cell>
          <cell r="E2601" t="str">
            <v>Nordeste</v>
          </cell>
          <cell r="F2601" t="str">
            <v>n</v>
          </cell>
          <cell r="G2601">
            <v>17150</v>
          </cell>
          <cell r="H2601">
            <v>17150</v>
          </cell>
          <cell r="I2601">
            <v>0.53100000000000003</v>
          </cell>
          <cell r="K2601">
            <v>5485</v>
          </cell>
          <cell r="L2601">
            <v>5485</v>
          </cell>
          <cell r="M2601">
            <v>0.48888888888888893</v>
          </cell>
          <cell r="N2601">
            <v>0.16</v>
          </cell>
          <cell r="O2601">
            <v>4</v>
          </cell>
        </row>
        <row r="2602">
          <cell r="D2602" t="str">
            <v>PE</v>
          </cell>
          <cell r="E2602" t="str">
            <v>Nordeste</v>
          </cell>
          <cell r="F2602" t="str">
            <v>n</v>
          </cell>
          <cell r="G2602">
            <v>13269</v>
          </cell>
          <cell r="H2602">
            <v>13269</v>
          </cell>
          <cell r="I2602">
            <v>0.55400000000000005</v>
          </cell>
          <cell r="J2602">
            <v>66014235.479999997</v>
          </cell>
          <cell r="K2602">
            <v>4975.0723852588735</v>
          </cell>
          <cell r="L2602">
            <v>4975.0723852588735</v>
          </cell>
          <cell r="M2602">
            <v>0</v>
          </cell>
          <cell r="N2602">
            <v>0.1</v>
          </cell>
          <cell r="O2602">
            <v>0</v>
          </cell>
        </row>
        <row r="2603">
          <cell r="D2603" t="str">
            <v>PI</v>
          </cell>
          <cell r="E2603" t="str">
            <v>Nordeste</v>
          </cell>
          <cell r="F2603" t="str">
            <v>n</v>
          </cell>
          <cell r="G2603">
            <v>13886</v>
          </cell>
          <cell r="H2603">
            <v>13886</v>
          </cell>
          <cell r="I2603">
            <v>0.52200000000000002</v>
          </cell>
          <cell r="J2603">
            <v>68963118.019999996</v>
          </cell>
          <cell r="K2603">
            <v>4966.3775039608236</v>
          </cell>
          <cell r="L2603">
            <v>4966.3775039608236</v>
          </cell>
          <cell r="M2603">
            <v>0.2166666666666667</v>
          </cell>
          <cell r="N2603">
            <v>0.1</v>
          </cell>
          <cell r="O2603">
            <v>0</v>
          </cell>
        </row>
        <row r="2604">
          <cell r="D2604" t="str">
            <v>PR</v>
          </cell>
          <cell r="E2604" t="str">
            <v>Sul</v>
          </cell>
          <cell r="F2604" t="str">
            <v>n</v>
          </cell>
          <cell r="G2604">
            <v>11945</v>
          </cell>
          <cell r="H2604">
            <v>11945</v>
          </cell>
          <cell r="I2604">
            <v>0.7</v>
          </cell>
          <cell r="J2604">
            <v>77528165.319999993</v>
          </cell>
          <cell r="K2604">
            <v>6490.4282394307238</v>
          </cell>
          <cell r="L2604">
            <v>6490.4282394307238</v>
          </cell>
          <cell r="M2604">
            <v>0.14444444444444443</v>
          </cell>
          <cell r="N2604">
            <v>0.1</v>
          </cell>
          <cell r="O2604">
            <v>20</v>
          </cell>
        </row>
        <row r="2605">
          <cell r="D2605" t="str">
            <v>PB</v>
          </cell>
          <cell r="E2605" t="str">
            <v>Nordeste</v>
          </cell>
          <cell r="F2605" t="str">
            <v>n</v>
          </cell>
          <cell r="G2605">
            <v>2539</v>
          </cell>
          <cell r="H2605">
            <v>2539</v>
          </cell>
          <cell r="I2605">
            <v>0.622</v>
          </cell>
          <cell r="J2605">
            <v>33996007.740000002</v>
          </cell>
          <cell r="K2605">
            <v>13389.526482867272</v>
          </cell>
          <cell r="L2605">
            <v>12739.39</v>
          </cell>
          <cell r="M2605">
            <v>0.60555555555555551</v>
          </cell>
          <cell r="N2605">
            <v>0.1</v>
          </cell>
          <cell r="O2605">
            <v>0</v>
          </cell>
        </row>
        <row r="2606">
          <cell r="D2606" t="str">
            <v>PI</v>
          </cell>
          <cell r="E2606" t="str">
            <v>Nordeste</v>
          </cell>
          <cell r="F2606" t="str">
            <v>n</v>
          </cell>
          <cell r="G2606">
            <v>5394</v>
          </cell>
          <cell r="H2606">
            <v>5394</v>
          </cell>
          <cell r="I2606">
            <v>0.504</v>
          </cell>
          <cell r="J2606">
            <v>29858477.02</v>
          </cell>
          <cell r="K2606">
            <v>5535.4981497960698</v>
          </cell>
          <cell r="L2606">
            <v>5535.4981497960698</v>
          </cell>
          <cell r="M2606">
            <v>0.56666666666666665</v>
          </cell>
          <cell r="N2606">
            <v>0.1</v>
          </cell>
          <cell r="O2606">
            <v>0</v>
          </cell>
        </row>
        <row r="2607">
          <cell r="D2607" t="str">
            <v>RS</v>
          </cell>
          <cell r="E2607" t="str">
            <v>Sul</v>
          </cell>
          <cell r="F2607" t="str">
            <v>n</v>
          </cell>
          <cell r="G2607">
            <v>7184</v>
          </cell>
          <cell r="H2607">
            <v>7184</v>
          </cell>
          <cell r="I2607">
            <v>0.68600000000000005</v>
          </cell>
          <cell r="J2607">
            <v>69443395.019999996</v>
          </cell>
          <cell r="K2607">
            <v>9666.3968569042318</v>
          </cell>
          <cell r="L2607">
            <v>9666.3968569042318</v>
          </cell>
          <cell r="M2607">
            <v>-0.05</v>
          </cell>
          <cell r="N2607">
            <v>0.16</v>
          </cell>
          <cell r="O2607">
            <v>0</v>
          </cell>
        </row>
        <row r="2608">
          <cell r="D2608" t="str">
            <v>SC</v>
          </cell>
          <cell r="E2608" t="str">
            <v>Sul</v>
          </cell>
          <cell r="F2608" t="str">
            <v>n</v>
          </cell>
          <cell r="G2608">
            <v>616317</v>
          </cell>
          <cell r="H2608">
            <v>200000</v>
          </cell>
          <cell r="I2608">
            <v>0.80900000000000005</v>
          </cell>
          <cell r="J2608">
            <v>3541126304.7199998</v>
          </cell>
          <cell r="K2608">
            <v>5745.6249052354551</v>
          </cell>
          <cell r="L2608">
            <v>5745.6249052354551</v>
          </cell>
          <cell r="M2608">
            <v>1.1499999999999999</v>
          </cell>
          <cell r="N2608">
            <v>0.36</v>
          </cell>
          <cell r="O2608">
            <v>1064</v>
          </cell>
        </row>
        <row r="2609">
          <cell r="D2609" t="str">
            <v>MG</v>
          </cell>
          <cell r="E2609" t="str">
            <v>Sudeste</v>
          </cell>
          <cell r="F2609" t="str">
            <v>n</v>
          </cell>
          <cell r="G2609">
            <v>10304</v>
          </cell>
          <cell r="H2609">
            <v>10304</v>
          </cell>
          <cell r="I2609">
            <v>0.628</v>
          </cell>
          <cell r="J2609">
            <v>41563085.68</v>
          </cell>
          <cell r="K2609">
            <v>4033.6845574534163</v>
          </cell>
          <cell r="L2609">
            <v>4033.6845574534163</v>
          </cell>
          <cell r="M2609">
            <v>0.54444444444444451</v>
          </cell>
          <cell r="N2609">
            <v>0.1</v>
          </cell>
          <cell r="O2609">
            <v>0</v>
          </cell>
        </row>
        <row r="2610">
          <cell r="D2610" t="str">
            <v>AC</v>
          </cell>
          <cell r="E2610" t="str">
            <v>Norte</v>
          </cell>
          <cell r="F2610" t="str">
            <v>n</v>
          </cell>
          <cell r="G2610">
            <v>9222</v>
          </cell>
          <cell r="H2610">
            <v>9222</v>
          </cell>
          <cell r="I2610">
            <v>0.46899999999999997</v>
          </cell>
          <cell r="J2610">
            <v>50847477.82</v>
          </cell>
          <cell r="K2610">
            <v>5513.7147928865752</v>
          </cell>
          <cell r="L2610">
            <v>5513.7147928865752</v>
          </cell>
          <cell r="M2610">
            <v>0.53333333333333333</v>
          </cell>
          <cell r="N2610">
            <v>0.36</v>
          </cell>
          <cell r="O2610">
            <v>0</v>
          </cell>
        </row>
        <row r="2611">
          <cell r="D2611" t="str">
            <v>SC</v>
          </cell>
          <cell r="E2611" t="str">
            <v>Sul</v>
          </cell>
          <cell r="F2611" t="str">
            <v>n</v>
          </cell>
          <cell r="G2611">
            <v>5985</v>
          </cell>
          <cell r="H2611">
            <v>5985</v>
          </cell>
          <cell r="I2611">
            <v>0.69399999999999995</v>
          </cell>
          <cell r="J2611">
            <v>40032748.280000001</v>
          </cell>
          <cell r="K2611">
            <v>6688.8468304093567</v>
          </cell>
          <cell r="L2611">
            <v>6688.8468304093567</v>
          </cell>
          <cell r="M2611">
            <v>0.51666666666666672</v>
          </cell>
          <cell r="N2611">
            <v>0.1</v>
          </cell>
          <cell r="O2611">
            <v>0</v>
          </cell>
        </row>
        <row r="2612">
          <cell r="D2612" t="str">
            <v>SP</v>
          </cell>
          <cell r="E2612" t="str">
            <v>Sudeste</v>
          </cell>
          <cell r="F2612" t="str">
            <v>n</v>
          </cell>
          <cell r="G2612">
            <v>36633</v>
          </cell>
          <cell r="H2612">
            <v>36633</v>
          </cell>
          <cell r="I2612">
            <v>0.77700000000000002</v>
          </cell>
          <cell r="J2612">
            <v>187971775.25</v>
          </cell>
          <cell r="K2612">
            <v>5131.214349084159</v>
          </cell>
          <cell r="L2612">
            <v>5131.214349084159</v>
          </cell>
          <cell r="M2612">
            <v>0.2944444444444444</v>
          </cell>
          <cell r="N2612">
            <v>0.3</v>
          </cell>
          <cell r="O2612">
            <v>51</v>
          </cell>
        </row>
        <row r="2613">
          <cell r="D2613" t="str">
            <v>RN</v>
          </cell>
          <cell r="E2613" t="str">
            <v>Nordeste</v>
          </cell>
          <cell r="F2613" t="str">
            <v>n</v>
          </cell>
          <cell r="G2613">
            <v>5803</v>
          </cell>
          <cell r="H2613">
            <v>5803</v>
          </cell>
          <cell r="I2613">
            <v>0.60799999999999998</v>
          </cell>
          <cell r="J2613">
            <v>35664434.119999997</v>
          </cell>
          <cell r="K2613">
            <v>6145.8614716525926</v>
          </cell>
          <cell r="L2613">
            <v>6145.8614716525926</v>
          </cell>
          <cell r="M2613">
            <v>0.35000000000000003</v>
          </cell>
          <cell r="N2613">
            <v>0.16</v>
          </cell>
          <cell r="O2613">
            <v>1</v>
          </cell>
        </row>
        <row r="2614">
          <cell r="D2614" t="str">
            <v>PI</v>
          </cell>
          <cell r="E2614" t="str">
            <v>Nordeste</v>
          </cell>
          <cell r="F2614" t="str">
            <v>n</v>
          </cell>
          <cell r="G2614">
            <v>42559</v>
          </cell>
          <cell r="H2614">
            <v>42559</v>
          </cell>
          <cell r="I2614">
            <v>0.61799999999999999</v>
          </cell>
          <cell r="J2614">
            <v>157282889.31999999</v>
          </cell>
          <cell r="K2614">
            <v>3695.6434436899362</v>
          </cell>
          <cell r="L2614">
            <v>3695.6434436899362</v>
          </cell>
          <cell r="M2614">
            <v>1.211111111111111</v>
          </cell>
          <cell r="N2614">
            <v>0.2</v>
          </cell>
          <cell r="O2614">
            <v>3</v>
          </cell>
        </row>
        <row r="2615">
          <cell r="D2615" t="str">
            <v>MG</v>
          </cell>
          <cell r="E2615" t="str">
            <v>Sudeste</v>
          </cell>
          <cell r="F2615" t="str">
            <v>n</v>
          </cell>
          <cell r="G2615">
            <v>3969</v>
          </cell>
          <cell r="H2615">
            <v>3969</v>
          </cell>
          <cell r="I2615">
            <v>0.63200000000000001</v>
          </cell>
          <cell r="J2615">
            <v>31488977.539999999</v>
          </cell>
          <cell r="K2615">
            <v>7933.7307986898459</v>
          </cell>
          <cell r="L2615">
            <v>7933.7307986898459</v>
          </cell>
          <cell r="M2615">
            <v>0.22222222222222218</v>
          </cell>
          <cell r="N2615">
            <v>0.1</v>
          </cell>
          <cell r="O2615">
            <v>0</v>
          </cell>
        </row>
        <row r="2616">
          <cell r="D2616" t="str">
            <v>MG</v>
          </cell>
          <cell r="E2616" t="str">
            <v>Sudeste</v>
          </cell>
          <cell r="F2616" t="str">
            <v>n</v>
          </cell>
          <cell r="G2616">
            <v>4268</v>
          </cell>
          <cell r="H2616">
            <v>4268</v>
          </cell>
          <cell r="I2616">
            <v>0.61699999999999999</v>
          </cell>
          <cell r="J2616">
            <v>29683225.66</v>
          </cell>
          <cell r="K2616">
            <v>6954.8326288659791</v>
          </cell>
          <cell r="L2616">
            <v>6954.8326288659791</v>
          </cell>
          <cell r="M2616">
            <v>0.28333333333333333</v>
          </cell>
          <cell r="N2616">
            <v>0.1</v>
          </cell>
          <cell r="O2616">
            <v>0</v>
          </cell>
        </row>
        <row r="2617">
          <cell r="D2617" t="str">
            <v>MA</v>
          </cell>
          <cell r="E2617" t="str">
            <v>Nordeste</v>
          </cell>
          <cell r="F2617" t="str">
            <v>n</v>
          </cell>
          <cell r="G2617">
            <v>14924</v>
          </cell>
          <cell r="H2617">
            <v>14924</v>
          </cell>
          <cell r="I2617">
            <v>0.56100000000000005</v>
          </cell>
          <cell r="J2617">
            <v>60448197.700000003</v>
          </cell>
          <cell r="K2617">
            <v>4050.4018828732246</v>
          </cell>
          <cell r="L2617">
            <v>4050.4018828732246</v>
          </cell>
          <cell r="M2617">
            <v>0.10555555555555554</v>
          </cell>
          <cell r="N2617">
            <v>0.26</v>
          </cell>
          <cell r="O2617">
            <v>0</v>
          </cell>
        </row>
        <row r="2618">
          <cell r="D2618" t="str">
            <v>MG</v>
          </cell>
          <cell r="E2618" t="str">
            <v>Sudeste</v>
          </cell>
          <cell r="F2618" t="str">
            <v>n</v>
          </cell>
          <cell r="G2618">
            <v>3630</v>
          </cell>
          <cell r="H2618">
            <v>3630</v>
          </cell>
          <cell r="I2618">
            <v>0.56399999999999995</v>
          </cell>
          <cell r="J2618">
            <v>29777645.050000001</v>
          </cell>
          <cell r="K2618">
            <v>8203.2080027548218</v>
          </cell>
          <cell r="L2618">
            <v>8203.2080027548218</v>
          </cell>
          <cell r="M2618">
            <v>0.3888888888888889</v>
          </cell>
          <cell r="N2618">
            <v>0.1</v>
          </cell>
          <cell r="O2618">
            <v>0</v>
          </cell>
        </row>
        <row r="2619">
          <cell r="D2619" t="str">
            <v>GO</v>
          </cell>
          <cell r="E2619" t="str">
            <v>Centro-Oeste</v>
          </cell>
          <cell r="F2619" t="str">
            <v>n</v>
          </cell>
          <cell r="G2619">
            <v>7159</v>
          </cell>
          <cell r="H2619">
            <v>7159</v>
          </cell>
          <cell r="I2619">
            <v>0.70599999999999996</v>
          </cell>
          <cell r="J2619">
            <v>56728800.630000003</v>
          </cell>
          <cell r="K2619">
            <v>7924.1235689342093</v>
          </cell>
          <cell r="L2619">
            <v>7924.1235689342093</v>
          </cell>
          <cell r="M2619">
            <v>0.16666666666666666</v>
          </cell>
          <cell r="N2619">
            <v>0.1</v>
          </cell>
          <cell r="O2619">
            <v>2</v>
          </cell>
        </row>
        <row r="2620">
          <cell r="D2620" t="str">
            <v>MT</v>
          </cell>
          <cell r="E2620" t="str">
            <v>Centro-Oeste</v>
          </cell>
          <cell r="F2620" t="str">
            <v>n</v>
          </cell>
          <cell r="G2620">
            <v>34906</v>
          </cell>
          <cell r="H2620">
            <v>34906</v>
          </cell>
          <cell r="I2620">
            <v>0.68200000000000005</v>
          </cell>
          <cell r="J2620">
            <v>211783066.69</v>
          </cell>
          <cell r="K2620">
            <v>6067.2396347332833</v>
          </cell>
          <cell r="L2620">
            <v>6067.2396347332833</v>
          </cell>
          <cell r="M2620">
            <v>0.67222222222222228</v>
          </cell>
          <cell r="N2620">
            <v>0.1</v>
          </cell>
          <cell r="O2620">
            <v>4</v>
          </cell>
        </row>
        <row r="2621">
          <cell r="D2621" t="str">
            <v>PB</v>
          </cell>
          <cell r="E2621" t="str">
            <v>Nordeste</v>
          </cell>
          <cell r="F2621" t="str">
            <v>n</v>
          </cell>
          <cell r="G2621">
            <v>7796</v>
          </cell>
          <cell r="H2621">
            <v>7796</v>
          </cell>
          <cell r="I2621">
            <v>0.57899999999999996</v>
          </cell>
          <cell r="J2621">
            <v>38201923.259999998</v>
          </cell>
          <cell r="K2621">
            <v>4900.1953899435603</v>
          </cell>
          <cell r="L2621">
            <v>4900.1953899435603</v>
          </cell>
          <cell r="M2621">
            <v>0.32222222222222224</v>
          </cell>
          <cell r="N2621">
            <v>0.16</v>
          </cell>
          <cell r="O2621">
            <v>0</v>
          </cell>
        </row>
        <row r="2622">
          <cell r="D2622" t="str">
            <v>TO</v>
          </cell>
          <cell r="E2622" t="str">
            <v>Norte</v>
          </cell>
          <cell r="F2622" t="str">
            <v>n</v>
          </cell>
          <cell r="G2622">
            <v>2243</v>
          </cell>
          <cell r="H2622">
            <v>2243</v>
          </cell>
          <cell r="I2622">
            <v>0.58399999999999996</v>
          </cell>
          <cell r="J2622">
            <v>23255986.390000001</v>
          </cell>
          <cell r="K2622">
            <v>10368.25073116362</v>
          </cell>
          <cell r="L2622">
            <v>10368.25073116362</v>
          </cell>
          <cell r="M2622">
            <v>0.14444444444444446</v>
          </cell>
          <cell r="N2622">
            <v>0.1</v>
          </cell>
          <cell r="O2622">
            <v>0</v>
          </cell>
        </row>
        <row r="2623">
          <cell r="D2623" t="str">
            <v>MG</v>
          </cell>
          <cell r="E2623" t="str">
            <v>Sudeste</v>
          </cell>
          <cell r="F2623" t="str">
            <v>n</v>
          </cell>
          <cell r="G2623">
            <v>30716</v>
          </cell>
          <cell r="H2623">
            <v>30716</v>
          </cell>
          <cell r="I2623">
            <v>0.71699999999999997</v>
          </cell>
          <cell r="J2623">
            <v>167685052.21000001</v>
          </cell>
          <cell r="K2623">
            <v>5459.2086277510098</v>
          </cell>
          <cell r="L2623">
            <v>5459.2086277510098</v>
          </cell>
          <cell r="M2623">
            <v>0.2166666666666667</v>
          </cell>
          <cell r="N2623">
            <v>0.1</v>
          </cell>
          <cell r="O2623">
            <v>63</v>
          </cell>
        </row>
        <row r="2624">
          <cell r="D2624" t="str">
            <v>PB</v>
          </cell>
          <cell r="E2624" t="str">
            <v>Nordeste</v>
          </cell>
          <cell r="F2624" t="str">
            <v>n</v>
          </cell>
          <cell r="G2624">
            <v>17007</v>
          </cell>
          <cell r="H2624">
            <v>17007</v>
          </cell>
          <cell r="I2624">
            <v>0.56699999999999995</v>
          </cell>
          <cell r="J2624">
            <v>86496758.140000001</v>
          </cell>
          <cell r="K2624">
            <v>5085.950381607573</v>
          </cell>
          <cell r="L2624">
            <v>5085.950381607573</v>
          </cell>
          <cell r="M2624">
            <v>0.31111111111111117</v>
          </cell>
          <cell r="N2624">
            <v>0.1</v>
          </cell>
          <cell r="O2624">
            <v>0</v>
          </cell>
        </row>
        <row r="2625">
          <cell r="D2625" t="str">
            <v>BA</v>
          </cell>
          <cell r="E2625" t="str">
            <v>Nordeste</v>
          </cell>
          <cell r="F2625" t="str">
            <v>n</v>
          </cell>
          <cell r="G2625">
            <v>237821</v>
          </cell>
          <cell r="H2625">
            <v>200000</v>
          </cell>
          <cell r="I2625">
            <v>0.67700000000000005</v>
          </cell>
          <cell r="J2625">
            <v>1094629941.6700001</v>
          </cell>
          <cell r="K2625">
            <v>4602.7471992380824</v>
          </cell>
          <cell r="L2625">
            <v>4602.7471992380824</v>
          </cell>
          <cell r="M2625">
            <v>1.1111111111111112</v>
          </cell>
          <cell r="N2625">
            <v>0.8</v>
          </cell>
          <cell r="O2625">
            <v>448</v>
          </cell>
        </row>
        <row r="2626">
          <cell r="D2626" t="str">
            <v>CE</v>
          </cell>
          <cell r="E2626" t="str">
            <v>Nordeste</v>
          </cell>
          <cell r="F2626" t="str">
            <v>n</v>
          </cell>
          <cell r="G2626">
            <v>286120</v>
          </cell>
          <cell r="H2626">
            <v>200000</v>
          </cell>
          <cell r="I2626">
            <v>0.69399999999999995</v>
          </cell>
          <cell r="J2626">
            <v>960305959.61000001</v>
          </cell>
          <cell r="K2626">
            <v>3356.3049056689501</v>
          </cell>
          <cell r="L2626">
            <v>3356.3049056689501</v>
          </cell>
          <cell r="M2626">
            <v>1.4611111111111112</v>
          </cell>
          <cell r="N2626">
            <v>0.1</v>
          </cell>
          <cell r="O2626">
            <v>211</v>
          </cell>
        </row>
        <row r="2627">
          <cell r="D2627" t="str">
            <v>PI</v>
          </cell>
          <cell r="E2627" t="str">
            <v>Nordeste</v>
          </cell>
          <cell r="F2627" t="str">
            <v>n</v>
          </cell>
          <cell r="G2627">
            <v>5214</v>
          </cell>
          <cell r="H2627">
            <v>5214</v>
          </cell>
          <cell r="I2627">
            <v>0.56999999999999995</v>
          </cell>
          <cell r="J2627">
            <v>35462344.740000002</v>
          </cell>
          <cell r="K2627">
            <v>6801.3702991944765</v>
          </cell>
          <cell r="L2627">
            <v>6801.3702991944765</v>
          </cell>
          <cell r="M2627">
            <v>0.6</v>
          </cell>
          <cell r="N2627">
            <v>0.16</v>
          </cell>
          <cell r="O2627">
            <v>0</v>
          </cell>
        </row>
        <row r="2628">
          <cell r="D2628" t="str">
            <v>CE</v>
          </cell>
          <cell r="E2628" t="str">
            <v>Nordeste</v>
          </cell>
          <cell r="F2628" t="str">
            <v>n</v>
          </cell>
          <cell r="G2628">
            <v>23922</v>
          </cell>
          <cell r="H2628">
            <v>23922</v>
          </cell>
          <cell r="I2628">
            <v>0.59799999999999998</v>
          </cell>
          <cell r="J2628">
            <v>117680444.37</v>
          </cell>
          <cell r="K2628">
            <v>4919.3397027840483</v>
          </cell>
          <cell r="L2628">
            <v>4919.3397027840483</v>
          </cell>
          <cell r="M2628">
            <v>1.2333333333333334</v>
          </cell>
          <cell r="N2628">
            <v>0.1</v>
          </cell>
          <cell r="O2628">
            <v>0</v>
          </cell>
        </row>
        <row r="2629">
          <cell r="D2629" t="str">
            <v>PE</v>
          </cell>
          <cell r="E2629" t="str">
            <v>Nordeste</v>
          </cell>
          <cell r="F2629" t="str">
            <v>n</v>
          </cell>
          <cell r="G2629">
            <v>11517</v>
          </cell>
          <cell r="H2629">
            <v>11517</v>
          </cell>
          <cell r="I2629">
            <v>0.55000000000000004</v>
          </cell>
          <cell r="J2629">
            <v>62411049.560000002</v>
          </cell>
          <cell r="K2629">
            <v>5419.0370374229406</v>
          </cell>
          <cell r="L2629">
            <v>5419.0370374229406</v>
          </cell>
          <cell r="M2629">
            <v>0.25</v>
          </cell>
          <cell r="N2629">
            <v>0.1</v>
          </cell>
          <cell r="O2629">
            <v>0</v>
          </cell>
        </row>
        <row r="2630">
          <cell r="D2630" t="str">
            <v>BA</v>
          </cell>
          <cell r="E2630" t="str">
            <v>Nordeste</v>
          </cell>
          <cell r="F2630" t="str">
            <v>n</v>
          </cell>
          <cell r="G2630">
            <v>9655</v>
          </cell>
          <cell r="H2630">
            <v>9655</v>
          </cell>
          <cell r="I2630">
            <v>0.54100000000000004</v>
          </cell>
          <cell r="J2630">
            <v>47705095.579999998</v>
          </cell>
          <cell r="K2630">
            <v>4940.9731310201969</v>
          </cell>
          <cell r="L2630">
            <v>4940.9731310201969</v>
          </cell>
          <cell r="M2630">
            <v>0.16666666666666669</v>
          </cell>
          <cell r="N2630">
            <v>0.16</v>
          </cell>
          <cell r="O2630">
            <v>0</v>
          </cell>
        </row>
        <row r="2631">
          <cell r="D2631" t="str">
            <v>RN</v>
          </cell>
          <cell r="E2631" t="str">
            <v>Nordeste</v>
          </cell>
          <cell r="F2631" t="str">
            <v>n</v>
          </cell>
          <cell r="G2631">
            <v>17793</v>
          </cell>
          <cell r="H2631">
            <v>17793</v>
          </cell>
          <cell r="I2631">
            <v>0.60099999999999998</v>
          </cell>
          <cell r="J2631">
            <v>85307878.670000002</v>
          </cell>
          <cell r="K2631">
            <v>4794.462916315405</v>
          </cell>
          <cell r="L2631">
            <v>4794.462916315405</v>
          </cell>
          <cell r="M2631">
            <v>0.42222222222222217</v>
          </cell>
          <cell r="N2631">
            <v>0.16</v>
          </cell>
          <cell r="O2631">
            <v>0</v>
          </cell>
        </row>
        <row r="2632">
          <cell r="D2632" t="str">
            <v>MT</v>
          </cell>
          <cell r="E2632" t="str">
            <v>Centro-Oeste</v>
          </cell>
          <cell r="F2632" t="str">
            <v>n</v>
          </cell>
          <cell r="G2632">
            <v>45869</v>
          </cell>
          <cell r="H2632">
            <v>45869</v>
          </cell>
          <cell r="I2632">
            <v>0.71599999999999997</v>
          </cell>
          <cell r="J2632">
            <v>255360864.03</v>
          </cell>
          <cell r="K2632">
            <v>5567.1774843576268</v>
          </cell>
          <cell r="L2632">
            <v>5567.1774843576268</v>
          </cell>
          <cell r="M2632">
            <v>0.7</v>
          </cell>
          <cell r="N2632">
            <v>0.1</v>
          </cell>
          <cell r="O2632">
            <v>3</v>
          </cell>
        </row>
        <row r="2633">
          <cell r="D2633" t="str">
            <v>MG</v>
          </cell>
          <cell r="E2633" t="str">
            <v>Sudeste</v>
          </cell>
          <cell r="F2633" t="str">
            <v>n</v>
          </cell>
          <cell r="G2633">
            <v>540756</v>
          </cell>
          <cell r="H2633">
            <v>200000</v>
          </cell>
          <cell r="I2633">
            <v>0.77800000000000002</v>
          </cell>
          <cell r="J2633">
            <v>2647551081.6500001</v>
          </cell>
          <cell r="K2633">
            <v>4896.0179482983085</v>
          </cell>
          <cell r="L2633">
            <v>4896.0179482983085</v>
          </cell>
          <cell r="M2633">
            <v>1.2388888888888889</v>
          </cell>
          <cell r="N2633">
            <v>0.4</v>
          </cell>
          <cell r="O2633">
            <v>1459</v>
          </cell>
        </row>
        <row r="2634">
          <cell r="D2634" t="str">
            <v>PI</v>
          </cell>
          <cell r="E2634" t="str">
            <v>Nordeste</v>
          </cell>
          <cell r="F2634" t="str">
            <v>n</v>
          </cell>
          <cell r="G2634">
            <v>5388</v>
          </cell>
          <cell r="H2634">
            <v>5388</v>
          </cell>
          <cell r="I2634">
            <v>0.58199999999999996</v>
          </cell>
          <cell r="J2634">
            <v>39070855.259999998</v>
          </cell>
          <cell r="K2634">
            <v>7251.4579175946546</v>
          </cell>
          <cell r="L2634">
            <v>7251.4579175946546</v>
          </cell>
          <cell r="M2634">
            <v>0.65</v>
          </cell>
          <cell r="N2634">
            <v>0.1</v>
          </cell>
          <cell r="O2634">
            <v>0</v>
          </cell>
        </row>
        <row r="2635">
          <cell r="D2635" t="str">
            <v>RS</v>
          </cell>
          <cell r="E2635" t="str">
            <v>Sul</v>
          </cell>
          <cell r="F2635" t="str">
            <v>n</v>
          </cell>
          <cell r="G2635">
            <v>18226</v>
          </cell>
          <cell r="H2635">
            <v>18226</v>
          </cell>
          <cell r="I2635">
            <v>0.71599999999999997</v>
          </cell>
          <cell r="J2635">
            <v>140415002.19999999</v>
          </cell>
          <cell r="K2635">
            <v>7704.1041479205524</v>
          </cell>
          <cell r="L2635">
            <v>7704.1041479205524</v>
          </cell>
          <cell r="M2635">
            <v>0.78888888888888897</v>
          </cell>
          <cell r="N2635">
            <v>0.16</v>
          </cell>
          <cell r="O2635">
            <v>0</v>
          </cell>
        </row>
        <row r="2636">
          <cell r="D2636" t="str">
            <v>SP</v>
          </cell>
          <cell r="E2636" t="str">
            <v>Sudeste</v>
          </cell>
          <cell r="F2636" t="str">
            <v>n</v>
          </cell>
          <cell r="G2636">
            <v>4254</v>
          </cell>
          <cell r="H2636">
            <v>4254</v>
          </cell>
          <cell r="I2636">
            <v>0.71599999999999997</v>
          </cell>
          <cell r="J2636">
            <v>31734808.050000001</v>
          </cell>
          <cell r="K2636">
            <v>7459.9924894217211</v>
          </cell>
          <cell r="L2636">
            <v>7459.9924894217211</v>
          </cell>
          <cell r="M2636">
            <v>0.57222222222222219</v>
          </cell>
          <cell r="N2636">
            <v>0.1</v>
          </cell>
          <cell r="O2636">
            <v>0</v>
          </cell>
        </row>
        <row r="2637">
          <cell r="D2637" t="str">
            <v>SP</v>
          </cell>
          <cell r="E2637" t="str">
            <v>Sudeste</v>
          </cell>
          <cell r="F2637" t="str">
            <v>n</v>
          </cell>
          <cell r="G2637">
            <v>3056</v>
          </cell>
          <cell r="H2637">
            <v>3056</v>
          </cell>
          <cell r="I2637">
            <v>0.74099999999999999</v>
          </cell>
          <cell r="J2637">
            <v>37640680.439999998</v>
          </cell>
          <cell r="K2637">
            <v>12316.976583769632</v>
          </cell>
          <cell r="L2637">
            <v>12316.976583769632</v>
          </cell>
          <cell r="M2637">
            <v>0.88333333333333341</v>
          </cell>
          <cell r="N2637">
            <v>0.1</v>
          </cell>
          <cell r="O2637">
            <v>2</v>
          </cell>
        </row>
        <row r="2638">
          <cell r="D2638" t="str">
            <v>MA</v>
          </cell>
          <cell r="E2638" t="str">
            <v>Nordeste</v>
          </cell>
          <cell r="F2638" t="str">
            <v>n</v>
          </cell>
          <cell r="G2638">
            <v>5146</v>
          </cell>
          <cell r="H2638">
            <v>5146</v>
          </cell>
          <cell r="I2638">
            <v>0.55200000000000005</v>
          </cell>
          <cell r="J2638">
            <v>32002432.920000002</v>
          </cell>
          <cell r="K2638">
            <v>6218.8948542557328</v>
          </cell>
          <cell r="L2638">
            <v>6218.8948542557328</v>
          </cell>
          <cell r="M2638">
            <v>0.2722222222222222</v>
          </cell>
          <cell r="N2638">
            <v>0.2</v>
          </cell>
          <cell r="O2638">
            <v>0</v>
          </cell>
        </row>
        <row r="2639">
          <cell r="D2639" t="str">
            <v>PB</v>
          </cell>
          <cell r="E2639" t="str">
            <v>Nordeste</v>
          </cell>
          <cell r="F2639" t="str">
            <v>n</v>
          </cell>
          <cell r="G2639">
            <v>6793</v>
          </cell>
          <cell r="H2639">
            <v>6793</v>
          </cell>
          <cell r="I2639">
            <v>0.61699999999999999</v>
          </cell>
          <cell r="J2639">
            <v>50441544.689999998</v>
          </cell>
          <cell r="K2639">
            <v>7425.5181348446931</v>
          </cell>
          <cell r="L2639">
            <v>7425.5181348446931</v>
          </cell>
          <cell r="M2639">
            <v>0.28888888888888886</v>
          </cell>
          <cell r="N2639">
            <v>0.26</v>
          </cell>
          <cell r="O2639">
            <v>0</v>
          </cell>
        </row>
        <row r="2640">
          <cell r="D2640" t="str">
            <v>RN</v>
          </cell>
          <cell r="E2640" t="str">
            <v>Nordeste</v>
          </cell>
          <cell r="F2640" t="str">
            <v>n</v>
          </cell>
          <cell r="G2640">
            <v>3739</v>
          </cell>
          <cell r="H2640">
            <v>3739</v>
          </cell>
          <cell r="I2640">
            <v>0.59499999999999997</v>
          </cell>
          <cell r="J2640">
            <v>27729973.359999999</v>
          </cell>
          <cell r="K2640">
            <v>7416.4143781759831</v>
          </cell>
          <cell r="L2640">
            <v>7416.4143781759831</v>
          </cell>
          <cell r="M2640">
            <v>0.3</v>
          </cell>
          <cell r="N2640">
            <v>0.16</v>
          </cell>
          <cell r="O2640">
            <v>0</v>
          </cell>
        </row>
        <row r="2641">
          <cell r="D2641" t="str">
            <v>AL</v>
          </cell>
          <cell r="E2641" t="str">
            <v>Nordeste</v>
          </cell>
          <cell r="F2641" t="str">
            <v>n</v>
          </cell>
          <cell r="G2641">
            <v>4092</v>
          </cell>
          <cell r="H2641">
            <v>4092</v>
          </cell>
          <cell r="I2641">
            <v>0.56200000000000006</v>
          </cell>
          <cell r="J2641">
            <v>54507421.130000003</v>
          </cell>
          <cell r="K2641">
            <v>13320.484147116325</v>
          </cell>
          <cell r="L2641">
            <v>12739.39</v>
          </cell>
          <cell r="M2641">
            <v>0.26111111111111113</v>
          </cell>
          <cell r="N2641">
            <v>0.1</v>
          </cell>
          <cell r="O2641">
            <v>0</v>
          </cell>
        </row>
        <row r="2642">
          <cell r="D2642" t="str">
            <v>SP</v>
          </cell>
          <cell r="E2642" t="str">
            <v>Sudeste</v>
          </cell>
          <cell r="F2642" t="str">
            <v>n</v>
          </cell>
          <cell r="G2642">
            <v>443221</v>
          </cell>
          <cell r="H2642">
            <v>200000</v>
          </cell>
          <cell r="I2642">
            <v>0.82199999999999995</v>
          </cell>
          <cell r="J2642">
            <v>3422499778.8899999</v>
          </cell>
          <cell r="K2642">
            <v>7721.8809101779925</v>
          </cell>
          <cell r="L2642">
            <v>7721.8809101779925</v>
          </cell>
          <cell r="M2642">
            <v>1.25</v>
          </cell>
          <cell r="N2642">
            <v>0.45999999999999996</v>
          </cell>
          <cell r="O2642">
            <v>304</v>
          </cell>
        </row>
        <row r="2643">
          <cell r="D2643" t="str">
            <v>PR</v>
          </cell>
          <cell r="E2643" t="str">
            <v>Sul</v>
          </cell>
          <cell r="F2643" t="str">
            <v>n</v>
          </cell>
          <cell r="G2643">
            <v>3333</v>
          </cell>
          <cell r="H2643">
            <v>3333</v>
          </cell>
          <cell r="I2643">
            <v>0.68799999999999994</v>
          </cell>
          <cell r="J2643">
            <v>31557558.949999999</v>
          </cell>
          <cell r="K2643">
            <v>9468.214506450644</v>
          </cell>
          <cell r="L2643">
            <v>9468.214506450644</v>
          </cell>
          <cell r="M2643">
            <v>0.34444444444444444</v>
          </cell>
          <cell r="N2643">
            <v>0.16</v>
          </cell>
          <cell r="O2643">
            <v>0</v>
          </cell>
        </row>
        <row r="2644">
          <cell r="D2644" t="str">
            <v>AL</v>
          </cell>
          <cell r="E2644" t="str">
            <v>Nordeste</v>
          </cell>
          <cell r="F2644" t="str">
            <v>n</v>
          </cell>
          <cell r="G2644">
            <v>23907</v>
          </cell>
          <cell r="H2644">
            <v>23907</v>
          </cell>
          <cell r="I2644">
            <v>0.57499999999999996</v>
          </cell>
          <cell r="J2644">
            <v>196167373.49000001</v>
          </cell>
          <cell r="K2644">
            <v>8205.436629020789</v>
          </cell>
          <cell r="L2644">
            <v>8205.436629020789</v>
          </cell>
          <cell r="M2644">
            <v>0.25</v>
          </cell>
          <cell r="N2644">
            <v>0.36</v>
          </cell>
          <cell r="O2644">
            <v>5</v>
          </cell>
        </row>
        <row r="2645">
          <cell r="D2645" t="str">
            <v>SP</v>
          </cell>
          <cell r="E2645" t="str">
            <v>Sudeste</v>
          </cell>
          <cell r="F2645" t="str">
            <v>n</v>
          </cell>
          <cell r="G2645">
            <v>20448</v>
          </cell>
          <cell r="H2645">
            <v>20448</v>
          </cell>
          <cell r="I2645">
            <v>0.745</v>
          </cell>
          <cell r="J2645">
            <v>117228449.91</v>
          </cell>
          <cell r="K2645">
            <v>5733.0032232981221</v>
          </cell>
          <cell r="L2645">
            <v>5733.0032232981221</v>
          </cell>
          <cell r="M2645">
            <v>0.72222222222222232</v>
          </cell>
          <cell r="N2645">
            <v>0.1</v>
          </cell>
          <cell r="O2645">
            <v>5</v>
          </cell>
        </row>
        <row r="2646">
          <cell r="D2646" t="str">
            <v>PE</v>
          </cell>
          <cell r="E2646" t="str">
            <v>Nordeste</v>
          </cell>
          <cell r="F2646" t="str">
            <v>n</v>
          </cell>
          <cell r="G2646">
            <v>15329</v>
          </cell>
          <cell r="H2646">
            <v>15329</v>
          </cell>
          <cell r="I2646">
            <v>0.57499999999999996</v>
          </cell>
          <cell r="J2646">
            <v>84935730.459999993</v>
          </cell>
          <cell r="K2646">
            <v>5540.8526622741201</v>
          </cell>
          <cell r="L2646">
            <v>5540.8526622741201</v>
          </cell>
          <cell r="M2646">
            <v>0.32777777777777778</v>
          </cell>
          <cell r="N2646">
            <v>0.1</v>
          </cell>
          <cell r="O2646">
            <v>0</v>
          </cell>
        </row>
        <row r="2647">
          <cell r="D2647" t="str">
            <v>SC</v>
          </cell>
          <cell r="E2647" t="str">
            <v>Sul</v>
          </cell>
          <cell r="F2647" t="str">
            <v>n</v>
          </cell>
          <cell r="G2647">
            <v>2555</v>
          </cell>
          <cell r="H2647">
            <v>2555</v>
          </cell>
          <cell r="I2647">
            <v>0.71899999999999997</v>
          </cell>
          <cell r="J2647">
            <v>28043797.449999999</v>
          </cell>
          <cell r="K2647">
            <v>10976.045968688844</v>
          </cell>
          <cell r="L2647">
            <v>10976.045968688844</v>
          </cell>
          <cell r="M2647">
            <v>0.45</v>
          </cell>
          <cell r="N2647">
            <v>0.1</v>
          </cell>
          <cell r="O2647">
            <v>0</v>
          </cell>
        </row>
        <row r="2648">
          <cell r="D2648" t="str">
            <v>SP</v>
          </cell>
          <cell r="E2648" t="str">
            <v>Sudeste</v>
          </cell>
          <cell r="F2648" t="str">
            <v>n</v>
          </cell>
          <cell r="G2648">
            <v>17154</v>
          </cell>
          <cell r="H2648">
            <v>17154</v>
          </cell>
          <cell r="I2648">
            <v>0.7</v>
          </cell>
          <cell r="J2648">
            <v>92859175.420000002</v>
          </cell>
          <cell r="K2648">
            <v>5413.2666095371342</v>
          </cell>
          <cell r="L2648">
            <v>5413.2666095371342</v>
          </cell>
          <cell r="M2648">
            <v>0.18888888888888891</v>
          </cell>
          <cell r="N2648">
            <v>0.1</v>
          </cell>
          <cell r="O2648">
            <v>45</v>
          </cell>
        </row>
        <row r="2649">
          <cell r="D2649" t="str">
            <v>SP</v>
          </cell>
          <cell r="E2649" t="str">
            <v>Sudeste</v>
          </cell>
          <cell r="F2649" t="str">
            <v>n</v>
          </cell>
          <cell r="G2649">
            <v>27404</v>
          </cell>
          <cell r="H2649">
            <v>27404</v>
          </cell>
          <cell r="I2649">
            <v>0.70899999999999996</v>
          </cell>
          <cell r="J2649">
            <v>140561179.41</v>
          </cell>
          <cell r="K2649">
            <v>5129.2212600350313</v>
          </cell>
          <cell r="L2649">
            <v>5129.2212600350313</v>
          </cell>
          <cell r="M2649">
            <v>0.83333333333333326</v>
          </cell>
          <cell r="N2649">
            <v>0.1</v>
          </cell>
          <cell r="O2649">
            <v>56</v>
          </cell>
        </row>
        <row r="2650">
          <cell r="D2650" t="str">
            <v>MG</v>
          </cell>
          <cell r="E2650" t="str">
            <v>Sudeste</v>
          </cell>
          <cell r="F2650" t="str">
            <v>n</v>
          </cell>
          <cell r="G2650">
            <v>3768</v>
          </cell>
          <cell r="H2650">
            <v>3768</v>
          </cell>
          <cell r="I2650">
            <v>0.66900000000000004</v>
          </cell>
          <cell r="J2650">
            <v>29042870.23</v>
          </cell>
          <cell r="K2650">
            <v>7707.768107749469</v>
          </cell>
          <cell r="L2650">
            <v>7707.768107749469</v>
          </cell>
          <cell r="M2650">
            <v>0.11666666666666667</v>
          </cell>
          <cell r="N2650">
            <v>0.2</v>
          </cell>
          <cell r="O2650">
            <v>0</v>
          </cell>
        </row>
        <row r="2651">
          <cell r="D2651" t="str">
            <v>PR</v>
          </cell>
          <cell r="E2651" t="str">
            <v>Sul</v>
          </cell>
          <cell r="F2651" t="str">
            <v>n</v>
          </cell>
          <cell r="G2651">
            <v>7771</v>
          </cell>
          <cell r="H2651">
            <v>7771</v>
          </cell>
          <cell r="I2651">
            <v>0.70799999999999996</v>
          </cell>
          <cell r="J2651">
            <v>50518213.420000002</v>
          </cell>
          <cell r="K2651">
            <v>6500.8639068330976</v>
          </cell>
          <cell r="L2651">
            <v>6500.8639068330976</v>
          </cell>
          <cell r="M2651">
            <v>0.60555555555555551</v>
          </cell>
          <cell r="N2651">
            <v>0.1</v>
          </cell>
          <cell r="O2651">
            <v>0</v>
          </cell>
        </row>
        <row r="2652">
          <cell r="D2652" t="str">
            <v>PI</v>
          </cell>
          <cell r="E2652" t="str">
            <v>Nordeste</v>
          </cell>
          <cell r="F2652" t="str">
            <v>n</v>
          </cell>
          <cell r="G2652">
            <v>4425</v>
          </cell>
          <cell r="H2652">
            <v>4425</v>
          </cell>
          <cell r="I2652">
            <v>0.55500000000000005</v>
          </cell>
          <cell r="J2652">
            <v>30346885.140000001</v>
          </cell>
          <cell r="K2652">
            <v>6858.0531389830512</v>
          </cell>
          <cell r="L2652">
            <v>6858.0531389830512</v>
          </cell>
          <cell r="M2652">
            <v>0</v>
          </cell>
          <cell r="N2652">
            <v>0.1</v>
          </cell>
          <cell r="O2652">
            <v>0</v>
          </cell>
        </row>
        <row r="2653">
          <cell r="D2653" t="str">
            <v>PE</v>
          </cell>
          <cell r="E2653" t="str">
            <v>Nordeste</v>
          </cell>
          <cell r="F2653" t="str">
            <v>n</v>
          </cell>
          <cell r="G2653">
            <v>13648</v>
          </cell>
          <cell r="H2653">
            <v>13648</v>
          </cell>
          <cell r="I2653">
            <v>0.50900000000000001</v>
          </cell>
          <cell r="K2653">
            <v>5485</v>
          </cell>
          <cell r="L2653">
            <v>5485</v>
          </cell>
          <cell r="M2653">
            <v>0.32222222222222224</v>
          </cell>
          <cell r="N2653">
            <v>0.1</v>
          </cell>
          <cell r="O2653">
            <v>0</v>
          </cell>
        </row>
        <row r="2654">
          <cell r="D2654" t="str">
            <v>PB</v>
          </cell>
          <cell r="E2654" t="str">
            <v>Nordeste</v>
          </cell>
          <cell r="F2654" t="str">
            <v>n</v>
          </cell>
          <cell r="G2654">
            <v>10012</v>
          </cell>
          <cell r="H2654">
            <v>10012</v>
          </cell>
          <cell r="I2654">
            <v>0.54800000000000004</v>
          </cell>
          <cell r="J2654">
            <v>61758379.189999998</v>
          </cell>
          <cell r="K2654">
            <v>6168.435796044746</v>
          </cell>
          <cell r="L2654">
            <v>6168.435796044746</v>
          </cell>
          <cell r="M2654">
            <v>0.42222222222222217</v>
          </cell>
          <cell r="N2654">
            <v>0.1</v>
          </cell>
          <cell r="O2654">
            <v>0</v>
          </cell>
        </row>
        <row r="2655">
          <cell r="D2655" t="str">
            <v>PB</v>
          </cell>
          <cell r="E2655" t="str">
            <v>Nordeste</v>
          </cell>
          <cell r="F2655" t="str">
            <v>n</v>
          </cell>
          <cell r="G2655">
            <v>9234</v>
          </cell>
          <cell r="H2655">
            <v>9234</v>
          </cell>
          <cell r="I2655">
            <v>0.56999999999999995</v>
          </cell>
          <cell r="J2655">
            <v>43107969.189999998</v>
          </cell>
          <cell r="K2655">
            <v>4668.3960569633955</v>
          </cell>
          <cell r="L2655">
            <v>4668.3960569633955</v>
          </cell>
          <cell r="M2655">
            <v>0.3611111111111111</v>
          </cell>
          <cell r="N2655">
            <v>0.1</v>
          </cell>
          <cell r="O2655">
            <v>0</v>
          </cell>
        </row>
        <row r="2656">
          <cell r="D2656" t="str">
            <v>AM</v>
          </cell>
          <cell r="E2656" t="str">
            <v>Norte</v>
          </cell>
          <cell r="F2656" t="str">
            <v>n</v>
          </cell>
          <cell r="G2656">
            <v>10742</v>
          </cell>
          <cell r="H2656">
            <v>10742</v>
          </cell>
          <cell r="I2656">
            <v>0.52200000000000002</v>
          </cell>
          <cell r="J2656">
            <v>82163383.060000002</v>
          </cell>
          <cell r="K2656">
            <v>7648.7975293241489</v>
          </cell>
          <cell r="L2656">
            <v>7648.7975293241489</v>
          </cell>
          <cell r="M2656">
            <v>0.26666666666666666</v>
          </cell>
          <cell r="N2656">
            <v>0.1</v>
          </cell>
          <cell r="O2656">
            <v>0</v>
          </cell>
        </row>
        <row r="2657">
          <cell r="D2657" t="str">
            <v>MG</v>
          </cell>
          <cell r="E2657" t="str">
            <v>Sudeste</v>
          </cell>
          <cell r="F2657" t="str">
            <v>n</v>
          </cell>
          <cell r="G2657">
            <v>11084</v>
          </cell>
          <cell r="H2657">
            <v>11084</v>
          </cell>
          <cell r="I2657">
            <v>0.72299999999999998</v>
          </cell>
          <cell r="J2657">
            <v>56435203.350000001</v>
          </cell>
          <cell r="K2657">
            <v>5091.5917854565141</v>
          </cell>
          <cell r="L2657">
            <v>5091.5917854565141</v>
          </cell>
          <cell r="M2657">
            <v>0.3666666666666667</v>
          </cell>
          <cell r="N2657">
            <v>0.16</v>
          </cell>
          <cell r="O2657">
            <v>0</v>
          </cell>
        </row>
        <row r="2658">
          <cell r="D2658" t="str">
            <v>MT</v>
          </cell>
          <cell r="E2658" t="str">
            <v>Centro-Oeste</v>
          </cell>
          <cell r="F2658" t="str">
            <v>n</v>
          </cell>
          <cell r="G2658">
            <v>10213</v>
          </cell>
          <cell r="H2658">
            <v>10213</v>
          </cell>
          <cell r="I2658">
            <v>0.66200000000000003</v>
          </cell>
          <cell r="K2658">
            <v>5485</v>
          </cell>
          <cell r="L2658">
            <v>5485</v>
          </cell>
          <cell r="M2658">
            <v>0.21111111111111111</v>
          </cell>
          <cell r="N2658">
            <v>0.2</v>
          </cell>
          <cell r="O2658">
            <v>3</v>
          </cell>
        </row>
        <row r="2659">
          <cell r="D2659" t="str">
            <v>PA</v>
          </cell>
          <cell r="E2659" t="str">
            <v>Norte</v>
          </cell>
          <cell r="F2659" t="str">
            <v>n</v>
          </cell>
          <cell r="G2659">
            <v>50881</v>
          </cell>
          <cell r="H2659">
            <v>50881</v>
          </cell>
          <cell r="I2659">
            <v>0.59199999999999997</v>
          </cell>
          <cell r="J2659">
            <v>302392705.94999999</v>
          </cell>
          <cell r="K2659">
            <v>5943.1360615947015</v>
          </cell>
          <cell r="L2659">
            <v>5943.1360615947015</v>
          </cell>
          <cell r="M2659">
            <v>0.28888888888888886</v>
          </cell>
          <cell r="N2659">
            <v>0.1</v>
          </cell>
          <cell r="O2659">
            <v>0</v>
          </cell>
        </row>
        <row r="2660">
          <cell r="D2660" t="str">
            <v>MT</v>
          </cell>
          <cell r="E2660" t="str">
            <v>Centro-Oeste</v>
          </cell>
          <cell r="F2660" t="str">
            <v>n</v>
          </cell>
          <cell r="G2660">
            <v>11480</v>
          </cell>
          <cell r="H2660">
            <v>11480</v>
          </cell>
          <cell r="I2660">
            <v>0.71399999999999997</v>
          </cell>
          <cell r="J2660">
            <v>76102476.819999993</v>
          </cell>
          <cell r="K2660">
            <v>6629.1356114982573</v>
          </cell>
          <cell r="L2660">
            <v>6629.1356114982573</v>
          </cell>
          <cell r="M2660">
            <v>0.24444444444444446</v>
          </cell>
          <cell r="N2660">
            <v>0.1</v>
          </cell>
          <cell r="O2660">
            <v>0</v>
          </cell>
        </row>
        <row r="2661">
          <cell r="D2661" t="str">
            <v>BA</v>
          </cell>
          <cell r="E2661" t="str">
            <v>Nordeste</v>
          </cell>
          <cell r="F2661" t="str">
            <v>n</v>
          </cell>
          <cell r="G2661">
            <v>16354</v>
          </cell>
          <cell r="H2661">
            <v>16354</v>
          </cell>
          <cell r="I2661">
            <v>0.57099999999999995</v>
          </cell>
          <cell r="J2661">
            <v>69729053.620000005</v>
          </cell>
          <cell r="K2661">
            <v>4263.7308071419839</v>
          </cell>
          <cell r="L2661">
            <v>4263.7308071419839</v>
          </cell>
          <cell r="M2661">
            <v>0.51111111111111107</v>
          </cell>
          <cell r="N2661">
            <v>0.16</v>
          </cell>
          <cell r="O2661">
            <v>0</v>
          </cell>
        </row>
        <row r="2662">
          <cell r="D2662" t="str">
            <v>PR</v>
          </cell>
          <cell r="E2662" t="str">
            <v>Sul</v>
          </cell>
          <cell r="F2662" t="str">
            <v>n</v>
          </cell>
          <cell r="G2662">
            <v>6690</v>
          </cell>
          <cell r="H2662">
            <v>6690</v>
          </cell>
          <cell r="I2662">
            <v>0.71799999999999997</v>
          </cell>
          <cell r="J2662">
            <v>64441043.420000002</v>
          </cell>
          <cell r="K2662">
            <v>9632.442962630792</v>
          </cell>
          <cell r="L2662">
            <v>9632.442962630792</v>
          </cell>
          <cell r="M2662">
            <v>0.69999999999999984</v>
          </cell>
          <cell r="N2662">
            <v>0.1</v>
          </cell>
          <cell r="O2662">
            <v>1</v>
          </cell>
        </row>
        <row r="2663">
          <cell r="D2663" t="str">
            <v>GO</v>
          </cell>
          <cell r="E2663" t="str">
            <v>Centro-Oeste</v>
          </cell>
          <cell r="F2663" t="str">
            <v>n</v>
          </cell>
          <cell r="G2663">
            <v>19620</v>
          </cell>
          <cell r="H2663">
            <v>19620</v>
          </cell>
          <cell r="I2663">
            <v>0.74299999999999999</v>
          </cell>
          <cell r="J2663">
            <v>139486625.88</v>
          </cell>
          <cell r="K2663">
            <v>7109.4100856269115</v>
          </cell>
          <cell r="L2663">
            <v>7109.4100856269115</v>
          </cell>
          <cell r="M2663">
            <v>0.65</v>
          </cell>
          <cell r="N2663">
            <v>0.1</v>
          </cell>
          <cell r="O2663">
            <v>14</v>
          </cell>
        </row>
        <row r="2664">
          <cell r="D2664" t="str">
            <v>BA</v>
          </cell>
          <cell r="E2664" t="str">
            <v>Nordeste</v>
          </cell>
          <cell r="F2664" t="str">
            <v>n</v>
          </cell>
          <cell r="G2664">
            <v>5888</v>
          </cell>
          <cell r="H2664">
            <v>5888</v>
          </cell>
          <cell r="I2664">
            <v>0.56699999999999995</v>
          </cell>
          <cell r="J2664">
            <v>43208712.090000004</v>
          </cell>
          <cell r="K2664">
            <v>7338.4361565896743</v>
          </cell>
          <cell r="L2664">
            <v>7338.4361565896743</v>
          </cell>
          <cell r="M2664">
            <v>0.46111111111111108</v>
          </cell>
          <cell r="N2664">
            <v>0.16</v>
          </cell>
          <cell r="O2664">
            <v>0</v>
          </cell>
        </row>
        <row r="2665">
          <cell r="D2665" t="str">
            <v>BA</v>
          </cell>
          <cell r="E2665" t="str">
            <v>Nordeste</v>
          </cell>
          <cell r="F2665" t="str">
            <v>n</v>
          </cell>
          <cell r="G2665">
            <v>7379</v>
          </cell>
          <cell r="H2665">
            <v>7379</v>
          </cell>
          <cell r="I2665">
            <v>0.60199999999999998</v>
          </cell>
          <cell r="J2665">
            <v>37436819.140000001</v>
          </cell>
          <cell r="K2665">
            <v>5073.427177124272</v>
          </cell>
          <cell r="L2665">
            <v>5073.427177124272</v>
          </cell>
          <cell r="M2665">
            <v>0.68888888888888888</v>
          </cell>
          <cell r="N2665">
            <v>0.16</v>
          </cell>
          <cell r="O2665">
            <v>0</v>
          </cell>
        </row>
        <row r="2666">
          <cell r="D2666" t="str">
            <v>AM</v>
          </cell>
          <cell r="E2666" t="str">
            <v>Norte</v>
          </cell>
          <cell r="F2666" t="str">
            <v>n</v>
          </cell>
          <cell r="G2666">
            <v>25172</v>
          </cell>
          <cell r="H2666">
            <v>25172</v>
          </cell>
          <cell r="I2666">
            <v>0.51600000000000001</v>
          </cell>
          <cell r="J2666">
            <v>141875807.21000001</v>
          </cell>
          <cell r="K2666">
            <v>5636.2548549976163</v>
          </cell>
          <cell r="L2666">
            <v>5636.2548549976163</v>
          </cell>
          <cell r="M2666">
            <v>0.11666666666666667</v>
          </cell>
          <cell r="N2666">
            <v>0.3</v>
          </cell>
          <cell r="O2666">
            <v>0</v>
          </cell>
        </row>
        <row r="2667">
          <cell r="D2667" t="str">
            <v>MS</v>
          </cell>
          <cell r="E2667" t="str">
            <v>Centro-Oeste</v>
          </cell>
          <cell r="F2667" t="str">
            <v>n</v>
          </cell>
          <cell r="G2667">
            <v>6729</v>
          </cell>
          <cell r="H2667">
            <v>6729</v>
          </cell>
          <cell r="I2667">
            <v>0.623</v>
          </cell>
          <cell r="J2667">
            <v>58898826.939999998</v>
          </cell>
          <cell r="K2667">
            <v>8752.9836439292612</v>
          </cell>
          <cell r="L2667">
            <v>8752.9836439292612</v>
          </cell>
          <cell r="M2667">
            <v>0.20555555555555555</v>
          </cell>
          <cell r="N2667">
            <v>0.1</v>
          </cell>
          <cell r="O2667">
            <v>0</v>
          </cell>
        </row>
        <row r="2668">
          <cell r="D2668" t="str">
            <v>MG</v>
          </cell>
          <cell r="E2668" t="str">
            <v>Sudeste</v>
          </cell>
          <cell r="F2668" t="str">
            <v>n</v>
          </cell>
          <cell r="G2668">
            <v>5789</v>
          </cell>
          <cell r="H2668">
            <v>5789</v>
          </cell>
          <cell r="I2668">
            <v>0.59199999999999997</v>
          </cell>
          <cell r="J2668">
            <v>34444475.090000004</v>
          </cell>
          <cell r="K2668">
            <v>5949.9870599412689</v>
          </cell>
          <cell r="L2668">
            <v>5949.9870599412689</v>
          </cell>
          <cell r="M2668">
            <v>0.28333333333333333</v>
          </cell>
          <cell r="N2668">
            <v>0.1</v>
          </cell>
          <cell r="O2668">
            <v>0</v>
          </cell>
        </row>
        <row r="2669">
          <cell r="D2669" t="str">
            <v>PR</v>
          </cell>
          <cell r="E2669" t="str">
            <v>Sul</v>
          </cell>
          <cell r="F2669" t="str">
            <v>n</v>
          </cell>
          <cell r="G2669">
            <v>4582</v>
          </cell>
          <cell r="H2669">
            <v>4582</v>
          </cell>
          <cell r="I2669">
            <v>0.72099999999999997</v>
          </cell>
          <cell r="J2669">
            <v>72878766.719999999</v>
          </cell>
          <cell r="K2669">
            <v>15905.448869489306</v>
          </cell>
          <cell r="L2669">
            <v>12739.39</v>
          </cell>
          <cell r="M2669">
            <v>0.77222222222222225</v>
          </cell>
          <cell r="N2669">
            <v>0.1</v>
          </cell>
          <cell r="O2669">
            <v>0</v>
          </cell>
        </row>
        <row r="2670">
          <cell r="D2670" t="str">
            <v>AM</v>
          </cell>
          <cell r="E2670" t="str">
            <v>Norte</v>
          </cell>
          <cell r="F2670" t="str">
            <v>n</v>
          </cell>
          <cell r="G2670">
            <v>45448</v>
          </cell>
          <cell r="H2670">
            <v>45448</v>
          </cell>
          <cell r="I2670">
            <v>0.53100000000000003</v>
          </cell>
          <cell r="J2670">
            <v>195863737.62</v>
          </cell>
          <cell r="K2670">
            <v>4309.6228133251188</v>
          </cell>
          <cell r="L2670">
            <v>4309.6228133251188</v>
          </cell>
          <cell r="M2670">
            <v>0.29444444444444445</v>
          </cell>
          <cell r="N2670">
            <v>0.1</v>
          </cell>
          <cell r="O2670">
            <v>0</v>
          </cell>
        </row>
        <row r="2671">
          <cell r="D2671" t="str">
            <v>SC</v>
          </cell>
          <cell r="E2671" t="str">
            <v>Sul</v>
          </cell>
          <cell r="F2671" t="str">
            <v>n</v>
          </cell>
          <cell r="G2671">
            <v>2248</v>
          </cell>
          <cell r="H2671">
            <v>2248</v>
          </cell>
          <cell r="I2671">
            <v>0.78100000000000003</v>
          </cell>
          <cell r="J2671">
            <v>32390943.73</v>
          </cell>
          <cell r="K2671">
            <v>14408.782798042705</v>
          </cell>
          <cell r="L2671">
            <v>12739.39</v>
          </cell>
          <cell r="M2671">
            <v>0.33333333333333337</v>
          </cell>
          <cell r="N2671">
            <v>0.16</v>
          </cell>
          <cell r="O2671">
            <v>0</v>
          </cell>
        </row>
        <row r="2672">
          <cell r="D2672" t="str">
            <v>MG</v>
          </cell>
          <cell r="E2672" t="str">
            <v>Sudeste</v>
          </cell>
          <cell r="F2672" t="str">
            <v>n</v>
          </cell>
          <cell r="G2672">
            <v>14383</v>
          </cell>
          <cell r="H2672">
            <v>14383</v>
          </cell>
          <cell r="I2672">
            <v>0.54100000000000004</v>
          </cell>
          <cell r="J2672">
            <v>66837198.890000001</v>
          </cell>
          <cell r="K2672">
            <v>4646.9581373844121</v>
          </cell>
          <cell r="L2672">
            <v>4646.9581373844121</v>
          </cell>
          <cell r="M2672">
            <v>0.20555555555555555</v>
          </cell>
          <cell r="N2672">
            <v>0.1</v>
          </cell>
          <cell r="O2672">
            <v>0</v>
          </cell>
        </row>
        <row r="2673">
          <cell r="D2673" t="str">
            <v>MS</v>
          </cell>
          <cell r="E2673" t="str">
            <v>Centro-Oeste</v>
          </cell>
          <cell r="F2673" t="str">
            <v>n</v>
          </cell>
          <cell r="G2673">
            <v>21522</v>
          </cell>
          <cell r="H2673">
            <v>21522</v>
          </cell>
          <cell r="I2673">
            <v>0.70399999999999996</v>
          </cell>
          <cell r="J2673">
            <v>132649591.48999999</v>
          </cell>
          <cell r="K2673">
            <v>6163.4416638788216</v>
          </cell>
          <cell r="L2673">
            <v>6163.4416638788216</v>
          </cell>
          <cell r="M2673">
            <v>0.49444444444444446</v>
          </cell>
          <cell r="N2673">
            <v>0.1</v>
          </cell>
          <cell r="O2673">
            <v>2</v>
          </cell>
        </row>
        <row r="2674">
          <cell r="D2674" t="str">
            <v>BA</v>
          </cell>
          <cell r="E2674" t="str">
            <v>Nordeste</v>
          </cell>
          <cell r="F2674" t="str">
            <v>n</v>
          </cell>
          <cell r="G2674">
            <v>4075</v>
          </cell>
          <cell r="H2674">
            <v>4075</v>
          </cell>
          <cell r="I2674">
            <v>0.59899999999999998</v>
          </cell>
          <cell r="J2674">
            <v>35297188.200000003</v>
          </cell>
          <cell r="K2674">
            <v>8661.8866748466262</v>
          </cell>
          <cell r="L2674">
            <v>8661.8866748466262</v>
          </cell>
          <cell r="M2674">
            <v>0.41666666666666669</v>
          </cell>
          <cell r="N2674">
            <v>0.16</v>
          </cell>
          <cell r="O2674">
            <v>0</v>
          </cell>
        </row>
        <row r="2675">
          <cell r="D2675" t="str">
            <v>MG</v>
          </cell>
          <cell r="E2675" t="str">
            <v>Sudeste</v>
          </cell>
          <cell r="F2675" t="str">
            <v>n</v>
          </cell>
          <cell r="G2675">
            <v>6631</v>
          </cell>
          <cell r="H2675">
            <v>6631</v>
          </cell>
          <cell r="I2675">
            <v>0.71799999999999997</v>
          </cell>
          <cell r="J2675">
            <v>41515164.420000002</v>
          </cell>
          <cell r="K2675">
            <v>6260.7697813301165</v>
          </cell>
          <cell r="L2675">
            <v>6260.7697813301165</v>
          </cell>
          <cell r="M2675">
            <v>0.35</v>
          </cell>
          <cell r="N2675">
            <v>0.1</v>
          </cell>
          <cell r="O2675">
            <v>3</v>
          </cell>
        </row>
        <row r="2676">
          <cell r="D2676" t="str">
            <v>SE</v>
          </cell>
          <cell r="E2676" t="str">
            <v>Nordeste</v>
          </cell>
          <cell r="F2676" t="str">
            <v>n</v>
          </cell>
          <cell r="G2676">
            <v>101579</v>
          </cell>
          <cell r="H2676">
            <v>101579</v>
          </cell>
          <cell r="I2676">
            <v>0.625</v>
          </cell>
          <cell r="J2676">
            <v>344141149.26999998</v>
          </cell>
          <cell r="K2676">
            <v>3387.9162944112463</v>
          </cell>
          <cell r="L2676">
            <v>3387.9162944112463</v>
          </cell>
          <cell r="M2676">
            <v>0.38888888888888895</v>
          </cell>
          <cell r="N2676">
            <v>0.36</v>
          </cell>
          <cell r="O2676">
            <v>54</v>
          </cell>
        </row>
        <row r="2677">
          <cell r="D2677" t="str">
            <v>SC</v>
          </cell>
          <cell r="E2677" t="str">
            <v>Sul</v>
          </cell>
          <cell r="F2677" t="str">
            <v>n</v>
          </cell>
          <cell r="G2677">
            <v>164981</v>
          </cell>
          <cell r="H2677">
            <v>164981</v>
          </cell>
          <cell r="I2677">
            <v>0.77</v>
          </cell>
          <cell r="J2677">
            <v>921909040.36000001</v>
          </cell>
          <cell r="K2677">
            <v>5587.9709806583787</v>
          </cell>
          <cell r="L2677">
            <v>5587.9709806583787</v>
          </cell>
          <cell r="M2677">
            <v>0.72777777777777786</v>
          </cell>
          <cell r="N2677">
            <v>0.1</v>
          </cell>
          <cell r="O2677">
            <v>412</v>
          </cell>
        </row>
        <row r="2678">
          <cell r="D2678" t="str">
            <v>MA</v>
          </cell>
          <cell r="E2678" t="str">
            <v>Nordeste</v>
          </cell>
          <cell r="F2678" t="str">
            <v>n</v>
          </cell>
          <cell r="G2678">
            <v>44403</v>
          </cell>
          <cell r="H2678">
            <v>44403</v>
          </cell>
          <cell r="I2678">
            <v>0.58899999999999997</v>
          </cell>
          <cell r="J2678">
            <v>180540524.50999999</v>
          </cell>
          <cell r="K2678">
            <v>4065.9533029299819</v>
          </cell>
          <cell r="L2678">
            <v>4065.9533029299819</v>
          </cell>
          <cell r="M2678">
            <v>0.34444444444444444</v>
          </cell>
          <cell r="N2678">
            <v>0.1</v>
          </cell>
          <cell r="O2678">
            <v>0</v>
          </cell>
        </row>
        <row r="2679">
          <cell r="D2679" t="str">
            <v>MA</v>
          </cell>
          <cell r="E2679" t="str">
            <v>Nordeste</v>
          </cell>
          <cell r="F2679" t="str">
            <v>n</v>
          </cell>
          <cell r="G2679">
            <v>9506</v>
          </cell>
          <cell r="H2679">
            <v>9506</v>
          </cell>
          <cell r="I2679">
            <v>0.58099999999999996</v>
          </cell>
          <cell r="J2679">
            <v>52024867.659999996</v>
          </cell>
          <cell r="K2679">
            <v>5472.8453250578577</v>
          </cell>
          <cell r="L2679">
            <v>5472.8453250578577</v>
          </cell>
          <cell r="M2679">
            <v>0.12777777777777777</v>
          </cell>
          <cell r="N2679">
            <v>0.16</v>
          </cell>
          <cell r="O2679">
            <v>0</v>
          </cell>
        </row>
        <row r="2680">
          <cell r="D2680" t="str">
            <v>MA</v>
          </cell>
          <cell r="E2680" t="str">
            <v>Nordeste</v>
          </cell>
          <cell r="F2680" t="str">
            <v>n</v>
          </cell>
          <cell r="G2680">
            <v>8758</v>
          </cell>
          <cell r="H2680">
            <v>8758</v>
          </cell>
          <cell r="I2680">
            <v>0.60199999999999998</v>
          </cell>
          <cell r="J2680">
            <v>43391361.060000002</v>
          </cell>
          <cell r="K2680">
            <v>4954.4828796528891</v>
          </cell>
          <cell r="L2680">
            <v>4954.4828796528891</v>
          </cell>
          <cell r="M2680">
            <v>0.23333333333333334</v>
          </cell>
          <cell r="N2680">
            <v>0.16</v>
          </cell>
          <cell r="O2680">
            <v>2</v>
          </cell>
        </row>
        <row r="2681">
          <cell r="D2681" t="str">
            <v>MA</v>
          </cell>
          <cell r="E2681" t="str">
            <v>Nordeste</v>
          </cell>
          <cell r="F2681" t="str">
            <v>n</v>
          </cell>
          <cell r="G2681">
            <v>14769</v>
          </cell>
          <cell r="H2681">
            <v>14769</v>
          </cell>
          <cell r="I2681">
            <v>0.55700000000000005</v>
          </cell>
          <cell r="J2681">
            <v>70752146.120000005</v>
          </cell>
          <cell r="K2681">
            <v>4790.5847464283297</v>
          </cell>
          <cell r="L2681">
            <v>4790.5847464283297</v>
          </cell>
          <cell r="M2681">
            <v>0</v>
          </cell>
          <cell r="N2681">
            <v>0.1</v>
          </cell>
          <cell r="O2681">
            <v>3</v>
          </cell>
        </row>
        <row r="2682">
          <cell r="D2682" t="str">
            <v>PB</v>
          </cell>
          <cell r="E2682" t="str">
            <v>Nordeste</v>
          </cell>
          <cell r="F2682" t="str">
            <v>n</v>
          </cell>
          <cell r="G2682">
            <v>4415</v>
          </cell>
          <cell r="H2682">
            <v>4415</v>
          </cell>
          <cell r="I2682">
            <v>0.56299999999999994</v>
          </cell>
          <cell r="J2682">
            <v>29444433.940000001</v>
          </cell>
          <cell r="K2682">
            <v>6669.1809603624015</v>
          </cell>
          <cell r="L2682">
            <v>6669.1809603624015</v>
          </cell>
          <cell r="M2682">
            <v>0.62222222222222223</v>
          </cell>
          <cell r="N2682">
            <v>0.1</v>
          </cell>
          <cell r="O2682">
            <v>0</v>
          </cell>
        </row>
        <row r="2683">
          <cell r="D2683" t="str">
            <v>PI</v>
          </cell>
          <cell r="E2683" t="str">
            <v>Nordeste</v>
          </cell>
          <cell r="F2683" t="str">
            <v>n</v>
          </cell>
          <cell r="G2683">
            <v>8256</v>
          </cell>
          <cell r="H2683">
            <v>8256</v>
          </cell>
          <cell r="I2683">
            <v>0.55000000000000004</v>
          </cell>
          <cell r="J2683">
            <v>50811449.420000002</v>
          </cell>
          <cell r="K2683">
            <v>6154.4875750968995</v>
          </cell>
          <cell r="L2683">
            <v>6154.4875750968995</v>
          </cell>
          <cell r="M2683">
            <v>0.34444444444444444</v>
          </cell>
          <cell r="N2683">
            <v>0.16</v>
          </cell>
          <cell r="O2683">
            <v>0</v>
          </cell>
        </row>
        <row r="2684">
          <cell r="D2684" t="str">
            <v>RS</v>
          </cell>
          <cell r="E2684" t="str">
            <v>Sul</v>
          </cell>
          <cell r="F2684" t="str">
            <v>n</v>
          </cell>
          <cell r="G2684">
            <v>2251</v>
          </cell>
          <cell r="H2684">
            <v>2251</v>
          </cell>
          <cell r="I2684">
            <v>0.67</v>
          </cell>
          <cell r="J2684">
            <v>25417055.260000002</v>
          </cell>
          <cell r="K2684">
            <v>11291.450581963572</v>
          </cell>
          <cell r="L2684">
            <v>11291.450581963572</v>
          </cell>
          <cell r="M2684">
            <v>0.3888888888888889</v>
          </cell>
          <cell r="N2684">
            <v>0.2</v>
          </cell>
          <cell r="O2684">
            <v>1</v>
          </cell>
        </row>
        <row r="2685">
          <cell r="D2685" t="str">
            <v>AL</v>
          </cell>
          <cell r="E2685" t="str">
            <v>Nordeste</v>
          </cell>
          <cell r="F2685" t="str">
            <v>n</v>
          </cell>
          <cell r="G2685">
            <v>18457</v>
          </cell>
          <cell r="H2685">
            <v>18457</v>
          </cell>
          <cell r="I2685">
            <v>0.55200000000000005</v>
          </cell>
          <cell r="J2685">
            <v>129356273.12</v>
          </cell>
          <cell r="K2685">
            <v>7008.5210554261257</v>
          </cell>
          <cell r="L2685">
            <v>7008.5210554261257</v>
          </cell>
          <cell r="M2685">
            <v>0.3888888888888889</v>
          </cell>
          <cell r="N2685">
            <v>0.1</v>
          </cell>
          <cell r="O2685">
            <v>0</v>
          </cell>
        </row>
        <row r="2686">
          <cell r="D2686" t="str">
            <v>TO</v>
          </cell>
          <cell r="E2686" t="str">
            <v>Norte</v>
          </cell>
          <cell r="F2686" t="str">
            <v>n</v>
          </cell>
          <cell r="G2686">
            <v>15288</v>
          </cell>
          <cell r="H2686">
            <v>15288</v>
          </cell>
          <cell r="I2686">
            <v>0.627</v>
          </cell>
          <cell r="J2686">
            <v>83624696.390000001</v>
          </cell>
          <cell r="K2686">
            <v>5469.9565927524854</v>
          </cell>
          <cell r="L2686">
            <v>5469.9565927524854</v>
          </cell>
          <cell r="M2686">
            <v>0.35</v>
          </cell>
          <cell r="N2686">
            <v>0.26</v>
          </cell>
          <cell r="O2686">
            <v>4</v>
          </cell>
        </row>
        <row r="2687">
          <cell r="D2687" t="str">
            <v>MG</v>
          </cell>
          <cell r="E2687" t="str">
            <v>Sudeste</v>
          </cell>
          <cell r="F2687" t="str">
            <v>n</v>
          </cell>
          <cell r="G2687">
            <v>51412</v>
          </cell>
          <cell r="H2687">
            <v>51412</v>
          </cell>
          <cell r="I2687">
            <v>0.73199999999999998</v>
          </cell>
          <cell r="J2687">
            <v>212521512.69</v>
          </cell>
          <cell r="K2687">
            <v>4133.6947150470705</v>
          </cell>
          <cell r="L2687">
            <v>4133.6947150470705</v>
          </cell>
          <cell r="M2687">
            <v>0.8</v>
          </cell>
          <cell r="N2687">
            <v>0.1</v>
          </cell>
          <cell r="O2687">
            <v>40</v>
          </cell>
        </row>
        <row r="2688">
          <cell r="D2688" t="str">
            <v>RN</v>
          </cell>
          <cell r="E2688" t="str">
            <v>Nordeste</v>
          </cell>
          <cell r="F2688" t="str">
            <v>n</v>
          </cell>
          <cell r="G2688">
            <v>6654</v>
          </cell>
          <cell r="H2688">
            <v>6654</v>
          </cell>
          <cell r="I2688">
            <v>0.60099999999999998</v>
          </cell>
          <cell r="J2688">
            <v>33903832.259999998</v>
          </cell>
          <cell r="K2688">
            <v>5095.2558250676284</v>
          </cell>
          <cell r="L2688">
            <v>5095.2558250676284</v>
          </cell>
          <cell r="M2688">
            <v>0.51111111111111118</v>
          </cell>
          <cell r="N2688">
            <v>0.1</v>
          </cell>
          <cell r="O2688">
            <v>0</v>
          </cell>
        </row>
        <row r="2689">
          <cell r="D2689" t="str">
            <v>PB</v>
          </cell>
          <cell r="E2689" t="str">
            <v>Nordeste</v>
          </cell>
          <cell r="F2689" t="str">
            <v>n</v>
          </cell>
          <cell r="G2689">
            <v>7819</v>
          </cell>
          <cell r="H2689">
            <v>7819</v>
          </cell>
          <cell r="I2689">
            <v>0.56999999999999995</v>
          </cell>
          <cell r="J2689">
            <v>40872845.780000001</v>
          </cell>
          <cell r="K2689">
            <v>5227.3750837703028</v>
          </cell>
          <cell r="L2689">
            <v>5227.3750837703028</v>
          </cell>
          <cell r="M2689">
            <v>0</v>
          </cell>
          <cell r="N2689">
            <v>0.33999999999999997</v>
          </cell>
          <cell r="O2689">
            <v>1</v>
          </cell>
        </row>
        <row r="2690">
          <cell r="D2690" t="str">
            <v>PE</v>
          </cell>
          <cell r="E2690" t="str">
            <v>Nordeste</v>
          </cell>
          <cell r="F2690" t="str">
            <v>n</v>
          </cell>
          <cell r="G2690">
            <v>19003</v>
          </cell>
          <cell r="H2690">
            <v>19003</v>
          </cell>
          <cell r="I2690">
            <v>0.60199999999999998</v>
          </cell>
          <cell r="J2690">
            <v>100746316.58</v>
          </cell>
          <cell r="K2690">
            <v>5301.6006199021203</v>
          </cell>
          <cell r="L2690">
            <v>5301.6006199021203</v>
          </cell>
          <cell r="M2690">
            <v>0.84444444444444444</v>
          </cell>
          <cell r="N2690">
            <v>0.3</v>
          </cell>
          <cell r="O2690">
            <v>1</v>
          </cell>
        </row>
        <row r="2691">
          <cell r="D2691" t="str">
            <v>RN</v>
          </cell>
          <cell r="E2691" t="str">
            <v>Nordeste</v>
          </cell>
          <cell r="F2691" t="str">
            <v>n</v>
          </cell>
          <cell r="G2691">
            <v>7338</v>
          </cell>
          <cell r="H2691">
            <v>7338</v>
          </cell>
          <cell r="I2691">
            <v>0.55300000000000005</v>
          </cell>
          <cell r="J2691">
            <v>35633848.520000003</v>
          </cell>
          <cell r="K2691">
            <v>4856.0709348596356</v>
          </cell>
          <cell r="L2691">
            <v>4856.0709348596356</v>
          </cell>
          <cell r="M2691">
            <v>0.3</v>
          </cell>
          <cell r="N2691">
            <v>0.16</v>
          </cell>
          <cell r="O2691">
            <v>0</v>
          </cell>
        </row>
        <row r="2692">
          <cell r="D2692" t="str">
            <v>PI</v>
          </cell>
          <cell r="E2692" t="str">
            <v>Nordeste</v>
          </cell>
          <cell r="F2692" t="str">
            <v>n</v>
          </cell>
          <cell r="G2692">
            <v>6331</v>
          </cell>
          <cell r="H2692">
            <v>6331</v>
          </cell>
          <cell r="I2692">
            <v>0.52900000000000003</v>
          </cell>
          <cell r="J2692">
            <v>48217597.140000001</v>
          </cell>
          <cell r="K2692">
            <v>7616.1107471173591</v>
          </cell>
          <cell r="L2692">
            <v>7616.1107471173591</v>
          </cell>
          <cell r="M2692">
            <v>0.96666666666666679</v>
          </cell>
          <cell r="N2692">
            <v>0.1</v>
          </cell>
          <cell r="O2692">
            <v>0</v>
          </cell>
        </row>
        <row r="2693">
          <cell r="D2693" t="str">
            <v>RN</v>
          </cell>
          <cell r="E2693" t="str">
            <v>Nordeste</v>
          </cell>
          <cell r="F2693" t="str">
            <v>n</v>
          </cell>
          <cell r="G2693">
            <v>2567</v>
          </cell>
          <cell r="H2693">
            <v>2567</v>
          </cell>
          <cell r="I2693">
            <v>0.58899999999999997</v>
          </cell>
          <cell r="J2693">
            <v>28847018.91</v>
          </cell>
          <cell r="K2693">
            <v>11237.638843007402</v>
          </cell>
          <cell r="L2693">
            <v>11237.638843007402</v>
          </cell>
          <cell r="M2693">
            <v>0.48888888888888893</v>
          </cell>
          <cell r="N2693">
            <v>0.1</v>
          </cell>
          <cell r="O2693">
            <v>0</v>
          </cell>
        </row>
        <row r="2694">
          <cell r="D2694" t="str">
            <v>PI</v>
          </cell>
          <cell r="E2694" t="str">
            <v>Nordeste</v>
          </cell>
          <cell r="F2694" t="str">
            <v>n</v>
          </cell>
          <cell r="G2694">
            <v>4995</v>
          </cell>
          <cell r="H2694">
            <v>4995</v>
          </cell>
          <cell r="I2694">
            <v>0.502</v>
          </cell>
          <cell r="J2694">
            <v>71540989.689999998</v>
          </cell>
          <cell r="K2694">
            <v>14322.520458458457</v>
          </cell>
          <cell r="L2694">
            <v>12739.39</v>
          </cell>
          <cell r="M2694">
            <v>0.39444444444444449</v>
          </cell>
          <cell r="N2694">
            <v>0.3</v>
          </cell>
          <cell r="O2694">
            <v>0</v>
          </cell>
        </row>
        <row r="2695">
          <cell r="D2695" t="str">
            <v>PE</v>
          </cell>
          <cell r="E2695" t="str">
            <v>Nordeste</v>
          </cell>
          <cell r="F2695" t="str">
            <v>n</v>
          </cell>
          <cell r="G2695">
            <v>17981</v>
          </cell>
          <cell r="H2695">
            <v>17981</v>
          </cell>
          <cell r="I2695">
            <v>0.60899999999999999</v>
          </cell>
          <cell r="J2695">
            <v>94437443.489999995</v>
          </cell>
          <cell r="K2695">
            <v>5252.0684884044267</v>
          </cell>
          <cell r="L2695">
            <v>5252.0684884044267</v>
          </cell>
          <cell r="M2695">
            <v>0.63333333333333341</v>
          </cell>
          <cell r="N2695">
            <v>0.3</v>
          </cell>
          <cell r="O2695">
            <v>0</v>
          </cell>
        </row>
        <row r="2696">
          <cell r="D2696" t="str">
            <v>MA</v>
          </cell>
          <cell r="E2696" t="str">
            <v>Nordeste</v>
          </cell>
          <cell r="F2696" t="str">
            <v>n</v>
          </cell>
          <cell r="G2696">
            <v>10572</v>
          </cell>
          <cell r="H2696">
            <v>10572</v>
          </cell>
          <cell r="I2696">
            <v>0.56599999999999995</v>
          </cell>
          <cell r="J2696">
            <v>49839769.439999998</v>
          </cell>
          <cell r="K2696">
            <v>4714.3179568671958</v>
          </cell>
          <cell r="L2696">
            <v>4714.3179568671958</v>
          </cell>
          <cell r="M2696">
            <v>0.78888888888888897</v>
          </cell>
          <cell r="N2696">
            <v>0.2</v>
          </cell>
          <cell r="O2696">
            <v>0</v>
          </cell>
        </row>
        <row r="2697">
          <cell r="D2697" t="str">
            <v>PE</v>
          </cell>
          <cell r="E2697" t="str">
            <v>Nordeste</v>
          </cell>
          <cell r="F2697" t="str">
            <v>n</v>
          </cell>
          <cell r="G2697">
            <v>11933</v>
          </cell>
          <cell r="H2697">
            <v>11933</v>
          </cell>
          <cell r="I2697">
            <v>0.52500000000000002</v>
          </cell>
          <cell r="J2697">
            <v>64574079.880000003</v>
          </cell>
          <cell r="K2697">
            <v>5411.3869001927433</v>
          </cell>
          <cell r="L2697">
            <v>5411.3869001927433</v>
          </cell>
          <cell r="M2697">
            <v>0.34444444444444444</v>
          </cell>
          <cell r="N2697">
            <v>0.16</v>
          </cell>
          <cell r="O2697">
            <v>0</v>
          </cell>
        </row>
        <row r="2698">
          <cell r="D2698" t="str">
            <v>PI</v>
          </cell>
          <cell r="E2698" t="str">
            <v>Nordeste</v>
          </cell>
          <cell r="F2698" t="str">
            <v>n</v>
          </cell>
          <cell r="G2698">
            <v>4810</v>
          </cell>
          <cell r="H2698">
            <v>4810</v>
          </cell>
          <cell r="I2698">
            <v>0.58299999999999996</v>
          </cell>
          <cell r="J2698">
            <v>30190187.260000002</v>
          </cell>
          <cell r="K2698">
            <v>6276.5462079002082</v>
          </cell>
          <cell r="L2698">
            <v>6276.5462079002082</v>
          </cell>
          <cell r="M2698">
            <v>0.49444444444444435</v>
          </cell>
          <cell r="N2698">
            <v>0.26</v>
          </cell>
          <cell r="O2698">
            <v>1</v>
          </cell>
        </row>
        <row r="2699">
          <cell r="D2699" t="str">
            <v>PI</v>
          </cell>
          <cell r="E2699" t="str">
            <v>Nordeste</v>
          </cell>
          <cell r="F2699" t="str">
            <v>n</v>
          </cell>
          <cell r="G2699">
            <v>4520</v>
          </cell>
          <cell r="H2699">
            <v>4520</v>
          </cell>
          <cell r="I2699">
            <v>0.54100000000000004</v>
          </cell>
          <cell r="J2699">
            <v>28635245.640000001</v>
          </cell>
          <cell r="K2699">
            <v>6335.2313362831856</v>
          </cell>
          <cell r="L2699">
            <v>6335.2313362831856</v>
          </cell>
          <cell r="M2699">
            <v>0.75</v>
          </cell>
          <cell r="N2699">
            <v>0.16</v>
          </cell>
          <cell r="O2699">
            <v>0</v>
          </cell>
        </row>
        <row r="2700">
          <cell r="D2700" t="str">
            <v>TO</v>
          </cell>
          <cell r="E2700" t="str">
            <v>Norte</v>
          </cell>
          <cell r="F2700" t="str">
            <v>n</v>
          </cell>
          <cell r="G2700">
            <v>3516</v>
          </cell>
          <cell r="H2700">
            <v>3516</v>
          </cell>
          <cell r="I2700">
            <v>0.57899999999999996</v>
          </cell>
          <cell r="J2700">
            <v>26330571.300000001</v>
          </cell>
          <cell r="K2700">
            <v>7488.785921501707</v>
          </cell>
          <cell r="L2700">
            <v>7488.785921501707</v>
          </cell>
          <cell r="M2700">
            <v>0.16666666666666669</v>
          </cell>
          <cell r="N2700">
            <v>0.1</v>
          </cell>
          <cell r="O2700">
            <v>0</v>
          </cell>
        </row>
        <row r="2701">
          <cell r="D2701" t="str">
            <v>PE</v>
          </cell>
          <cell r="E2701" t="str">
            <v>Nordeste</v>
          </cell>
          <cell r="F2701" t="str">
            <v>n</v>
          </cell>
          <cell r="G2701">
            <v>14076</v>
          </cell>
          <cell r="H2701">
            <v>14076</v>
          </cell>
          <cell r="I2701">
            <v>0.55100000000000005</v>
          </cell>
          <cell r="J2701">
            <v>65611360.609999999</v>
          </cell>
          <cell r="K2701">
            <v>4661.2219813867578</v>
          </cell>
          <cell r="L2701">
            <v>4661.2219813867578</v>
          </cell>
          <cell r="M2701">
            <v>0.75555555555555554</v>
          </cell>
          <cell r="N2701">
            <v>0.1</v>
          </cell>
          <cell r="O2701">
            <v>1</v>
          </cell>
        </row>
        <row r="2702">
          <cell r="D2702" t="str">
            <v>MG</v>
          </cell>
          <cell r="E2702" t="str">
            <v>Sudeste</v>
          </cell>
          <cell r="F2702" t="str">
            <v>n</v>
          </cell>
          <cell r="G2702">
            <v>3313</v>
          </cell>
          <cell r="H2702">
            <v>3313</v>
          </cell>
          <cell r="I2702">
            <v>0.63400000000000001</v>
          </cell>
          <cell r="J2702">
            <v>29095472.039999999</v>
          </cell>
          <cell r="K2702">
            <v>8782.2131119830974</v>
          </cell>
          <cell r="L2702">
            <v>8782.2131119830974</v>
          </cell>
          <cell r="M2702">
            <v>0.33333333333333331</v>
          </cell>
          <cell r="N2702">
            <v>0.16</v>
          </cell>
          <cell r="O2702">
            <v>0</v>
          </cell>
        </row>
        <row r="2703">
          <cell r="D2703" t="str">
            <v>RS</v>
          </cell>
          <cell r="E2703" t="str">
            <v>Sul</v>
          </cell>
          <cell r="F2703" t="str">
            <v>n</v>
          </cell>
          <cell r="G2703">
            <v>1738</v>
          </cell>
          <cell r="H2703">
            <v>1738</v>
          </cell>
          <cell r="I2703">
            <v>0.78900000000000003</v>
          </cell>
          <cell r="J2703">
            <v>32104339.43</v>
          </cell>
          <cell r="K2703">
            <v>18472.001973532795</v>
          </cell>
          <cell r="L2703">
            <v>12739.39</v>
          </cell>
          <cell r="M2703">
            <v>0.58333333333333337</v>
          </cell>
          <cell r="N2703">
            <v>0.1</v>
          </cell>
          <cell r="O2703">
            <v>0</v>
          </cell>
        </row>
        <row r="2704">
          <cell r="D2704" t="str">
            <v>MG</v>
          </cell>
          <cell r="E2704" t="str">
            <v>Sudeste</v>
          </cell>
          <cell r="F2704" t="str">
            <v>n</v>
          </cell>
          <cell r="G2704">
            <v>12769</v>
          </cell>
          <cell r="H2704">
            <v>12769</v>
          </cell>
          <cell r="I2704">
            <v>0.67600000000000005</v>
          </cell>
          <cell r="J2704">
            <v>68290410.769999996</v>
          </cell>
          <cell r="K2704">
            <v>5348.1408700759648</v>
          </cell>
          <cell r="L2704">
            <v>5348.1408700759648</v>
          </cell>
          <cell r="M2704">
            <v>0.57777777777777772</v>
          </cell>
          <cell r="N2704">
            <v>0.1</v>
          </cell>
          <cell r="O2704">
            <v>2</v>
          </cell>
        </row>
        <row r="2705">
          <cell r="D2705" t="str">
            <v>MG</v>
          </cell>
          <cell r="E2705" t="str">
            <v>Sudeste</v>
          </cell>
          <cell r="F2705" t="str">
            <v>n</v>
          </cell>
          <cell r="G2705">
            <v>18904</v>
          </cell>
          <cell r="H2705">
            <v>18904</v>
          </cell>
          <cell r="I2705">
            <v>0.70299999999999996</v>
          </cell>
          <cell r="J2705">
            <v>110235318.14</v>
          </cell>
          <cell r="K2705">
            <v>5831.3223730427426</v>
          </cell>
          <cell r="L2705">
            <v>5831.3223730427426</v>
          </cell>
          <cell r="M2705">
            <v>0.56111111111111112</v>
          </cell>
          <cell r="N2705">
            <v>0.1</v>
          </cell>
          <cell r="O2705">
            <v>6</v>
          </cell>
        </row>
        <row r="2706">
          <cell r="D2706" t="str">
            <v>PE</v>
          </cell>
          <cell r="E2706" t="str">
            <v>Nordeste</v>
          </cell>
          <cell r="F2706" t="str">
            <v>n</v>
          </cell>
          <cell r="G2706">
            <v>24088</v>
          </cell>
          <cell r="H2706">
            <v>24088</v>
          </cell>
          <cell r="I2706">
            <v>0.59699999999999998</v>
          </cell>
          <cell r="J2706">
            <v>130029035.27</v>
          </cell>
          <cell r="K2706">
            <v>5398.083496761873</v>
          </cell>
          <cell r="L2706">
            <v>5398.083496761873</v>
          </cell>
          <cell r="M2706">
            <v>0.61666666666666659</v>
          </cell>
          <cell r="N2706">
            <v>0.1</v>
          </cell>
          <cell r="O2706">
            <v>2</v>
          </cell>
        </row>
        <row r="2707">
          <cell r="D2707" t="str">
            <v>MG</v>
          </cell>
          <cell r="E2707" t="str">
            <v>Sudeste</v>
          </cell>
          <cell r="F2707" t="str">
            <v>n</v>
          </cell>
          <cell r="G2707">
            <v>8969</v>
          </cell>
          <cell r="H2707">
            <v>8969</v>
          </cell>
          <cell r="I2707">
            <v>0.67900000000000005</v>
          </cell>
          <cell r="J2707">
            <v>53471614.850000001</v>
          </cell>
          <cell r="K2707">
            <v>5961.8257163563385</v>
          </cell>
          <cell r="L2707">
            <v>5961.8257163563385</v>
          </cell>
          <cell r="M2707">
            <v>-7.7777777777777765E-2</v>
          </cell>
          <cell r="N2707">
            <v>0.2</v>
          </cell>
          <cell r="O2707">
            <v>0</v>
          </cell>
        </row>
        <row r="2708">
          <cell r="D2708" t="str">
            <v>MA</v>
          </cell>
          <cell r="E2708" t="str">
            <v>Nordeste</v>
          </cell>
          <cell r="F2708" t="str">
            <v>n</v>
          </cell>
          <cell r="G2708">
            <v>11411</v>
          </cell>
          <cell r="H2708">
            <v>11411</v>
          </cell>
          <cell r="I2708">
            <v>0.502</v>
          </cell>
          <cell r="J2708">
            <v>55380461.359999999</v>
          </cell>
          <cell r="K2708">
            <v>4853.2522443256503</v>
          </cell>
          <cell r="L2708">
            <v>4853.2522443256503</v>
          </cell>
          <cell r="M2708">
            <v>0.46666666666666667</v>
          </cell>
          <cell r="N2708">
            <v>0.2</v>
          </cell>
          <cell r="O2708">
            <v>0</v>
          </cell>
        </row>
        <row r="2709">
          <cell r="D2709" t="str">
            <v>RN</v>
          </cell>
          <cell r="E2709" t="str">
            <v>Nordeste</v>
          </cell>
          <cell r="F2709" t="str">
            <v>n</v>
          </cell>
          <cell r="G2709">
            <v>15573</v>
          </cell>
          <cell r="H2709">
            <v>15573</v>
          </cell>
          <cell r="I2709">
            <v>0.58499999999999996</v>
          </cell>
          <cell r="J2709">
            <v>77195696.069999993</v>
          </cell>
          <cell r="K2709">
            <v>4957.0215160855323</v>
          </cell>
          <cell r="L2709">
            <v>4957.0215160855323</v>
          </cell>
          <cell r="M2709">
            <v>0.54444444444444451</v>
          </cell>
          <cell r="N2709">
            <v>0.1</v>
          </cell>
          <cell r="O2709">
            <v>0</v>
          </cell>
        </row>
        <row r="2710">
          <cell r="D2710" t="str">
            <v>BA</v>
          </cell>
          <cell r="E2710" t="str">
            <v>Nordeste</v>
          </cell>
          <cell r="F2710" t="str">
            <v>n</v>
          </cell>
          <cell r="G2710">
            <v>14105</v>
          </cell>
          <cell r="H2710">
            <v>14105</v>
          </cell>
          <cell r="I2710">
            <v>0.54500000000000004</v>
          </cell>
          <cell r="J2710">
            <v>55784248.420000002</v>
          </cell>
          <cell r="K2710">
            <v>3954.9272187167671</v>
          </cell>
          <cell r="L2710">
            <v>3954.9272187167671</v>
          </cell>
          <cell r="M2710">
            <v>0.15000000000000005</v>
          </cell>
          <cell r="N2710">
            <v>0.16</v>
          </cell>
          <cell r="O2710">
            <v>1</v>
          </cell>
        </row>
        <row r="2711">
          <cell r="D2711" t="str">
            <v>RN</v>
          </cell>
          <cell r="E2711" t="str">
            <v>Nordeste</v>
          </cell>
          <cell r="F2711" t="str">
            <v>n</v>
          </cell>
          <cell r="G2711">
            <v>8319</v>
          </cell>
          <cell r="H2711">
            <v>8319</v>
          </cell>
          <cell r="I2711">
            <v>0.58199999999999996</v>
          </cell>
          <cell r="J2711">
            <v>40283668.859999999</v>
          </cell>
          <cell r="K2711">
            <v>4842.3691381175622</v>
          </cell>
          <cell r="L2711">
            <v>4842.3691381175622</v>
          </cell>
          <cell r="M2711">
            <v>0.75555555555555565</v>
          </cell>
          <cell r="N2711">
            <v>0.26</v>
          </cell>
          <cell r="O2711">
            <v>0</v>
          </cell>
        </row>
        <row r="2712">
          <cell r="D2712" t="str">
            <v>MG</v>
          </cell>
          <cell r="E2712" t="str">
            <v>Sudeste</v>
          </cell>
          <cell r="F2712" t="str">
            <v>n</v>
          </cell>
          <cell r="G2712">
            <v>75145</v>
          </cell>
          <cell r="H2712">
            <v>75145</v>
          </cell>
          <cell r="I2712">
            <v>0.77700000000000002</v>
          </cell>
          <cell r="J2712">
            <v>429471233.92000002</v>
          </cell>
          <cell r="K2712">
            <v>5715.2336671767916</v>
          </cell>
          <cell r="L2712">
            <v>5715.2336671767916</v>
          </cell>
          <cell r="M2712">
            <v>0.53888888888888897</v>
          </cell>
          <cell r="N2712">
            <v>0.1</v>
          </cell>
          <cell r="O2712">
            <v>81</v>
          </cell>
        </row>
        <row r="2713">
          <cell r="D2713" t="str">
            <v>GO</v>
          </cell>
          <cell r="E2713" t="str">
            <v>Centro-Oeste</v>
          </cell>
          <cell r="F2713" t="str">
            <v>n</v>
          </cell>
          <cell r="G2713">
            <v>1390</v>
          </cell>
          <cell r="H2713">
            <v>1390</v>
          </cell>
          <cell r="I2713">
            <v>0.74</v>
          </cell>
          <cell r="J2713">
            <v>25865672.82</v>
          </cell>
          <cell r="K2713">
            <v>18608.397712230217</v>
          </cell>
          <cell r="L2713">
            <v>12739.39</v>
          </cell>
          <cell r="M2713">
            <v>-1.1111111111111117E-2</v>
          </cell>
          <cell r="N2713">
            <v>0.1</v>
          </cell>
          <cell r="O2713">
            <v>0</v>
          </cell>
        </row>
        <row r="2714">
          <cell r="D2714" t="str">
            <v>PB</v>
          </cell>
          <cell r="E2714" t="str">
            <v>Nordeste</v>
          </cell>
          <cell r="F2714" t="str">
            <v>n</v>
          </cell>
          <cell r="G2714">
            <v>27730</v>
          </cell>
          <cell r="H2714">
            <v>27730</v>
          </cell>
          <cell r="I2714">
            <v>0.627</v>
          </cell>
          <cell r="J2714">
            <v>112667102.34</v>
          </cell>
          <cell r="K2714">
            <v>4063.0040512080782</v>
          </cell>
          <cell r="L2714">
            <v>4063.0040512080782</v>
          </cell>
          <cell r="M2714">
            <v>0.78333333333333321</v>
          </cell>
          <cell r="N2714">
            <v>0.3</v>
          </cell>
          <cell r="O2714">
            <v>1</v>
          </cell>
        </row>
        <row r="2715">
          <cell r="D2715" t="str">
            <v>RS</v>
          </cell>
          <cell r="E2715" t="str">
            <v>Sul</v>
          </cell>
          <cell r="F2715" t="str">
            <v>n</v>
          </cell>
          <cell r="G2715">
            <v>27659</v>
          </cell>
          <cell r="H2715">
            <v>27659</v>
          </cell>
          <cell r="I2715">
            <v>0.73799999999999999</v>
          </cell>
          <cell r="J2715">
            <v>166436928.31999999</v>
          </cell>
          <cell r="K2715">
            <v>6017.460078817021</v>
          </cell>
          <cell r="L2715">
            <v>6017.460078817021</v>
          </cell>
          <cell r="M2715">
            <v>0.41111111111111115</v>
          </cell>
          <cell r="N2715">
            <v>0.1</v>
          </cell>
          <cell r="O2715">
            <v>4</v>
          </cell>
        </row>
        <row r="2716">
          <cell r="D2716" t="str">
            <v>RS</v>
          </cell>
          <cell r="E2716" t="str">
            <v>Sul</v>
          </cell>
          <cell r="F2716" t="str">
            <v>n</v>
          </cell>
          <cell r="G2716">
            <v>5341</v>
          </cell>
          <cell r="H2716">
            <v>5341</v>
          </cell>
          <cell r="I2716">
            <v>0.64300000000000002</v>
          </cell>
          <cell r="J2716">
            <v>42102930.450000003</v>
          </cell>
          <cell r="K2716">
            <v>7882.9676933158589</v>
          </cell>
          <cell r="L2716">
            <v>7882.9676933158589</v>
          </cell>
          <cell r="M2716">
            <v>-4.4444444444444453E-2</v>
          </cell>
          <cell r="N2716">
            <v>0.1</v>
          </cell>
          <cell r="O2716">
            <v>1</v>
          </cell>
        </row>
        <row r="2717">
          <cell r="D2717" t="str">
            <v>SP</v>
          </cell>
          <cell r="E2717" t="str">
            <v>Sudeste</v>
          </cell>
          <cell r="F2717" t="str">
            <v>n</v>
          </cell>
          <cell r="G2717">
            <v>5083</v>
          </cell>
          <cell r="H2717">
            <v>5083</v>
          </cell>
          <cell r="I2717">
            <v>0.69299999999999995</v>
          </cell>
          <cell r="J2717">
            <v>38265796.32</v>
          </cell>
          <cell r="K2717">
            <v>7528.1912886090895</v>
          </cell>
          <cell r="L2717">
            <v>7528.1912886090895</v>
          </cell>
          <cell r="M2717">
            <v>3.333333333333334E-2</v>
          </cell>
          <cell r="N2717">
            <v>0.3</v>
          </cell>
          <cell r="O2717">
            <v>0</v>
          </cell>
        </row>
        <row r="2718">
          <cell r="D2718" t="str">
            <v>PI</v>
          </cell>
          <cell r="E2718" t="str">
            <v>Nordeste</v>
          </cell>
          <cell r="F2718" t="str">
            <v>n</v>
          </cell>
          <cell r="G2718">
            <v>2939</v>
          </cell>
          <cell r="H2718">
            <v>2939</v>
          </cell>
          <cell r="I2718">
            <v>0.59699999999999998</v>
          </cell>
          <cell r="J2718">
            <v>20311885.010000002</v>
          </cell>
          <cell r="K2718">
            <v>6911.1551582170814</v>
          </cell>
          <cell r="L2718">
            <v>6911.1551582170814</v>
          </cell>
          <cell r="M2718">
            <v>0.64444444444444449</v>
          </cell>
          <cell r="N2718">
            <v>0.16</v>
          </cell>
          <cell r="O2718">
            <v>0</v>
          </cell>
        </row>
        <row r="2719">
          <cell r="D2719" t="str">
            <v>SC</v>
          </cell>
          <cell r="E2719" t="str">
            <v>Sul</v>
          </cell>
          <cell r="F2719" t="str">
            <v>n</v>
          </cell>
          <cell r="G2719">
            <v>42785</v>
          </cell>
          <cell r="H2719">
            <v>42785</v>
          </cell>
          <cell r="I2719">
            <v>0.752</v>
          </cell>
          <cell r="J2719">
            <v>221783956.80000001</v>
          </cell>
          <cell r="K2719">
            <v>5183.6848615168874</v>
          </cell>
          <cell r="L2719">
            <v>5183.6848615168874</v>
          </cell>
          <cell r="M2719">
            <v>0.65555555555555556</v>
          </cell>
          <cell r="N2719">
            <v>0.16</v>
          </cell>
          <cell r="O2719">
            <v>64</v>
          </cell>
        </row>
        <row r="2720">
          <cell r="D2720" t="str">
            <v>MS</v>
          </cell>
          <cell r="E2720" t="str">
            <v>Centro-Oeste</v>
          </cell>
          <cell r="F2720" t="str">
            <v>n</v>
          </cell>
          <cell r="G2720">
            <v>6799</v>
          </cell>
          <cell r="H2720">
            <v>6799</v>
          </cell>
          <cell r="I2720">
            <v>0.67200000000000004</v>
          </cell>
          <cell r="J2720">
            <v>84018544.269999996</v>
          </cell>
          <cell r="K2720">
            <v>12357.4855522871</v>
          </cell>
          <cell r="L2720">
            <v>12357.4855522871</v>
          </cell>
          <cell r="M2720">
            <v>0.60555555555555562</v>
          </cell>
          <cell r="N2720">
            <v>0.1</v>
          </cell>
          <cell r="O2720">
            <v>0</v>
          </cell>
        </row>
        <row r="2721">
          <cell r="D2721" t="str">
            <v>BA</v>
          </cell>
          <cell r="E2721" t="str">
            <v>Nordeste</v>
          </cell>
          <cell r="F2721" t="str">
            <v>n</v>
          </cell>
          <cell r="G2721">
            <v>21052</v>
          </cell>
          <cell r="H2721">
            <v>21052</v>
          </cell>
          <cell r="I2721">
            <v>0.58599999999999997</v>
          </cell>
          <cell r="J2721">
            <v>115413848.25</v>
          </cell>
          <cell r="K2721">
            <v>5482.3222615428467</v>
          </cell>
          <cell r="L2721">
            <v>5482.3222615428467</v>
          </cell>
          <cell r="M2721">
            <v>0.46666666666666667</v>
          </cell>
          <cell r="N2721">
            <v>0.1</v>
          </cell>
          <cell r="O2721">
            <v>0</v>
          </cell>
        </row>
        <row r="2722">
          <cell r="D2722" t="str">
            <v>RJ</v>
          </cell>
          <cell r="E2722" t="str">
            <v>Sudeste</v>
          </cell>
          <cell r="F2722" t="str">
            <v>n</v>
          </cell>
          <cell r="G2722">
            <v>7336</v>
          </cell>
          <cell r="H2722">
            <v>7336</v>
          </cell>
          <cell r="I2722">
            <v>0.66800000000000004</v>
          </cell>
          <cell r="K2722">
            <v>5485</v>
          </cell>
          <cell r="L2722">
            <v>5485</v>
          </cell>
          <cell r="M2722">
            <v>0.45555555555555555</v>
          </cell>
          <cell r="N2722">
            <v>0.16</v>
          </cell>
          <cell r="O2722">
            <v>1</v>
          </cell>
        </row>
        <row r="2723">
          <cell r="D2723" t="str">
            <v>TO</v>
          </cell>
          <cell r="E2723" t="str">
            <v>Norte</v>
          </cell>
          <cell r="F2723" t="str">
            <v>n</v>
          </cell>
          <cell r="G2723">
            <v>3357</v>
          </cell>
          <cell r="H2723">
            <v>3357</v>
          </cell>
          <cell r="I2723">
            <v>0.67500000000000004</v>
          </cell>
          <cell r="J2723">
            <v>46744046.689999998</v>
          </cell>
          <cell r="K2723">
            <v>13924.351114089961</v>
          </cell>
          <cell r="L2723">
            <v>12739.39</v>
          </cell>
          <cell r="M2723">
            <v>0.45</v>
          </cell>
          <cell r="N2723">
            <v>0.16</v>
          </cell>
          <cell r="O2723">
            <v>0</v>
          </cell>
        </row>
        <row r="2724">
          <cell r="D2724" t="str">
            <v>RS</v>
          </cell>
          <cell r="E2724" t="str">
            <v>Sul</v>
          </cell>
          <cell r="F2724" t="str">
            <v>n</v>
          </cell>
          <cell r="G2724">
            <v>93646</v>
          </cell>
          <cell r="H2724">
            <v>93646</v>
          </cell>
          <cell r="I2724">
            <v>0.77800000000000002</v>
          </cell>
          <cell r="J2724">
            <v>629725525.28999996</v>
          </cell>
          <cell r="K2724">
            <v>6724.5320172778329</v>
          </cell>
          <cell r="L2724">
            <v>6724.5320172778329</v>
          </cell>
          <cell r="M2724">
            <v>0.73888888888888893</v>
          </cell>
          <cell r="N2724">
            <v>0.16</v>
          </cell>
          <cell r="O2724">
            <v>80</v>
          </cell>
        </row>
        <row r="2725">
          <cell r="D2725" t="str">
            <v>RS</v>
          </cell>
          <cell r="E2725" t="str">
            <v>Sul</v>
          </cell>
          <cell r="F2725" t="str">
            <v>n</v>
          </cell>
          <cell r="G2725">
            <v>2601</v>
          </cell>
          <cell r="H2725">
            <v>2601</v>
          </cell>
          <cell r="I2725">
            <v>0.61299999999999999</v>
          </cell>
          <cell r="J2725">
            <v>25492002.059999999</v>
          </cell>
          <cell r="K2725">
            <v>9800.8466205305649</v>
          </cell>
          <cell r="L2725">
            <v>9800.8466205305649</v>
          </cell>
          <cell r="M2725">
            <v>0.31111111111111112</v>
          </cell>
          <cell r="N2725">
            <v>0.1</v>
          </cell>
          <cell r="O2725">
            <v>0</v>
          </cell>
        </row>
        <row r="2726">
          <cell r="D2726" t="str">
            <v>SC</v>
          </cell>
          <cell r="E2726" t="str">
            <v>Sul</v>
          </cell>
          <cell r="F2726" t="str">
            <v>n</v>
          </cell>
          <cell r="G2726">
            <v>1702</v>
          </cell>
          <cell r="H2726">
            <v>1702</v>
          </cell>
          <cell r="I2726">
            <v>0.77100000000000002</v>
          </cell>
          <cell r="J2726">
            <v>28804938.43</v>
          </cell>
          <cell r="K2726">
            <v>16924.170640423032</v>
          </cell>
          <cell r="L2726">
            <v>12739.39</v>
          </cell>
          <cell r="M2726">
            <v>0.65</v>
          </cell>
          <cell r="N2726">
            <v>0.1</v>
          </cell>
          <cell r="O2726">
            <v>0</v>
          </cell>
        </row>
        <row r="2727">
          <cell r="D2727" t="str">
            <v>MA</v>
          </cell>
          <cell r="E2727" t="str">
            <v>Nordeste</v>
          </cell>
          <cell r="F2727" t="str">
            <v>n</v>
          </cell>
          <cell r="G2727">
            <v>7057</v>
          </cell>
          <cell r="H2727">
            <v>7057</v>
          </cell>
          <cell r="I2727">
            <v>0.58899999999999997</v>
          </cell>
          <cell r="J2727">
            <v>39932803.350000001</v>
          </cell>
          <cell r="K2727">
            <v>5658.6089485617122</v>
          </cell>
          <cell r="L2727">
            <v>5658.6089485617122</v>
          </cell>
          <cell r="M2727">
            <v>1.2</v>
          </cell>
          <cell r="N2727">
            <v>0.2</v>
          </cell>
          <cell r="O2727">
            <v>0</v>
          </cell>
        </row>
        <row r="2728">
          <cell r="D2728" t="str">
            <v>BA</v>
          </cell>
          <cell r="E2728" t="str">
            <v>Nordeste</v>
          </cell>
          <cell r="F2728" t="str">
            <v>n</v>
          </cell>
          <cell r="G2728">
            <v>3845</v>
          </cell>
          <cell r="H2728">
            <v>3845</v>
          </cell>
          <cell r="I2728">
            <v>0.63200000000000001</v>
          </cell>
          <cell r="J2728">
            <v>31985385.23</v>
          </cell>
          <cell r="K2728">
            <v>8318.6957685305588</v>
          </cell>
          <cell r="L2728">
            <v>8318.6957685305588</v>
          </cell>
          <cell r="M2728">
            <v>0.26666666666666672</v>
          </cell>
          <cell r="N2728">
            <v>0.1</v>
          </cell>
          <cell r="O2728">
            <v>0</v>
          </cell>
        </row>
        <row r="2729">
          <cell r="D2729" t="str">
            <v>BA</v>
          </cell>
          <cell r="E2729" t="str">
            <v>Nordeste</v>
          </cell>
          <cell r="F2729" t="str">
            <v>n</v>
          </cell>
          <cell r="G2729">
            <v>3527</v>
          </cell>
          <cell r="H2729">
            <v>3527</v>
          </cell>
          <cell r="I2729">
            <v>0.54600000000000004</v>
          </cell>
          <cell r="J2729">
            <v>28977952.850000001</v>
          </cell>
          <cell r="K2729">
            <v>8216.0342642472369</v>
          </cell>
          <cell r="L2729">
            <v>8216.0342642472369</v>
          </cell>
          <cell r="M2729">
            <v>0.81111111111111112</v>
          </cell>
          <cell r="N2729">
            <v>0.26</v>
          </cell>
          <cell r="O2729">
            <v>0</v>
          </cell>
        </row>
        <row r="2730">
          <cell r="D2730" t="str">
            <v>PE</v>
          </cell>
          <cell r="E2730" t="str">
            <v>Nordeste</v>
          </cell>
          <cell r="F2730" t="str">
            <v>n</v>
          </cell>
          <cell r="G2730">
            <v>39582</v>
          </cell>
          <cell r="H2730">
            <v>39582</v>
          </cell>
          <cell r="I2730">
            <v>0.61099999999999999</v>
          </cell>
          <cell r="J2730">
            <v>183913890.03</v>
          </cell>
          <cell r="K2730">
            <v>4646.402153251478</v>
          </cell>
          <cell r="L2730">
            <v>4646.402153251478</v>
          </cell>
          <cell r="M2730">
            <v>0.17777777777777776</v>
          </cell>
          <cell r="N2730">
            <v>0.2</v>
          </cell>
          <cell r="O2730">
            <v>4</v>
          </cell>
        </row>
        <row r="2731">
          <cell r="D2731" t="str">
            <v>BA</v>
          </cell>
          <cell r="E2731" t="str">
            <v>Nordeste</v>
          </cell>
          <cell r="F2731" t="str">
            <v>n</v>
          </cell>
          <cell r="G2731">
            <v>7494</v>
          </cell>
          <cell r="H2731">
            <v>7494</v>
          </cell>
          <cell r="I2731">
            <v>0.58399999999999996</v>
          </cell>
          <cell r="J2731">
            <v>46459202.869999997</v>
          </cell>
          <cell r="K2731">
            <v>6199.5199986655989</v>
          </cell>
          <cell r="L2731">
            <v>6199.5199986655989</v>
          </cell>
          <cell r="M2731">
            <v>0.13333333333333336</v>
          </cell>
          <cell r="N2731">
            <v>0.26</v>
          </cell>
          <cell r="O2731">
            <v>0</v>
          </cell>
        </row>
        <row r="2732">
          <cell r="D2732" t="str">
            <v>RN</v>
          </cell>
          <cell r="E2732" t="str">
            <v>Nordeste</v>
          </cell>
          <cell r="F2732" t="str">
            <v>n</v>
          </cell>
          <cell r="G2732">
            <v>9866</v>
          </cell>
          <cell r="H2732">
            <v>9866</v>
          </cell>
          <cell r="I2732">
            <v>0.624</v>
          </cell>
          <cell r="J2732">
            <v>78027778.609999999</v>
          </cell>
          <cell r="K2732">
            <v>7908.7551804175955</v>
          </cell>
          <cell r="L2732">
            <v>7908.7551804175955</v>
          </cell>
          <cell r="M2732">
            <v>0.46666666666666667</v>
          </cell>
          <cell r="N2732">
            <v>0.1</v>
          </cell>
          <cell r="O2732">
            <v>8</v>
          </cell>
        </row>
        <row r="2733">
          <cell r="D2733" t="str">
            <v>RN</v>
          </cell>
          <cell r="E2733" t="str">
            <v>Nordeste</v>
          </cell>
          <cell r="F2733" t="str">
            <v>n</v>
          </cell>
          <cell r="G2733">
            <v>4787</v>
          </cell>
          <cell r="H2733">
            <v>4787</v>
          </cell>
          <cell r="I2733">
            <v>0.625</v>
          </cell>
          <cell r="J2733">
            <v>38334251.039999999</v>
          </cell>
          <cell r="K2733">
            <v>8007.9906078963859</v>
          </cell>
          <cell r="L2733">
            <v>8007.9906078963859</v>
          </cell>
          <cell r="M2733">
            <v>0.76111111111111107</v>
          </cell>
          <cell r="N2733">
            <v>0.16</v>
          </cell>
          <cell r="O2733">
            <v>0</v>
          </cell>
        </row>
        <row r="2734">
          <cell r="D2734" t="str">
            <v>MG</v>
          </cell>
          <cell r="E2734" t="str">
            <v>Sudeste</v>
          </cell>
          <cell r="F2734" t="str">
            <v>n</v>
          </cell>
          <cell r="G2734">
            <v>20835</v>
          </cell>
          <cell r="H2734">
            <v>20835</v>
          </cell>
          <cell r="I2734">
            <v>0.66100000000000003</v>
          </cell>
          <cell r="J2734">
            <v>89223326.950000003</v>
          </cell>
          <cell r="K2734">
            <v>4282.377103431726</v>
          </cell>
          <cell r="L2734">
            <v>4282.377103431726</v>
          </cell>
          <cell r="M2734">
            <v>0.41666666666666669</v>
          </cell>
          <cell r="N2734">
            <v>0.16</v>
          </cell>
          <cell r="O2734">
            <v>0</v>
          </cell>
        </row>
        <row r="2735">
          <cell r="D2735" t="str">
            <v>BA</v>
          </cell>
          <cell r="E2735" t="str">
            <v>Nordeste</v>
          </cell>
          <cell r="F2735" t="str">
            <v>n</v>
          </cell>
          <cell r="G2735">
            <v>9015</v>
          </cell>
          <cell r="H2735">
            <v>9015</v>
          </cell>
          <cell r="I2735">
            <v>0.51800000000000002</v>
          </cell>
          <cell r="J2735">
            <v>42696919.280000001</v>
          </cell>
          <cell r="K2735">
            <v>4736.2084614531341</v>
          </cell>
          <cell r="L2735">
            <v>4736.2084614531341</v>
          </cell>
          <cell r="M2735">
            <v>0.51111111111111107</v>
          </cell>
          <cell r="N2735">
            <v>0.1</v>
          </cell>
          <cell r="O2735">
            <v>0</v>
          </cell>
        </row>
        <row r="2736">
          <cell r="D2736" t="str">
            <v>MG</v>
          </cell>
          <cell r="E2736" t="str">
            <v>Sudeste</v>
          </cell>
          <cell r="F2736" t="str">
            <v>n</v>
          </cell>
          <cell r="G2736">
            <v>20414</v>
          </cell>
          <cell r="H2736">
            <v>20414</v>
          </cell>
          <cell r="I2736">
            <v>0.71099999999999997</v>
          </cell>
          <cell r="J2736">
            <v>91197262.150000006</v>
          </cell>
          <cell r="K2736">
            <v>4467.3881723327131</v>
          </cell>
          <cell r="L2736">
            <v>4467.3881723327131</v>
          </cell>
          <cell r="M2736">
            <v>0.28333333333333333</v>
          </cell>
          <cell r="N2736">
            <v>0.16</v>
          </cell>
          <cell r="O2736">
            <v>39</v>
          </cell>
        </row>
        <row r="2737">
          <cell r="D2737" t="str">
            <v>MT</v>
          </cell>
          <cell r="E2737" t="str">
            <v>Centro-Oeste</v>
          </cell>
          <cell r="F2737" t="str">
            <v>n</v>
          </cell>
          <cell r="G2737">
            <v>4790</v>
          </cell>
          <cell r="H2737">
            <v>4790</v>
          </cell>
          <cell r="I2737">
            <v>0.627</v>
          </cell>
          <cell r="J2737">
            <v>47942426.609999999</v>
          </cell>
          <cell r="K2737">
            <v>10008.857329853861</v>
          </cell>
          <cell r="L2737">
            <v>10008.857329853861</v>
          </cell>
          <cell r="M2737">
            <v>0.41111111111111109</v>
          </cell>
          <cell r="N2737">
            <v>0.1</v>
          </cell>
          <cell r="O2737">
            <v>0</v>
          </cell>
        </row>
        <row r="2738">
          <cell r="D2738" t="str">
            <v>MG</v>
          </cell>
          <cell r="E2738" t="str">
            <v>Sudeste</v>
          </cell>
          <cell r="F2738" t="str">
            <v>n</v>
          </cell>
          <cell r="G2738">
            <v>3184</v>
          </cell>
          <cell r="H2738">
            <v>3184</v>
          </cell>
          <cell r="I2738">
            <v>0.65500000000000003</v>
          </cell>
          <cell r="J2738">
            <v>26059173.239999998</v>
          </cell>
          <cell r="K2738">
            <v>8184.41370603015</v>
          </cell>
          <cell r="L2738">
            <v>8184.41370603015</v>
          </cell>
          <cell r="M2738">
            <v>0.12222222222222223</v>
          </cell>
          <cell r="N2738">
            <v>0.1</v>
          </cell>
          <cell r="O2738">
            <v>0</v>
          </cell>
        </row>
        <row r="2739">
          <cell r="D2739" t="str">
            <v>PI</v>
          </cell>
          <cell r="E2739" t="str">
            <v>Nordeste</v>
          </cell>
          <cell r="F2739" t="str">
            <v>n</v>
          </cell>
          <cell r="G2739">
            <v>5213</v>
          </cell>
          <cell r="H2739">
            <v>5213</v>
          </cell>
          <cell r="I2739">
            <v>0.58399999999999996</v>
          </cell>
          <cell r="J2739">
            <v>41809310.299999997</v>
          </cell>
          <cell r="K2739">
            <v>8020.201477076539</v>
          </cell>
          <cell r="L2739">
            <v>8020.201477076539</v>
          </cell>
          <cell r="M2739">
            <v>0.79444444444444451</v>
          </cell>
          <cell r="N2739">
            <v>0.1</v>
          </cell>
          <cell r="O2739">
            <v>0</v>
          </cell>
        </row>
        <row r="2740">
          <cell r="D2740" t="str">
            <v>PR</v>
          </cell>
          <cell r="E2740" t="str">
            <v>Sul</v>
          </cell>
          <cell r="F2740" t="str">
            <v>n</v>
          </cell>
          <cell r="G2740">
            <v>45003</v>
          </cell>
          <cell r="H2740">
            <v>45003</v>
          </cell>
          <cell r="I2740">
            <v>0.70599999999999996</v>
          </cell>
          <cell r="J2740">
            <v>274436169.91000003</v>
          </cell>
          <cell r="K2740">
            <v>6098.1750085549857</v>
          </cell>
          <cell r="L2740">
            <v>6098.1750085549857</v>
          </cell>
          <cell r="M2740">
            <v>0.95555555555555571</v>
          </cell>
          <cell r="N2740">
            <v>0.1</v>
          </cell>
          <cell r="O2740">
            <v>21</v>
          </cell>
        </row>
        <row r="2741">
          <cell r="D2741" t="str">
            <v>BA</v>
          </cell>
          <cell r="E2741" t="str">
            <v>Nordeste</v>
          </cell>
          <cell r="F2741" t="str">
            <v>n</v>
          </cell>
          <cell r="G2741">
            <v>25736</v>
          </cell>
          <cell r="H2741">
            <v>25736</v>
          </cell>
          <cell r="I2741">
            <v>0.59599999999999997</v>
          </cell>
          <cell r="J2741">
            <v>125722265.75</v>
          </cell>
          <cell r="K2741">
            <v>4885.0740499689155</v>
          </cell>
          <cell r="L2741">
            <v>4885.0740499689155</v>
          </cell>
          <cell r="M2741">
            <v>0.57777777777777772</v>
          </cell>
          <cell r="N2741">
            <v>0.16</v>
          </cell>
          <cell r="O2741">
            <v>0</v>
          </cell>
        </row>
        <row r="2742">
          <cell r="D2742" t="str">
            <v>ES</v>
          </cell>
          <cell r="E2742" t="str">
            <v>Sudeste</v>
          </cell>
          <cell r="F2742" t="str">
            <v>n</v>
          </cell>
          <cell r="G2742">
            <v>11094</v>
          </cell>
          <cell r="H2742">
            <v>11094</v>
          </cell>
          <cell r="I2742">
            <v>0.65600000000000003</v>
          </cell>
          <cell r="J2742">
            <v>65330410.329999998</v>
          </cell>
          <cell r="K2742">
            <v>5888.8056904633131</v>
          </cell>
          <cell r="L2742">
            <v>5888.8056904633131</v>
          </cell>
          <cell r="M2742">
            <v>0.13333333333333336</v>
          </cell>
          <cell r="N2742">
            <v>0.1</v>
          </cell>
          <cell r="O2742">
            <v>1</v>
          </cell>
        </row>
        <row r="2743">
          <cell r="D2743" t="str">
            <v>MG</v>
          </cell>
          <cell r="E2743" t="str">
            <v>Sudeste</v>
          </cell>
          <cell r="F2743" t="str">
            <v>n</v>
          </cell>
          <cell r="G2743">
            <v>5963</v>
          </cell>
          <cell r="H2743">
            <v>5963</v>
          </cell>
          <cell r="I2743">
            <v>0.71399999999999997</v>
          </cell>
          <cell r="J2743">
            <v>36914295.829999998</v>
          </cell>
          <cell r="K2743">
            <v>6190.557744423947</v>
          </cell>
          <cell r="L2743">
            <v>6190.557744423947</v>
          </cell>
          <cell r="M2743">
            <v>0.77777777777777779</v>
          </cell>
          <cell r="N2743">
            <v>0.1</v>
          </cell>
          <cell r="O2743">
            <v>2</v>
          </cell>
        </row>
        <row r="2744">
          <cell r="D2744" t="str">
            <v>PR</v>
          </cell>
          <cell r="E2744" t="str">
            <v>Sul</v>
          </cell>
          <cell r="F2744" t="str">
            <v>n</v>
          </cell>
          <cell r="G2744">
            <v>5600</v>
          </cell>
          <cell r="H2744">
            <v>5600</v>
          </cell>
          <cell r="I2744">
            <v>0.58499999999999996</v>
          </cell>
          <cell r="J2744">
            <v>41357225.329999998</v>
          </cell>
          <cell r="K2744">
            <v>7385.218808928571</v>
          </cell>
          <cell r="L2744">
            <v>7385.218808928571</v>
          </cell>
          <cell r="M2744">
            <v>0.34444444444444444</v>
          </cell>
          <cell r="N2744">
            <v>0.1</v>
          </cell>
          <cell r="O2744">
            <v>0</v>
          </cell>
        </row>
        <row r="2745">
          <cell r="D2745" t="str">
            <v>AP</v>
          </cell>
          <cell r="E2745" t="str">
            <v>Norte</v>
          </cell>
          <cell r="F2745" t="str">
            <v>n</v>
          </cell>
          <cell r="G2745">
            <v>35114</v>
          </cell>
          <cell r="H2745">
            <v>35114</v>
          </cell>
          <cell r="I2745">
            <v>0.66500000000000004</v>
          </cell>
          <cell r="K2745">
            <v>5485</v>
          </cell>
          <cell r="L2745">
            <v>5485</v>
          </cell>
          <cell r="M2745">
            <v>0.61111111111111105</v>
          </cell>
          <cell r="N2745">
            <v>0.36</v>
          </cell>
          <cell r="O2745">
            <v>2</v>
          </cell>
        </row>
        <row r="2746">
          <cell r="D2746" t="str">
            <v>SP</v>
          </cell>
          <cell r="E2746" t="str">
            <v>Sudeste</v>
          </cell>
          <cell r="F2746" t="str">
            <v>n</v>
          </cell>
          <cell r="G2746">
            <v>26261</v>
          </cell>
          <cell r="H2746">
            <v>26261</v>
          </cell>
          <cell r="I2746">
            <v>0.72899999999999998</v>
          </cell>
          <cell r="J2746">
            <v>163113654.53</v>
          </cell>
          <cell r="K2746">
            <v>6211.2506960892579</v>
          </cell>
          <cell r="L2746">
            <v>6211.2506960892579</v>
          </cell>
          <cell r="M2746">
            <v>0.41666666666666669</v>
          </cell>
          <cell r="N2746">
            <v>0.1</v>
          </cell>
          <cell r="O2746">
            <v>49</v>
          </cell>
        </row>
        <row r="2747">
          <cell r="D2747" t="str">
            <v>SE</v>
          </cell>
          <cell r="E2747" t="str">
            <v>Nordeste</v>
          </cell>
          <cell r="F2747" t="str">
            <v>n</v>
          </cell>
          <cell r="G2747">
            <v>23975</v>
          </cell>
          <cell r="H2747">
            <v>23975</v>
          </cell>
          <cell r="I2747">
            <v>0.64200000000000002</v>
          </cell>
          <cell r="J2747">
            <v>195452413.59</v>
          </cell>
          <cell r="K2747">
            <v>8152.3425897810221</v>
          </cell>
          <cell r="L2747">
            <v>8152.3425897810221</v>
          </cell>
          <cell r="M2747">
            <v>0.2722222222222222</v>
          </cell>
          <cell r="N2747">
            <v>0.1</v>
          </cell>
          <cell r="O2747">
            <v>4</v>
          </cell>
        </row>
        <row r="2748">
          <cell r="D2748" t="str">
            <v>PR</v>
          </cell>
          <cell r="E2748" t="str">
            <v>Sul</v>
          </cell>
          <cell r="F2748" t="str">
            <v>n</v>
          </cell>
          <cell r="G2748">
            <v>32227</v>
          </cell>
          <cell r="H2748">
            <v>32227</v>
          </cell>
          <cell r="I2748">
            <v>0.70599999999999996</v>
          </cell>
          <cell r="J2748">
            <v>166538772.58000001</v>
          </cell>
          <cell r="K2748">
            <v>5167.6784243026041</v>
          </cell>
          <cell r="L2748">
            <v>5167.6784243026041</v>
          </cell>
          <cell r="M2748">
            <v>0.79444444444444451</v>
          </cell>
          <cell r="N2748">
            <v>0.1</v>
          </cell>
          <cell r="O2748">
            <v>5</v>
          </cell>
        </row>
        <row r="2749">
          <cell r="D2749" t="str">
            <v>MG</v>
          </cell>
          <cell r="E2749" t="str">
            <v>Sudeste</v>
          </cell>
          <cell r="F2749" t="str">
            <v>n</v>
          </cell>
          <cell r="G2749">
            <v>7124</v>
          </cell>
          <cell r="H2749">
            <v>7124</v>
          </cell>
          <cell r="I2749">
            <v>0.629</v>
          </cell>
          <cell r="J2749">
            <v>48354530.75</v>
          </cell>
          <cell r="K2749">
            <v>6787.5534460976978</v>
          </cell>
          <cell r="L2749">
            <v>6787.5534460976978</v>
          </cell>
          <cell r="M2749">
            <v>0.73333333333333339</v>
          </cell>
          <cell r="N2749">
            <v>0.3</v>
          </cell>
          <cell r="O2749">
            <v>0</v>
          </cell>
        </row>
        <row r="2750">
          <cell r="D2750" t="str">
            <v>PB</v>
          </cell>
          <cell r="E2750" t="str">
            <v>Nordeste</v>
          </cell>
          <cell r="F2750" t="str">
            <v>n</v>
          </cell>
          <cell r="G2750">
            <v>3162</v>
          </cell>
          <cell r="H2750">
            <v>3162</v>
          </cell>
          <cell r="I2750">
            <v>0.53300000000000003</v>
          </cell>
          <cell r="J2750">
            <v>28276882.399999999</v>
          </cell>
          <cell r="K2750">
            <v>8942.72055660974</v>
          </cell>
          <cell r="L2750">
            <v>8942.72055660974</v>
          </cell>
          <cell r="M2750">
            <v>0.40555555555555556</v>
          </cell>
          <cell r="N2750">
            <v>0.16</v>
          </cell>
          <cell r="O2750">
            <v>0</v>
          </cell>
        </row>
        <row r="2751">
          <cell r="D2751" t="str">
            <v>SC</v>
          </cell>
          <cell r="E2751" t="str">
            <v>Sul</v>
          </cell>
          <cell r="F2751" t="str">
            <v>n</v>
          </cell>
          <cell r="G2751">
            <v>7932</v>
          </cell>
          <cell r="H2751">
            <v>7932</v>
          </cell>
          <cell r="I2751">
            <v>0.749</v>
          </cell>
          <cell r="J2751">
            <v>47952127.5</v>
          </cell>
          <cell r="K2751">
            <v>6045.4018532526479</v>
          </cell>
          <cell r="L2751">
            <v>6045.4018532526479</v>
          </cell>
          <cell r="M2751">
            <v>0.66666666666666674</v>
          </cell>
          <cell r="N2751">
            <v>0.16</v>
          </cell>
          <cell r="O2751">
            <v>3</v>
          </cell>
        </row>
        <row r="2752">
          <cell r="D2752" t="str">
            <v>BA</v>
          </cell>
          <cell r="E2752" t="str">
            <v>Nordeste</v>
          </cell>
          <cell r="F2752" t="str">
            <v>n</v>
          </cell>
          <cell r="G2752">
            <v>203331</v>
          </cell>
          <cell r="H2752">
            <v>200000</v>
          </cell>
          <cell r="I2752">
            <v>0.754</v>
          </cell>
          <cell r="J2752">
            <v>983728050.58000004</v>
          </cell>
          <cell r="K2752">
            <v>4838.062324879138</v>
          </cell>
          <cell r="L2752">
            <v>4838.062324879138</v>
          </cell>
          <cell r="M2752">
            <v>0.65</v>
          </cell>
          <cell r="N2752">
            <v>0.3</v>
          </cell>
          <cell r="O2752">
            <v>89</v>
          </cell>
        </row>
        <row r="2753">
          <cell r="D2753" t="str">
            <v>SC</v>
          </cell>
          <cell r="E2753" t="str">
            <v>Sul</v>
          </cell>
          <cell r="F2753" t="str">
            <v>n</v>
          </cell>
          <cell r="G2753">
            <v>14381</v>
          </cell>
          <cell r="H2753">
            <v>14381</v>
          </cell>
          <cell r="I2753">
            <v>0.73499999999999999</v>
          </cell>
          <cell r="J2753">
            <v>89804987.469999999</v>
          </cell>
          <cell r="K2753">
            <v>6244.6969939503515</v>
          </cell>
          <cell r="L2753">
            <v>6244.6969939503515</v>
          </cell>
          <cell r="M2753">
            <v>0.15555555555555559</v>
          </cell>
          <cell r="N2753">
            <v>0.2</v>
          </cell>
          <cell r="O2753">
            <v>2</v>
          </cell>
        </row>
        <row r="2754">
          <cell r="D2754" t="str">
            <v>TO</v>
          </cell>
          <cell r="E2754" t="str">
            <v>Norte</v>
          </cell>
          <cell r="F2754" t="str">
            <v>n</v>
          </cell>
          <cell r="G2754">
            <v>1626</v>
          </cell>
          <cell r="H2754">
            <v>1626</v>
          </cell>
          <cell r="I2754">
            <v>0.66</v>
          </cell>
          <cell r="J2754">
            <v>21006633.920000002</v>
          </cell>
          <cell r="K2754">
            <v>12919.20905289053</v>
          </cell>
          <cell r="L2754">
            <v>12739.39</v>
          </cell>
          <cell r="M2754">
            <v>0.28333333333333333</v>
          </cell>
          <cell r="N2754">
            <v>0.26</v>
          </cell>
          <cell r="O2754">
            <v>0</v>
          </cell>
        </row>
        <row r="2755">
          <cell r="D2755" t="str">
            <v>SP</v>
          </cell>
          <cell r="E2755" t="str">
            <v>Sudeste</v>
          </cell>
          <cell r="F2755" t="str">
            <v>n</v>
          </cell>
          <cell r="G2755">
            <v>9689</v>
          </cell>
          <cell r="H2755">
            <v>9689</v>
          </cell>
          <cell r="I2755">
            <v>0.72099999999999997</v>
          </cell>
          <cell r="J2755">
            <v>59992048.039999999</v>
          </cell>
          <cell r="K2755">
            <v>6191.7688141191038</v>
          </cell>
          <cell r="L2755">
            <v>6191.7688141191038</v>
          </cell>
          <cell r="M2755">
            <v>0.11111111111111112</v>
          </cell>
          <cell r="N2755">
            <v>0.1</v>
          </cell>
          <cell r="O2755">
            <v>0</v>
          </cell>
        </row>
        <row r="2756">
          <cell r="D2756" t="str">
            <v>MG</v>
          </cell>
          <cell r="E2756" t="str">
            <v>Sudeste</v>
          </cell>
          <cell r="F2756" t="str">
            <v>n</v>
          </cell>
          <cell r="G2756">
            <v>104761</v>
          </cell>
          <cell r="H2756">
            <v>104761</v>
          </cell>
          <cell r="I2756">
            <v>0.78200000000000003</v>
          </cell>
          <cell r="J2756">
            <v>451219156.72000003</v>
          </cell>
          <cell r="K2756">
            <v>4307.1291484426456</v>
          </cell>
          <cell r="L2756">
            <v>4307.1291484426456</v>
          </cell>
          <cell r="M2756">
            <v>1.0833333333333335</v>
          </cell>
          <cell r="N2756">
            <v>0.2</v>
          </cell>
          <cell r="O2756">
            <v>95</v>
          </cell>
        </row>
        <row r="2757">
          <cell r="D2757" t="str">
            <v>CE</v>
          </cell>
          <cell r="E2757" t="str">
            <v>Nordeste</v>
          </cell>
          <cell r="F2757" t="str">
            <v>n</v>
          </cell>
          <cell r="G2757">
            <v>30802</v>
          </cell>
          <cell r="H2757">
            <v>30802</v>
          </cell>
          <cell r="I2757">
            <v>0.61299999999999999</v>
          </cell>
          <cell r="J2757">
            <v>121135316.37</v>
          </cell>
          <cell r="K2757">
            <v>3932.7094464645156</v>
          </cell>
          <cell r="L2757">
            <v>3932.7094464645156</v>
          </cell>
          <cell r="M2757">
            <v>0.73333333333333339</v>
          </cell>
          <cell r="N2757">
            <v>0.3</v>
          </cell>
          <cell r="O2757">
            <v>1</v>
          </cell>
        </row>
        <row r="2758">
          <cell r="D2758" t="str">
            <v>RS</v>
          </cell>
          <cell r="E2758" t="str">
            <v>Sul</v>
          </cell>
          <cell r="F2758" t="str">
            <v>n</v>
          </cell>
          <cell r="G2758">
            <v>7157</v>
          </cell>
          <cell r="H2758">
            <v>7157</v>
          </cell>
          <cell r="I2758">
            <v>0.69899999999999995</v>
          </cell>
          <cell r="J2758">
            <v>72014429.810000002</v>
          </cell>
          <cell r="K2758">
            <v>10062.097220902613</v>
          </cell>
          <cell r="L2758">
            <v>10062.097220902613</v>
          </cell>
          <cell r="M2758">
            <v>0.4333333333333334</v>
          </cell>
          <cell r="N2758">
            <v>0.1</v>
          </cell>
          <cell r="O2758">
            <v>0</v>
          </cell>
        </row>
        <row r="2759">
          <cell r="D2759" t="str">
            <v>SP</v>
          </cell>
          <cell r="E2759" t="str">
            <v>Sudeste</v>
          </cell>
          <cell r="F2759" t="str">
            <v>n</v>
          </cell>
          <cell r="G2759">
            <v>7171</v>
          </cell>
          <cell r="H2759">
            <v>7171</v>
          </cell>
          <cell r="I2759">
            <v>0.72899999999999998</v>
          </cell>
          <cell r="J2759">
            <v>40676823.920000002</v>
          </cell>
          <cell r="K2759">
            <v>5672.4060688885793</v>
          </cell>
          <cell r="L2759">
            <v>5672.4060688885793</v>
          </cell>
          <cell r="M2759">
            <v>0.05</v>
          </cell>
          <cell r="N2759">
            <v>0.16</v>
          </cell>
          <cell r="O2759">
            <v>0</v>
          </cell>
        </row>
        <row r="2760">
          <cell r="D2760" t="str">
            <v>MG</v>
          </cell>
          <cell r="E2760" t="str">
            <v>Sudeste</v>
          </cell>
          <cell r="F2760" t="str">
            <v>n</v>
          </cell>
          <cell r="G2760">
            <v>3199</v>
          </cell>
          <cell r="H2760">
            <v>3199</v>
          </cell>
          <cell r="I2760">
            <v>0.71</v>
          </cell>
          <cell r="J2760">
            <v>30240979.199999999</v>
          </cell>
          <cell r="K2760">
            <v>9453.2601437949361</v>
          </cell>
          <cell r="L2760">
            <v>9453.2601437949361</v>
          </cell>
          <cell r="M2760">
            <v>0.37777777777777777</v>
          </cell>
          <cell r="N2760">
            <v>0.1</v>
          </cell>
          <cell r="O2760">
            <v>1</v>
          </cell>
        </row>
        <row r="2761">
          <cell r="D2761" t="str">
            <v>SC</v>
          </cell>
          <cell r="E2761" t="str">
            <v>Sul</v>
          </cell>
          <cell r="F2761" t="str">
            <v>n</v>
          </cell>
          <cell r="G2761">
            <v>11472</v>
          </cell>
          <cell r="H2761">
            <v>11472</v>
          </cell>
          <cell r="I2761">
            <v>0.64900000000000002</v>
          </cell>
          <cell r="J2761">
            <v>61914923.689999998</v>
          </cell>
          <cell r="K2761">
            <v>5397.0470441073921</v>
          </cell>
          <cell r="L2761">
            <v>5397.0470441073921</v>
          </cell>
          <cell r="M2761">
            <v>0.63888888888888906</v>
          </cell>
          <cell r="N2761">
            <v>0.16</v>
          </cell>
          <cell r="O2761">
            <v>4</v>
          </cell>
        </row>
        <row r="2762">
          <cell r="D2762" t="str">
            <v>SP</v>
          </cell>
          <cell r="E2762" t="str">
            <v>Sudeste</v>
          </cell>
          <cell r="F2762" t="str">
            <v>n</v>
          </cell>
          <cell r="G2762">
            <v>98161</v>
          </cell>
          <cell r="H2762">
            <v>98161</v>
          </cell>
          <cell r="I2762">
            <v>0.74399999999999999</v>
          </cell>
          <cell r="J2762">
            <v>553966466.33000004</v>
          </cell>
          <cell r="K2762">
            <v>5643.4476658754502</v>
          </cell>
          <cell r="L2762">
            <v>5643.4476658754502</v>
          </cell>
          <cell r="M2762">
            <v>0.71111111111111114</v>
          </cell>
          <cell r="N2762">
            <v>0.26</v>
          </cell>
          <cell r="O2762">
            <v>133</v>
          </cell>
        </row>
        <row r="2763">
          <cell r="D2763" t="str">
            <v>MG</v>
          </cell>
          <cell r="E2763" t="str">
            <v>Sudeste</v>
          </cell>
          <cell r="F2763" t="str">
            <v>n</v>
          </cell>
          <cell r="G2763">
            <v>4341</v>
          </cell>
          <cell r="H2763">
            <v>4341</v>
          </cell>
          <cell r="I2763">
            <v>0.67</v>
          </cell>
          <cell r="J2763">
            <v>33587923.170000002</v>
          </cell>
          <cell r="K2763">
            <v>7737.3700000000008</v>
          </cell>
          <cell r="L2763">
            <v>7737.3700000000008</v>
          </cell>
          <cell r="M2763">
            <v>0.73333333333333339</v>
          </cell>
          <cell r="N2763">
            <v>0.1</v>
          </cell>
          <cell r="O2763">
            <v>0</v>
          </cell>
        </row>
        <row r="2764">
          <cell r="D2764" t="str">
            <v>BA</v>
          </cell>
          <cell r="E2764" t="str">
            <v>Nordeste</v>
          </cell>
          <cell r="F2764" t="str">
            <v>n</v>
          </cell>
          <cell r="G2764">
            <v>10774</v>
          </cell>
          <cell r="H2764">
            <v>10774</v>
          </cell>
          <cell r="I2764">
            <v>0.623</v>
          </cell>
          <cell r="J2764">
            <v>62905069.159999996</v>
          </cell>
          <cell r="K2764">
            <v>5838.5993280118801</v>
          </cell>
          <cell r="L2764">
            <v>5838.5993280118801</v>
          </cell>
          <cell r="M2764">
            <v>0.32222222222222219</v>
          </cell>
          <cell r="N2764">
            <v>0.1</v>
          </cell>
          <cell r="O2764">
            <v>3</v>
          </cell>
        </row>
        <row r="2765">
          <cell r="D2765" t="str">
            <v>SP</v>
          </cell>
          <cell r="E2765" t="str">
            <v>Sudeste</v>
          </cell>
          <cell r="F2765" t="str">
            <v>n</v>
          </cell>
          <cell r="G2765">
            <v>66505</v>
          </cell>
          <cell r="H2765">
            <v>66505</v>
          </cell>
          <cell r="I2765">
            <v>0.76400000000000001</v>
          </cell>
          <cell r="J2765">
            <v>473675497.69999999</v>
          </cell>
          <cell r="K2765">
            <v>7122.4042959176004</v>
          </cell>
          <cell r="L2765">
            <v>7122.4042959176004</v>
          </cell>
          <cell r="M2765">
            <v>1.1666666666666665</v>
          </cell>
          <cell r="N2765">
            <v>0.3</v>
          </cell>
          <cell r="O2765">
            <v>107</v>
          </cell>
        </row>
        <row r="2766">
          <cell r="D2766" t="str">
            <v>SC</v>
          </cell>
          <cell r="E2766" t="str">
            <v>Sul</v>
          </cell>
          <cell r="F2766" t="str">
            <v>n</v>
          </cell>
          <cell r="G2766">
            <v>3330</v>
          </cell>
          <cell r="H2766">
            <v>3330</v>
          </cell>
          <cell r="I2766">
            <v>0.68600000000000005</v>
          </cell>
          <cell r="J2766">
            <v>34471094.719999999</v>
          </cell>
          <cell r="K2766">
            <v>10351.680096096095</v>
          </cell>
          <cell r="L2766">
            <v>10351.680096096095</v>
          </cell>
          <cell r="M2766">
            <v>0.3</v>
          </cell>
          <cell r="N2766">
            <v>0.1</v>
          </cell>
          <cell r="O2766">
            <v>0</v>
          </cell>
        </row>
        <row r="2767">
          <cell r="D2767" t="str">
            <v>MG</v>
          </cell>
          <cell r="E2767" t="str">
            <v>Sudeste</v>
          </cell>
          <cell r="F2767" t="str">
            <v>n</v>
          </cell>
          <cell r="G2767">
            <v>51145</v>
          </cell>
          <cell r="H2767">
            <v>51145</v>
          </cell>
          <cell r="I2767">
            <v>0.72599999999999998</v>
          </cell>
          <cell r="J2767">
            <v>192989987.40000001</v>
          </cell>
          <cell r="K2767">
            <v>3773.3891367680126</v>
          </cell>
          <cell r="L2767">
            <v>3773.3891367680126</v>
          </cell>
          <cell r="M2767">
            <v>0.73333333333333339</v>
          </cell>
          <cell r="N2767">
            <v>0.2</v>
          </cell>
          <cell r="O2767">
            <v>51</v>
          </cell>
        </row>
        <row r="2768">
          <cell r="D2768" t="str">
            <v>GO</v>
          </cell>
          <cell r="E2768" t="str">
            <v>Centro-Oeste</v>
          </cell>
          <cell r="F2768" t="str">
            <v>n</v>
          </cell>
          <cell r="G2768">
            <v>8745</v>
          </cell>
          <cell r="H2768">
            <v>8745</v>
          </cell>
          <cell r="I2768">
            <v>0.65900000000000003</v>
          </cell>
          <cell r="J2768">
            <v>48027084.009999998</v>
          </cell>
          <cell r="K2768">
            <v>5491.9478570611773</v>
          </cell>
          <cell r="L2768">
            <v>5491.9478570611773</v>
          </cell>
          <cell r="M2768">
            <v>0.43888888888888894</v>
          </cell>
          <cell r="N2768">
            <v>0.16</v>
          </cell>
          <cell r="O2768">
            <v>0</v>
          </cell>
        </row>
        <row r="2769">
          <cell r="D2769" t="str">
            <v>PR</v>
          </cell>
          <cell r="E2769" t="str">
            <v>Sul</v>
          </cell>
          <cell r="F2769" t="str">
            <v>n</v>
          </cell>
          <cell r="G2769">
            <v>3752</v>
          </cell>
          <cell r="H2769">
            <v>3752</v>
          </cell>
          <cell r="I2769">
            <v>0.70699999999999996</v>
          </cell>
          <cell r="J2769">
            <v>37555145.939999998</v>
          </cell>
          <cell r="K2769">
            <v>10009.36725479744</v>
          </cell>
          <cell r="L2769">
            <v>10009.36725479744</v>
          </cell>
          <cell r="M2769">
            <v>0.56666666666666665</v>
          </cell>
          <cell r="N2769">
            <v>0.1</v>
          </cell>
          <cell r="O2769">
            <v>0</v>
          </cell>
        </row>
        <row r="2770">
          <cell r="D2770" t="str">
            <v>RS</v>
          </cell>
          <cell r="E2770" t="str">
            <v>Sul</v>
          </cell>
          <cell r="F2770" t="str">
            <v>n</v>
          </cell>
          <cell r="G2770">
            <v>4781</v>
          </cell>
          <cell r="H2770">
            <v>4781</v>
          </cell>
          <cell r="I2770">
            <v>0.68500000000000005</v>
          </cell>
          <cell r="J2770">
            <v>36128422.43</v>
          </cell>
          <cell r="K2770">
            <v>7556.666477724325</v>
          </cell>
          <cell r="L2770">
            <v>7556.666477724325</v>
          </cell>
          <cell r="M2770">
            <v>0.3</v>
          </cell>
          <cell r="N2770">
            <v>0.1</v>
          </cell>
          <cell r="O2770">
            <v>0</v>
          </cell>
        </row>
        <row r="2771">
          <cell r="D2771" t="str">
            <v>MG</v>
          </cell>
          <cell r="E2771" t="str">
            <v>Sudeste</v>
          </cell>
          <cell r="F2771" t="str">
            <v>n</v>
          </cell>
          <cell r="G2771">
            <v>4737</v>
          </cell>
          <cell r="H2771">
            <v>4737</v>
          </cell>
          <cell r="I2771">
            <v>0.67200000000000004</v>
          </cell>
          <cell r="J2771">
            <v>31570332.420000002</v>
          </cell>
          <cell r="K2771">
            <v>6664.6258011399623</v>
          </cell>
          <cell r="L2771">
            <v>6664.6258011399623</v>
          </cell>
          <cell r="M2771">
            <v>0.6</v>
          </cell>
          <cell r="N2771">
            <v>0.26</v>
          </cell>
          <cell r="O2771">
            <v>0</v>
          </cell>
        </row>
        <row r="2772">
          <cell r="D2772" t="str">
            <v>BA</v>
          </cell>
          <cell r="E2772" t="str">
            <v>Nordeste</v>
          </cell>
          <cell r="F2772" t="str">
            <v>n</v>
          </cell>
          <cell r="G2772">
            <v>11834</v>
          </cell>
          <cell r="H2772">
            <v>11834</v>
          </cell>
          <cell r="I2772">
            <v>0.621</v>
          </cell>
          <cell r="J2772">
            <v>50189391.659999996</v>
          </cell>
          <cell r="K2772">
            <v>4241.1181054588469</v>
          </cell>
          <cell r="L2772">
            <v>4241.1181054588469</v>
          </cell>
          <cell r="M2772">
            <v>0.28333333333333333</v>
          </cell>
          <cell r="N2772">
            <v>0.1</v>
          </cell>
          <cell r="O2772">
            <v>1</v>
          </cell>
        </row>
        <row r="2773">
          <cell r="D2773" t="str">
            <v>PR</v>
          </cell>
          <cell r="E2773" t="str">
            <v>Sul</v>
          </cell>
          <cell r="F2773" t="str">
            <v>n</v>
          </cell>
          <cell r="G2773">
            <v>3938</v>
          </cell>
          <cell r="H2773">
            <v>3938</v>
          </cell>
          <cell r="I2773">
            <v>0.68</v>
          </cell>
          <cell r="J2773">
            <v>31445592.82</v>
          </cell>
          <cell r="K2773">
            <v>7985.1683138649059</v>
          </cell>
          <cell r="L2773">
            <v>7985.1683138649059</v>
          </cell>
          <cell r="M2773">
            <v>0.3</v>
          </cell>
          <cell r="N2773">
            <v>0.1</v>
          </cell>
          <cell r="O2773">
            <v>0</v>
          </cell>
        </row>
        <row r="2774">
          <cell r="D2774" t="str">
            <v>MA</v>
          </cell>
          <cell r="E2774" t="str">
            <v>Nordeste</v>
          </cell>
          <cell r="F2774" t="str">
            <v>n</v>
          </cell>
          <cell r="G2774">
            <v>11297</v>
          </cell>
          <cell r="H2774">
            <v>11297</v>
          </cell>
          <cell r="I2774">
            <v>0.58099999999999996</v>
          </cell>
          <cell r="J2774">
            <v>79468311.370000005</v>
          </cell>
          <cell r="K2774">
            <v>7034.4614826945208</v>
          </cell>
          <cell r="L2774">
            <v>7034.4614826945208</v>
          </cell>
          <cell r="M2774">
            <v>0.26666666666666666</v>
          </cell>
          <cell r="N2774">
            <v>0.1</v>
          </cell>
          <cell r="O2774">
            <v>0</v>
          </cell>
        </row>
        <row r="2775">
          <cell r="D2775" t="str">
            <v>MG</v>
          </cell>
          <cell r="E2775" t="str">
            <v>Sudeste</v>
          </cell>
          <cell r="F2775" t="str">
            <v>n</v>
          </cell>
          <cell r="G2775">
            <v>17221</v>
          </cell>
          <cell r="H2775">
            <v>17221</v>
          </cell>
          <cell r="I2775">
            <v>0.71</v>
          </cell>
          <cell r="J2775">
            <v>76833247.730000004</v>
          </cell>
          <cell r="K2775">
            <v>4461.6019818825853</v>
          </cell>
          <cell r="L2775">
            <v>4461.6019818825853</v>
          </cell>
          <cell r="M2775">
            <v>0.58888888888888891</v>
          </cell>
          <cell r="N2775">
            <v>0.1</v>
          </cell>
          <cell r="O2775">
            <v>9</v>
          </cell>
        </row>
        <row r="2776">
          <cell r="D2776" t="str">
            <v>SP</v>
          </cell>
          <cell r="E2776" t="str">
            <v>Sudeste</v>
          </cell>
          <cell r="F2776" t="str">
            <v>n</v>
          </cell>
          <cell r="G2776">
            <v>291869</v>
          </cell>
          <cell r="H2776">
            <v>200000</v>
          </cell>
          <cell r="I2776">
            <v>0.77500000000000002</v>
          </cell>
          <cell r="J2776">
            <v>1589125311.4200001</v>
          </cell>
          <cell r="K2776">
            <v>5444.6526058608488</v>
          </cell>
          <cell r="L2776">
            <v>5444.6526058608488</v>
          </cell>
          <cell r="M2776">
            <v>0.96666666666666679</v>
          </cell>
          <cell r="N2776">
            <v>0.2</v>
          </cell>
          <cell r="O2776">
            <v>353</v>
          </cell>
        </row>
        <row r="2777">
          <cell r="D2777" t="str">
            <v>MG</v>
          </cell>
          <cell r="E2777" t="str">
            <v>Sudeste</v>
          </cell>
          <cell r="F2777" t="str">
            <v>n</v>
          </cell>
          <cell r="G2777">
            <v>8687</v>
          </cell>
          <cell r="H2777">
            <v>8687</v>
          </cell>
          <cell r="I2777">
            <v>0.71</v>
          </cell>
          <cell r="J2777">
            <v>67688760.25</v>
          </cell>
          <cell r="K2777">
            <v>7791.96042937723</v>
          </cell>
          <cell r="L2777">
            <v>7791.96042937723</v>
          </cell>
          <cell r="M2777">
            <v>0.5722222222222223</v>
          </cell>
          <cell r="N2777">
            <v>0.1</v>
          </cell>
          <cell r="O2777">
            <v>0</v>
          </cell>
        </row>
        <row r="2778">
          <cell r="D2778" t="str">
            <v>PE</v>
          </cell>
          <cell r="E2778" t="str">
            <v>Nordeste</v>
          </cell>
          <cell r="F2778" t="str">
            <v>n</v>
          </cell>
          <cell r="G2778">
            <v>56510</v>
          </cell>
          <cell r="H2778">
            <v>56510</v>
          </cell>
          <cell r="I2778">
            <v>0.66300000000000003</v>
          </cell>
          <cell r="J2778">
            <v>214375202.59</v>
          </cell>
          <cell r="K2778">
            <v>3793.5799431958944</v>
          </cell>
          <cell r="L2778">
            <v>3793.5799431958944</v>
          </cell>
          <cell r="M2778">
            <v>0.53333333333333333</v>
          </cell>
          <cell r="N2778">
            <v>0.1</v>
          </cell>
          <cell r="O2778">
            <v>19</v>
          </cell>
        </row>
        <row r="2779">
          <cell r="D2779" t="str">
            <v>AL</v>
          </cell>
          <cell r="E2779" t="str">
            <v>Nordeste</v>
          </cell>
          <cell r="F2779" t="str">
            <v>n</v>
          </cell>
          <cell r="G2779">
            <v>24740</v>
          </cell>
          <cell r="H2779">
            <v>24740</v>
          </cell>
          <cell r="I2779">
            <v>0.57999999999999996</v>
          </cell>
          <cell r="J2779">
            <v>164816941.15000001</v>
          </cell>
          <cell r="K2779">
            <v>6661.9620513338723</v>
          </cell>
          <cell r="L2779">
            <v>6661.9620513338723</v>
          </cell>
          <cell r="M2779">
            <v>0.42777777777777776</v>
          </cell>
          <cell r="N2779">
            <v>0.1</v>
          </cell>
          <cell r="O2779">
            <v>4</v>
          </cell>
        </row>
        <row r="2780">
          <cell r="D2780" t="str">
            <v>PA</v>
          </cell>
          <cell r="E2780" t="str">
            <v>Norte</v>
          </cell>
          <cell r="F2780" t="str">
            <v>n</v>
          </cell>
          <cell r="G2780">
            <v>29569</v>
          </cell>
          <cell r="H2780">
            <v>29569</v>
          </cell>
          <cell r="I2780">
            <v>0.54100000000000004</v>
          </cell>
          <cell r="K2780">
            <v>5485</v>
          </cell>
          <cell r="L2780">
            <v>5485</v>
          </cell>
          <cell r="M2780">
            <v>0.34444444444444444</v>
          </cell>
          <cell r="N2780">
            <v>0.1</v>
          </cell>
          <cell r="O2780">
            <v>0</v>
          </cell>
        </row>
        <row r="2781">
          <cell r="D2781" t="str">
            <v>CE</v>
          </cell>
          <cell r="E2781" t="str">
            <v>Nordeste</v>
          </cell>
          <cell r="F2781" t="str">
            <v>n</v>
          </cell>
          <cell r="G2781">
            <v>59560</v>
          </cell>
          <cell r="H2781">
            <v>59560</v>
          </cell>
          <cell r="I2781">
            <v>0.68200000000000005</v>
          </cell>
          <cell r="J2781">
            <v>236730868.30000001</v>
          </cell>
          <cell r="K2781">
            <v>3974.6619929482877</v>
          </cell>
          <cell r="L2781">
            <v>3974.6619929482877</v>
          </cell>
          <cell r="M2781">
            <v>0.51111111111111118</v>
          </cell>
          <cell r="N2781">
            <v>0.16</v>
          </cell>
          <cell r="O2781">
            <v>16</v>
          </cell>
        </row>
        <row r="2782">
          <cell r="D2782" t="str">
            <v>PR</v>
          </cell>
          <cell r="E2782" t="str">
            <v>Sul</v>
          </cell>
          <cell r="F2782" t="str">
            <v>n</v>
          </cell>
          <cell r="G2782">
            <v>5175</v>
          </cell>
          <cell r="H2782">
            <v>5175</v>
          </cell>
          <cell r="I2782">
            <v>0.66600000000000004</v>
          </cell>
          <cell r="J2782">
            <v>40059733.359999999</v>
          </cell>
          <cell r="K2782">
            <v>7741.0112772946859</v>
          </cell>
          <cell r="L2782">
            <v>7741.0112772946859</v>
          </cell>
          <cell r="M2782">
            <v>0.43888888888888894</v>
          </cell>
          <cell r="N2782">
            <v>0.1</v>
          </cell>
          <cell r="O2782">
            <v>0</v>
          </cell>
        </row>
        <row r="2783">
          <cell r="D2783" t="str">
            <v>SP</v>
          </cell>
          <cell r="E2783" t="str">
            <v>Sudeste</v>
          </cell>
          <cell r="F2783" t="str">
            <v>n</v>
          </cell>
          <cell r="G2783">
            <v>7014</v>
          </cell>
          <cell r="H2783">
            <v>7014</v>
          </cell>
          <cell r="I2783">
            <v>0.74199999999999999</v>
          </cell>
          <cell r="J2783">
            <v>61322840.600000001</v>
          </cell>
          <cell r="K2783">
            <v>8742.9199600798402</v>
          </cell>
          <cell r="L2783">
            <v>8742.9199600798402</v>
          </cell>
          <cell r="M2783">
            <v>1.4666666666666668</v>
          </cell>
          <cell r="N2783">
            <v>0.33999999999999997</v>
          </cell>
          <cell r="O2783">
            <v>1</v>
          </cell>
        </row>
        <row r="2784">
          <cell r="D2784" t="str">
            <v>SC</v>
          </cell>
          <cell r="E2784" t="str">
            <v>Sul</v>
          </cell>
          <cell r="F2784" t="str">
            <v>n</v>
          </cell>
          <cell r="G2784">
            <v>4549</v>
          </cell>
          <cell r="H2784">
            <v>4549</v>
          </cell>
          <cell r="I2784">
            <v>0.74299999999999999</v>
          </cell>
          <cell r="J2784">
            <v>40978964.829999998</v>
          </cell>
          <cell r="K2784">
            <v>9008.3457529127281</v>
          </cell>
          <cell r="L2784">
            <v>9008.3457529127281</v>
          </cell>
          <cell r="M2784">
            <v>0.58333333333333337</v>
          </cell>
          <cell r="N2784">
            <v>0.1</v>
          </cell>
          <cell r="O2784">
            <v>0</v>
          </cell>
        </row>
        <row r="2785">
          <cell r="D2785" t="str">
            <v>RS</v>
          </cell>
          <cell r="E2785" t="str">
            <v>Sul</v>
          </cell>
          <cell r="F2785" t="str">
            <v>n</v>
          </cell>
          <cell r="G2785">
            <v>6248</v>
          </cell>
          <cell r="H2785">
            <v>6248</v>
          </cell>
          <cell r="I2785">
            <v>0.71199999999999997</v>
          </cell>
          <cell r="J2785">
            <v>48652965.920000002</v>
          </cell>
          <cell r="K2785">
            <v>7786.9663764404613</v>
          </cell>
          <cell r="L2785">
            <v>7786.9663764404613</v>
          </cell>
          <cell r="M2785">
            <v>0.19999999999999998</v>
          </cell>
          <cell r="N2785">
            <v>0.16</v>
          </cell>
          <cell r="O2785">
            <v>2</v>
          </cell>
        </row>
        <row r="2786">
          <cell r="D2786" t="str">
            <v>RS</v>
          </cell>
          <cell r="E2786" t="str">
            <v>Sul</v>
          </cell>
          <cell r="F2786" t="str">
            <v>n</v>
          </cell>
          <cell r="G2786">
            <v>1683</v>
          </cell>
          <cell r="H2786">
            <v>1683</v>
          </cell>
          <cell r="I2786">
            <v>0.749</v>
          </cell>
          <cell r="J2786">
            <v>24757589.579999998</v>
          </cell>
          <cell r="K2786">
            <v>14710.391907308376</v>
          </cell>
          <cell r="L2786">
            <v>12739.39</v>
          </cell>
          <cell r="M2786">
            <v>0.12777777777777777</v>
          </cell>
          <cell r="N2786">
            <v>0.1</v>
          </cell>
          <cell r="O2786">
            <v>0</v>
          </cell>
        </row>
        <row r="2787">
          <cell r="D2787" t="str">
            <v>ES</v>
          </cell>
          <cell r="E2787" t="str">
            <v>Sudeste</v>
          </cell>
          <cell r="F2787" t="str">
            <v>n</v>
          </cell>
          <cell r="G2787">
            <v>166786</v>
          </cell>
          <cell r="H2787">
            <v>166786</v>
          </cell>
          <cell r="I2787">
            <v>0.72399999999999998</v>
          </cell>
          <cell r="J2787">
            <v>1077464904.22</v>
          </cell>
          <cell r="K2787">
            <v>6460.1639479332798</v>
          </cell>
          <cell r="L2787">
            <v>6460.1639479332798</v>
          </cell>
          <cell r="M2787">
            <v>0.99444444444444446</v>
          </cell>
          <cell r="N2787">
            <v>0.16</v>
          </cell>
          <cell r="O2787">
            <v>53</v>
          </cell>
        </row>
        <row r="2788">
          <cell r="D2788" t="str">
            <v>SP</v>
          </cell>
          <cell r="E2788" t="str">
            <v>Sudeste</v>
          </cell>
          <cell r="F2788" t="str">
            <v>n</v>
          </cell>
          <cell r="G2788">
            <v>74779</v>
          </cell>
          <cell r="H2788">
            <v>74779</v>
          </cell>
          <cell r="I2788">
            <v>0.78600000000000003</v>
          </cell>
          <cell r="J2788">
            <v>362140913.88</v>
          </cell>
          <cell r="K2788">
            <v>4842.8156819427913</v>
          </cell>
          <cell r="L2788">
            <v>4842.8156819427913</v>
          </cell>
          <cell r="M2788">
            <v>0.6166666666666667</v>
          </cell>
          <cell r="N2788">
            <v>0.1</v>
          </cell>
          <cell r="O2788">
            <v>95</v>
          </cell>
        </row>
        <row r="2789">
          <cell r="D2789" t="str">
            <v>PB</v>
          </cell>
          <cell r="E2789" t="str">
            <v>Nordeste</v>
          </cell>
          <cell r="F2789" t="str">
            <v>n</v>
          </cell>
          <cell r="G2789">
            <v>6877</v>
          </cell>
          <cell r="H2789">
            <v>6877</v>
          </cell>
          <cell r="I2789">
            <v>0.56599999999999995</v>
          </cell>
          <cell r="J2789">
            <v>35972269.149999999</v>
          </cell>
          <cell r="K2789">
            <v>5230.8083684746252</v>
          </cell>
          <cell r="L2789">
            <v>5230.8083684746252</v>
          </cell>
          <cell r="M2789">
            <v>0</v>
          </cell>
          <cell r="N2789">
            <v>0.1</v>
          </cell>
          <cell r="O2789">
            <v>0</v>
          </cell>
        </row>
        <row r="2790">
          <cell r="D2790" t="str">
            <v>BA</v>
          </cell>
          <cell r="E2790" t="str">
            <v>Nordeste</v>
          </cell>
          <cell r="F2790" t="str">
            <v>n</v>
          </cell>
          <cell r="G2790">
            <v>43903</v>
          </cell>
          <cell r="H2790">
            <v>43903</v>
          </cell>
          <cell r="I2790">
            <v>0.61099999999999999</v>
          </cell>
          <cell r="J2790">
            <v>161236979.53</v>
          </cell>
          <cell r="K2790">
            <v>3672.573161970708</v>
          </cell>
          <cell r="L2790">
            <v>3672.573161970708</v>
          </cell>
          <cell r="M2790">
            <v>0</v>
          </cell>
          <cell r="N2790">
            <v>0.1</v>
          </cell>
          <cell r="O2790">
            <v>0</v>
          </cell>
        </row>
        <row r="2791">
          <cell r="D2791" t="str">
            <v>TO</v>
          </cell>
          <cell r="E2791" t="str">
            <v>Norte</v>
          </cell>
          <cell r="F2791" t="str">
            <v>n</v>
          </cell>
          <cell r="G2791">
            <v>2999</v>
          </cell>
          <cell r="H2791">
            <v>2999</v>
          </cell>
          <cell r="I2791">
            <v>0.56999999999999995</v>
          </cell>
          <cell r="J2791">
            <v>24080297.129999999</v>
          </cell>
          <cell r="K2791">
            <v>8029.4421907302431</v>
          </cell>
          <cell r="L2791">
            <v>8029.4421907302431</v>
          </cell>
          <cell r="M2791">
            <v>0.35</v>
          </cell>
          <cell r="N2791">
            <v>0.1</v>
          </cell>
          <cell r="O2791">
            <v>0</v>
          </cell>
        </row>
        <row r="2792">
          <cell r="D2792" t="str">
            <v>PR</v>
          </cell>
          <cell r="E2792" t="str">
            <v>Sul</v>
          </cell>
          <cell r="F2792" t="str">
            <v>n</v>
          </cell>
          <cell r="G2792">
            <v>23225</v>
          </cell>
          <cell r="H2792">
            <v>23225</v>
          </cell>
          <cell r="I2792">
            <v>0.72499999999999998</v>
          </cell>
          <cell r="J2792">
            <v>126356645.16</v>
          </cell>
          <cell r="K2792">
            <v>5440.5444632938643</v>
          </cell>
          <cell r="L2792">
            <v>5440.5444632938643</v>
          </cell>
          <cell r="M2792">
            <v>0.63888888888888884</v>
          </cell>
          <cell r="N2792">
            <v>0.1</v>
          </cell>
          <cell r="O2792">
            <v>11</v>
          </cell>
        </row>
        <row r="2793">
          <cell r="D2793" t="str">
            <v>PR</v>
          </cell>
          <cell r="E2793" t="str">
            <v>Sul</v>
          </cell>
          <cell r="F2793" t="str">
            <v>n</v>
          </cell>
          <cell r="G2793">
            <v>4601</v>
          </cell>
          <cell r="H2793">
            <v>4601</v>
          </cell>
          <cell r="I2793">
            <v>0.74399999999999999</v>
          </cell>
          <cell r="J2793">
            <v>42081679.780000001</v>
          </cell>
          <cell r="K2793">
            <v>9146.2029515322756</v>
          </cell>
          <cell r="L2793">
            <v>9146.2029515322756</v>
          </cell>
          <cell r="M2793">
            <v>0.8</v>
          </cell>
          <cell r="N2793">
            <v>0.1</v>
          </cell>
          <cell r="O2793">
            <v>1</v>
          </cell>
        </row>
        <row r="2794">
          <cell r="D2794" t="str">
            <v>PB</v>
          </cell>
          <cell r="E2794" t="str">
            <v>Nordeste</v>
          </cell>
          <cell r="F2794" t="str">
            <v>n</v>
          </cell>
          <cell r="G2794">
            <v>4797</v>
          </cell>
          <cell r="H2794">
            <v>4797</v>
          </cell>
          <cell r="I2794">
            <v>0.58299999999999996</v>
          </cell>
          <cell r="J2794">
            <v>32049747.219999999</v>
          </cell>
          <cell r="K2794">
            <v>6681.2064248488632</v>
          </cell>
          <cell r="L2794">
            <v>6681.2064248488632</v>
          </cell>
          <cell r="M2794">
            <v>0.25555555555555554</v>
          </cell>
          <cell r="N2794">
            <v>0.26</v>
          </cell>
          <cell r="O2794">
            <v>0</v>
          </cell>
        </row>
        <row r="2795">
          <cell r="D2795" t="str">
            <v>PR</v>
          </cell>
          <cell r="E2795" t="str">
            <v>Sul</v>
          </cell>
          <cell r="F2795" t="str">
            <v>n</v>
          </cell>
          <cell r="G2795">
            <v>555965</v>
          </cell>
          <cell r="H2795">
            <v>200000</v>
          </cell>
          <cell r="I2795">
            <v>0.77800000000000002</v>
          </cell>
          <cell r="J2795">
            <v>3126026873.0900002</v>
          </cell>
          <cell r="K2795">
            <v>5622.704438390906</v>
          </cell>
          <cell r="L2795">
            <v>5622.704438390906</v>
          </cell>
          <cell r="M2795">
            <v>0.91111111111111109</v>
          </cell>
          <cell r="N2795">
            <v>0.1</v>
          </cell>
          <cell r="O2795">
            <v>730</v>
          </cell>
        </row>
        <row r="2796">
          <cell r="D2796" t="str">
            <v>MG</v>
          </cell>
          <cell r="E2796" t="str">
            <v>Sudeste</v>
          </cell>
          <cell r="F2796" t="str">
            <v>n</v>
          </cell>
          <cell r="G2796">
            <v>8790</v>
          </cell>
          <cell r="H2796">
            <v>8790</v>
          </cell>
          <cell r="I2796">
            <v>0.64600000000000002</v>
          </cell>
          <cell r="J2796">
            <v>42514693.789999999</v>
          </cell>
          <cell r="K2796">
            <v>4836.7114664391356</v>
          </cell>
          <cell r="L2796">
            <v>4836.7114664391356</v>
          </cell>
          <cell r="M2796">
            <v>0.40555555555555556</v>
          </cell>
          <cell r="N2796">
            <v>0.1</v>
          </cell>
          <cell r="O2796">
            <v>0</v>
          </cell>
        </row>
        <row r="2797">
          <cell r="D2797" t="str">
            <v>SC</v>
          </cell>
          <cell r="E2797" t="str">
            <v>Sul</v>
          </cell>
          <cell r="F2797" t="str">
            <v>n</v>
          </cell>
          <cell r="G2797">
            <v>12873</v>
          </cell>
          <cell r="H2797">
            <v>12873</v>
          </cell>
          <cell r="I2797">
            <v>0.70399999999999996</v>
          </cell>
          <cell r="J2797">
            <v>71094325.969999999</v>
          </cell>
          <cell r="K2797">
            <v>5522.7472982210829</v>
          </cell>
          <cell r="L2797">
            <v>5522.7472982210829</v>
          </cell>
          <cell r="M2797">
            <v>1.3000000000000003</v>
          </cell>
          <cell r="N2797">
            <v>0.26</v>
          </cell>
          <cell r="O2797">
            <v>0</v>
          </cell>
        </row>
        <row r="2798">
          <cell r="D2798" t="str">
            <v>SP</v>
          </cell>
          <cell r="E2798" t="str">
            <v>Sudeste</v>
          </cell>
          <cell r="F2798" t="str">
            <v>n</v>
          </cell>
          <cell r="G2798">
            <v>84855</v>
          </cell>
          <cell r="H2798">
            <v>84855</v>
          </cell>
          <cell r="I2798">
            <v>0.76600000000000001</v>
          </cell>
          <cell r="J2798">
            <v>362248431.38</v>
          </cell>
          <cell r="K2798">
            <v>4269.0287122738791</v>
          </cell>
          <cell r="L2798">
            <v>4269.0287122738791</v>
          </cell>
          <cell r="M2798">
            <v>1.05</v>
          </cell>
          <cell r="N2798">
            <v>0.1</v>
          </cell>
          <cell r="O2798">
            <v>155</v>
          </cell>
        </row>
        <row r="2799">
          <cell r="D2799" t="str">
            <v>MA</v>
          </cell>
          <cell r="E2799" t="str">
            <v>Nordeste</v>
          </cell>
          <cell r="F2799" t="str">
            <v>n</v>
          </cell>
          <cell r="G2799">
            <v>11597</v>
          </cell>
          <cell r="H2799">
            <v>11597</v>
          </cell>
          <cell r="I2799">
            <v>0.58199999999999996</v>
          </cell>
          <cell r="J2799">
            <v>59660384.390000001</v>
          </cell>
          <cell r="K2799">
            <v>5144.4670509614552</v>
          </cell>
          <cell r="L2799">
            <v>5144.4670509614552</v>
          </cell>
          <cell r="M2799">
            <v>0.33333333333333331</v>
          </cell>
          <cell r="N2799">
            <v>0.1</v>
          </cell>
          <cell r="O2799">
            <v>0</v>
          </cell>
        </row>
        <row r="2800">
          <cell r="D2800" t="str">
            <v>SP</v>
          </cell>
          <cell r="E2800" t="str">
            <v>Sudeste</v>
          </cell>
          <cell r="F2800" t="str">
            <v>n</v>
          </cell>
          <cell r="G2800">
            <v>1950</v>
          </cell>
          <cell r="H2800">
            <v>1950</v>
          </cell>
          <cell r="I2800">
            <v>0.74199999999999999</v>
          </cell>
          <cell r="J2800">
            <v>27160740.829999998</v>
          </cell>
          <cell r="K2800">
            <v>13928.585041025641</v>
          </cell>
          <cell r="L2800">
            <v>12739.39</v>
          </cell>
          <cell r="M2800">
            <v>0.16111111111111112</v>
          </cell>
          <cell r="N2800">
            <v>0.1</v>
          </cell>
          <cell r="O2800">
            <v>0</v>
          </cell>
        </row>
        <row r="2801">
          <cell r="D2801" t="str">
            <v>SP</v>
          </cell>
          <cell r="E2801" t="str">
            <v>Sudeste</v>
          </cell>
          <cell r="F2801" t="str">
            <v>n</v>
          </cell>
          <cell r="G2801">
            <v>51847</v>
          </cell>
          <cell r="H2801">
            <v>51847</v>
          </cell>
          <cell r="I2801">
            <v>0.77700000000000002</v>
          </cell>
          <cell r="J2801">
            <v>634461970.50999999</v>
          </cell>
          <cell r="K2801">
            <v>12237.197340443998</v>
          </cell>
          <cell r="L2801">
            <v>12237.197340443998</v>
          </cell>
          <cell r="M2801">
            <v>0.70000000000000007</v>
          </cell>
          <cell r="N2801">
            <v>0.1</v>
          </cell>
          <cell r="O2801">
            <v>55</v>
          </cell>
        </row>
        <row r="2802">
          <cell r="D2802" t="str">
            <v>MT</v>
          </cell>
          <cell r="E2802" t="str">
            <v>Centro-Oeste</v>
          </cell>
          <cell r="F2802" t="str">
            <v>n</v>
          </cell>
          <cell r="G2802">
            <v>83798</v>
          </cell>
          <cell r="H2802">
            <v>83798</v>
          </cell>
          <cell r="I2802">
            <v>0.76800000000000002</v>
          </cell>
          <cell r="J2802">
            <v>680224815.44000006</v>
          </cell>
          <cell r="K2802">
            <v>8117.4349678989956</v>
          </cell>
          <cell r="L2802">
            <v>8117.4349678989956</v>
          </cell>
          <cell r="M2802">
            <v>1.2055555555555555</v>
          </cell>
          <cell r="N2802">
            <v>0.1</v>
          </cell>
          <cell r="O2802">
            <v>190</v>
          </cell>
        </row>
        <row r="2803">
          <cell r="D2803" t="str">
            <v>SP</v>
          </cell>
          <cell r="E2803" t="str">
            <v>Sudeste</v>
          </cell>
          <cell r="F2803" t="str">
            <v>n</v>
          </cell>
          <cell r="G2803">
            <v>20061</v>
          </cell>
          <cell r="H2803">
            <v>20061</v>
          </cell>
          <cell r="I2803">
            <v>0.752</v>
          </cell>
          <cell r="J2803">
            <v>92841550.019999996</v>
          </cell>
          <cell r="K2803">
            <v>4627.9622162404667</v>
          </cell>
          <cell r="L2803">
            <v>4627.9622162404667</v>
          </cell>
          <cell r="M2803">
            <v>0.93333333333333335</v>
          </cell>
          <cell r="N2803">
            <v>0.2</v>
          </cell>
          <cell r="O2803">
            <v>0</v>
          </cell>
        </row>
        <row r="2804">
          <cell r="D2804" t="str">
            <v>PB</v>
          </cell>
          <cell r="E2804" t="str">
            <v>Nordeste</v>
          </cell>
          <cell r="F2804" t="str">
            <v>n</v>
          </cell>
          <cell r="G2804">
            <v>12560</v>
          </cell>
          <cell r="H2804">
            <v>12560</v>
          </cell>
          <cell r="I2804">
            <v>0.58299999999999996</v>
          </cell>
          <cell r="J2804">
            <v>67438376.689999998</v>
          </cell>
          <cell r="K2804">
            <v>5369.2975071656047</v>
          </cell>
          <cell r="L2804">
            <v>5369.2975071656047</v>
          </cell>
          <cell r="M2804">
            <v>0</v>
          </cell>
          <cell r="N2804">
            <v>0.1</v>
          </cell>
          <cell r="O2804">
            <v>2</v>
          </cell>
        </row>
        <row r="2805">
          <cell r="D2805" t="str">
            <v>SP</v>
          </cell>
          <cell r="E2805" t="str">
            <v>Sudeste</v>
          </cell>
          <cell r="F2805" t="str">
            <v>n</v>
          </cell>
          <cell r="G2805">
            <v>2372</v>
          </cell>
          <cell r="H2805">
            <v>2372</v>
          </cell>
          <cell r="I2805">
            <v>0.73299999999999998</v>
          </cell>
          <cell r="J2805">
            <v>27918315.489999998</v>
          </cell>
          <cell r="K2805">
            <v>11769.947508431702</v>
          </cell>
          <cell r="L2805">
            <v>11769.947508431702</v>
          </cell>
          <cell r="M2805">
            <v>0.2166666666666667</v>
          </cell>
          <cell r="N2805">
            <v>0.1</v>
          </cell>
          <cell r="O2805">
            <v>0</v>
          </cell>
        </row>
        <row r="2806">
          <cell r="D2806" t="str">
            <v>MT</v>
          </cell>
          <cell r="E2806" t="str">
            <v>Centro-Oeste</v>
          </cell>
          <cell r="F2806" t="str">
            <v>n</v>
          </cell>
          <cell r="G2806">
            <v>2509</v>
          </cell>
          <cell r="H2806">
            <v>2509</v>
          </cell>
          <cell r="I2806">
            <v>0.67600000000000005</v>
          </cell>
          <cell r="J2806">
            <v>27160443.280000001</v>
          </cell>
          <cell r="K2806">
            <v>10825.206568353926</v>
          </cell>
          <cell r="L2806">
            <v>10825.206568353926</v>
          </cell>
          <cell r="M2806">
            <v>0.73888888888888893</v>
          </cell>
          <cell r="N2806">
            <v>0.2</v>
          </cell>
          <cell r="O2806">
            <v>0</v>
          </cell>
        </row>
        <row r="2807">
          <cell r="D2807" t="str">
            <v>RN</v>
          </cell>
          <cell r="E2807" t="str">
            <v>Nordeste</v>
          </cell>
          <cell r="F2807" t="str">
            <v>n</v>
          </cell>
          <cell r="G2807">
            <v>3490</v>
          </cell>
          <cell r="H2807">
            <v>3490</v>
          </cell>
          <cell r="I2807">
            <v>0.64600000000000002</v>
          </cell>
          <cell r="J2807">
            <v>27225087.870000001</v>
          </cell>
          <cell r="K2807">
            <v>7800.8847765042983</v>
          </cell>
          <cell r="L2807">
            <v>7800.8847765042983</v>
          </cell>
          <cell r="M2807">
            <v>0.88333333333333341</v>
          </cell>
          <cell r="N2807">
            <v>0.26</v>
          </cell>
          <cell r="O2807">
            <v>0</v>
          </cell>
        </row>
        <row r="2808">
          <cell r="D2808" t="str">
            <v>SP</v>
          </cell>
          <cell r="E2808" t="str">
            <v>Sudeste</v>
          </cell>
          <cell r="F2808" t="str">
            <v>n</v>
          </cell>
          <cell r="G2808">
            <v>12265</v>
          </cell>
          <cell r="H2808">
            <v>12265</v>
          </cell>
          <cell r="I2808">
            <v>0.73099999999999998</v>
          </cell>
          <cell r="J2808">
            <v>121402211.02</v>
          </cell>
          <cell r="K2808">
            <v>9898.2642494904194</v>
          </cell>
          <cell r="L2808">
            <v>9898.2642494904194</v>
          </cell>
          <cell r="M2808">
            <v>0.55000000000000004</v>
          </cell>
          <cell r="N2808">
            <v>0.1</v>
          </cell>
          <cell r="O2808">
            <v>0</v>
          </cell>
        </row>
        <row r="2809">
          <cell r="D2809" t="str">
            <v>PI</v>
          </cell>
          <cell r="E2809" t="str">
            <v>Nordeste</v>
          </cell>
          <cell r="F2809" t="str">
            <v>n</v>
          </cell>
          <cell r="G2809">
            <v>30641</v>
          </cell>
          <cell r="H2809">
            <v>30641</v>
          </cell>
          <cell r="I2809">
            <v>0.54100000000000004</v>
          </cell>
          <cell r="J2809">
            <v>126065087.04000001</v>
          </cell>
          <cell r="K2809">
            <v>4114.2615136581708</v>
          </cell>
          <cell r="L2809">
            <v>4114.2615136581708</v>
          </cell>
          <cell r="M2809">
            <v>0.23888888888888887</v>
          </cell>
          <cell r="N2809">
            <v>0.1</v>
          </cell>
          <cell r="O2809">
            <v>3</v>
          </cell>
        </row>
        <row r="2810">
          <cell r="D2810" t="str">
            <v>MA</v>
          </cell>
          <cell r="E2810" t="str">
            <v>Nordeste</v>
          </cell>
          <cell r="F2810" t="str">
            <v>n</v>
          </cell>
          <cell r="G2810">
            <v>7161</v>
          </cell>
          <cell r="H2810">
            <v>7161</v>
          </cell>
          <cell r="I2810">
            <v>0.58799999999999997</v>
          </cell>
          <cell r="J2810">
            <v>40979379.649999999</v>
          </cell>
          <cell r="K2810">
            <v>5722.5778033794159</v>
          </cell>
          <cell r="L2810">
            <v>5722.5778033794159</v>
          </cell>
          <cell r="M2810">
            <v>0</v>
          </cell>
          <cell r="N2810">
            <v>0.1</v>
          </cell>
          <cell r="O2810">
            <v>0</v>
          </cell>
        </row>
        <row r="2811">
          <cell r="D2811" t="str">
            <v>BA</v>
          </cell>
          <cell r="E2811" t="str">
            <v>Nordeste</v>
          </cell>
          <cell r="F2811" t="str">
            <v>n</v>
          </cell>
          <cell r="G2811">
            <v>107909</v>
          </cell>
          <cell r="H2811">
            <v>107909</v>
          </cell>
          <cell r="I2811">
            <v>0.71599999999999997</v>
          </cell>
          <cell r="J2811">
            <v>769596169.71000004</v>
          </cell>
          <cell r="K2811">
            <v>7131.8997461750178</v>
          </cell>
          <cell r="L2811">
            <v>7131.8997461750178</v>
          </cell>
          <cell r="M2811">
            <v>0.54444444444444451</v>
          </cell>
          <cell r="N2811">
            <v>0.1</v>
          </cell>
          <cell r="O2811">
            <v>80</v>
          </cell>
        </row>
        <row r="2812">
          <cell r="D2812" t="str">
            <v>RN</v>
          </cell>
          <cell r="E2812" t="str">
            <v>Nordeste</v>
          </cell>
          <cell r="F2812" t="str">
            <v>n</v>
          </cell>
          <cell r="G2812">
            <v>9070</v>
          </cell>
          <cell r="H2812">
            <v>9070</v>
          </cell>
          <cell r="I2812">
            <v>0.60799999999999998</v>
          </cell>
          <cell r="J2812">
            <v>47746192.939999998</v>
          </cell>
          <cell r="K2812">
            <v>5264.1888577728778</v>
          </cell>
          <cell r="L2812">
            <v>5264.1888577728778</v>
          </cell>
          <cell r="M2812">
            <v>0.95555555555555571</v>
          </cell>
          <cell r="N2812">
            <v>0.26</v>
          </cell>
          <cell r="O2812">
            <v>0</v>
          </cell>
        </row>
        <row r="2813">
          <cell r="D2813" t="str">
            <v>MG</v>
          </cell>
          <cell r="E2813" t="str">
            <v>Sudeste</v>
          </cell>
          <cell r="F2813" t="str">
            <v>n</v>
          </cell>
          <cell r="G2813">
            <v>6956</v>
          </cell>
          <cell r="H2813">
            <v>6956</v>
          </cell>
          <cell r="I2813">
            <v>0.60799999999999998</v>
          </cell>
          <cell r="J2813">
            <v>35624115.810000002</v>
          </cell>
          <cell r="K2813">
            <v>5121.3507489936746</v>
          </cell>
          <cell r="L2813">
            <v>5121.3507489936746</v>
          </cell>
          <cell r="M2813">
            <v>0.16111111111111112</v>
          </cell>
          <cell r="N2813">
            <v>0.16</v>
          </cell>
          <cell r="O2813">
            <v>1</v>
          </cell>
        </row>
        <row r="2814">
          <cell r="D2814" t="str">
            <v>MG</v>
          </cell>
          <cell r="E2814" t="str">
            <v>Sudeste</v>
          </cell>
          <cell r="F2814" t="str">
            <v>n</v>
          </cell>
          <cell r="G2814">
            <v>6210</v>
          </cell>
          <cell r="H2814">
            <v>6210</v>
          </cell>
          <cell r="I2814">
            <v>0.61399999999999999</v>
          </cell>
          <cell r="J2814">
            <v>31109179.030000001</v>
          </cell>
          <cell r="K2814">
            <v>5009.5296344605476</v>
          </cell>
          <cell r="L2814">
            <v>5009.5296344605476</v>
          </cell>
          <cell r="M2814">
            <v>9.4444444444444442E-2</v>
          </cell>
          <cell r="N2814">
            <v>0.1</v>
          </cell>
          <cell r="O2814">
            <v>0</v>
          </cell>
        </row>
        <row r="2815">
          <cell r="D2815" t="str">
            <v>SC</v>
          </cell>
          <cell r="E2815" t="str">
            <v>Sul</v>
          </cell>
          <cell r="F2815" t="str">
            <v>n</v>
          </cell>
          <cell r="G2815">
            <v>11684</v>
          </cell>
          <cell r="H2815">
            <v>11684</v>
          </cell>
          <cell r="I2815">
            <v>0.73699999999999999</v>
          </cell>
          <cell r="J2815">
            <v>80725047.560000002</v>
          </cell>
          <cell r="K2815">
            <v>6909.0249537829513</v>
          </cell>
          <cell r="L2815">
            <v>6909.0249537829513</v>
          </cell>
          <cell r="M2815">
            <v>0.75555555555555554</v>
          </cell>
          <cell r="N2815">
            <v>0.16</v>
          </cell>
          <cell r="O2815">
            <v>1</v>
          </cell>
        </row>
        <row r="2816">
          <cell r="D2816" t="str">
            <v>PR</v>
          </cell>
          <cell r="E2816" t="str">
            <v>Sul</v>
          </cell>
          <cell r="F2816" t="str">
            <v>n</v>
          </cell>
          <cell r="G2816">
            <v>6690</v>
          </cell>
          <cell r="H2816">
            <v>6690</v>
          </cell>
          <cell r="I2816">
            <v>0.66800000000000004</v>
          </cell>
          <cell r="J2816">
            <v>74540181.900000006</v>
          </cell>
          <cell r="K2816">
            <v>11142.030179372197</v>
          </cell>
          <cell r="L2816">
            <v>11142.030179372197</v>
          </cell>
          <cell r="M2816">
            <v>0.51666666666666672</v>
          </cell>
          <cell r="N2816">
            <v>0.1</v>
          </cell>
          <cell r="O2816">
            <v>0</v>
          </cell>
        </row>
        <row r="2817">
          <cell r="D2817" t="str">
            <v>SP</v>
          </cell>
          <cell r="E2817" t="str">
            <v>Sudeste</v>
          </cell>
          <cell r="F2817" t="str">
            <v>n</v>
          </cell>
          <cell r="G2817">
            <v>4701</v>
          </cell>
          <cell r="H2817">
            <v>4701</v>
          </cell>
          <cell r="I2817">
            <v>0.70199999999999996</v>
          </cell>
          <cell r="J2817">
            <v>34421090.780000001</v>
          </cell>
          <cell r="K2817">
            <v>7322.078447138907</v>
          </cell>
          <cell r="L2817">
            <v>7322.078447138907</v>
          </cell>
          <cell r="M2817">
            <v>0.2944444444444444</v>
          </cell>
          <cell r="N2817">
            <v>0.1</v>
          </cell>
          <cell r="O2817">
            <v>0</v>
          </cell>
        </row>
        <row r="2818">
          <cell r="D2818" t="str">
            <v>MG</v>
          </cell>
          <cell r="E2818" t="str">
            <v>Sudeste</v>
          </cell>
          <cell r="F2818" t="str">
            <v>n</v>
          </cell>
          <cell r="G2818">
            <v>5586</v>
          </cell>
          <cell r="H2818">
            <v>5586</v>
          </cell>
          <cell r="I2818">
            <v>0.67800000000000005</v>
          </cell>
          <cell r="J2818">
            <v>33954601.640000001</v>
          </cell>
          <cell r="K2818">
            <v>6078.5180164697458</v>
          </cell>
          <cell r="L2818">
            <v>6078.5180164697458</v>
          </cell>
          <cell r="M2818">
            <v>0.25555555555555554</v>
          </cell>
          <cell r="N2818">
            <v>0.1</v>
          </cell>
          <cell r="O2818">
            <v>0</v>
          </cell>
        </row>
        <row r="2819">
          <cell r="D2819" t="str">
            <v>PR</v>
          </cell>
          <cell r="E2819" t="str">
            <v>Sul</v>
          </cell>
          <cell r="F2819" t="str">
            <v>n</v>
          </cell>
          <cell r="G2819">
            <v>4872</v>
          </cell>
          <cell r="H2819">
            <v>4872</v>
          </cell>
          <cell r="I2819">
            <v>0.69</v>
          </cell>
          <cell r="J2819">
            <v>38013306.329999998</v>
          </cell>
          <cell r="K2819">
            <v>7802.4027770935954</v>
          </cell>
          <cell r="L2819">
            <v>7802.4027770935954</v>
          </cell>
          <cell r="M2819">
            <v>0.82222222222222219</v>
          </cell>
          <cell r="N2819">
            <v>0.2</v>
          </cell>
          <cell r="O2819">
            <v>0</v>
          </cell>
        </row>
        <row r="2820">
          <cell r="D2820" t="str">
            <v>SP</v>
          </cell>
          <cell r="E2820" t="str">
            <v>Sudeste</v>
          </cell>
          <cell r="F2820" t="str">
            <v>n</v>
          </cell>
          <cell r="G2820">
            <v>3981</v>
          </cell>
          <cell r="H2820">
            <v>3981</v>
          </cell>
          <cell r="I2820">
            <v>0.72399999999999998</v>
          </cell>
          <cell r="J2820">
            <v>31872116.16</v>
          </cell>
          <cell r="K2820">
            <v>8006.0578146194421</v>
          </cell>
          <cell r="L2820">
            <v>8006.0578146194421</v>
          </cell>
          <cell r="M2820">
            <v>0.30555555555555552</v>
          </cell>
          <cell r="N2820">
            <v>0.1</v>
          </cell>
          <cell r="O2820">
            <v>0</v>
          </cell>
        </row>
        <row r="2821">
          <cell r="D2821" t="str">
            <v>PR</v>
          </cell>
          <cell r="E2821" t="str">
            <v>Sul</v>
          </cell>
          <cell r="F2821" t="str">
            <v>n</v>
          </cell>
          <cell r="G2821">
            <v>4813</v>
          </cell>
          <cell r="H2821">
            <v>4813</v>
          </cell>
          <cell r="I2821">
            <v>0.71</v>
          </cell>
          <cell r="J2821">
            <v>37128852.530000001</v>
          </cell>
          <cell r="K2821">
            <v>7714.2847558695203</v>
          </cell>
          <cell r="L2821">
            <v>7714.2847558695203</v>
          </cell>
          <cell r="M2821">
            <v>0.81111111111111112</v>
          </cell>
          <cell r="N2821">
            <v>0.2</v>
          </cell>
          <cell r="O2821">
            <v>1</v>
          </cell>
        </row>
        <row r="2822">
          <cell r="D2822" t="str">
            <v>SP</v>
          </cell>
          <cell r="E2822" t="str">
            <v>Sudeste</v>
          </cell>
          <cell r="F2822" t="str">
            <v>n</v>
          </cell>
          <cell r="G2822">
            <v>2661</v>
          </cell>
          <cell r="H2822">
            <v>2661</v>
          </cell>
          <cell r="I2822">
            <v>0.72</v>
          </cell>
          <cell r="J2822">
            <v>34168623.549999997</v>
          </cell>
          <cell r="K2822">
            <v>12840.519936114242</v>
          </cell>
          <cell r="L2822">
            <v>12739.39</v>
          </cell>
          <cell r="M2822">
            <v>0.66666666666666663</v>
          </cell>
          <cell r="N2822">
            <v>0.1</v>
          </cell>
          <cell r="O2822">
            <v>0</v>
          </cell>
        </row>
        <row r="2823">
          <cell r="D2823" t="str">
            <v>MG</v>
          </cell>
          <cell r="E2823" t="str">
            <v>Sudeste</v>
          </cell>
          <cell r="F2823" t="str">
            <v>n</v>
          </cell>
          <cell r="G2823">
            <v>17875</v>
          </cell>
          <cell r="H2823">
            <v>17875</v>
          </cell>
          <cell r="I2823">
            <v>0.72399999999999998</v>
          </cell>
          <cell r="J2823">
            <v>92581067.260000005</v>
          </cell>
          <cell r="K2823">
            <v>5179.3604061538463</v>
          </cell>
          <cell r="L2823">
            <v>5179.3604061538463</v>
          </cell>
          <cell r="M2823">
            <v>0.45</v>
          </cell>
          <cell r="N2823">
            <v>0.16</v>
          </cell>
          <cell r="O2823">
            <v>16</v>
          </cell>
        </row>
        <row r="2824">
          <cell r="D2824" t="str">
            <v>SC</v>
          </cell>
          <cell r="E2824" t="str">
            <v>Sul</v>
          </cell>
          <cell r="F2824" t="str">
            <v>n</v>
          </cell>
          <cell r="G2824">
            <v>5794</v>
          </cell>
          <cell r="H2824">
            <v>5794</v>
          </cell>
          <cell r="I2824">
            <v>0.78900000000000003</v>
          </cell>
          <cell r="J2824">
            <v>47125142.460000001</v>
          </cell>
          <cell r="K2824">
            <v>8133.4384639282016</v>
          </cell>
          <cell r="L2824">
            <v>8133.4384639282016</v>
          </cell>
          <cell r="M2824">
            <v>8.3333333333333329E-2</v>
          </cell>
          <cell r="N2824">
            <v>0.26</v>
          </cell>
          <cell r="O2824">
            <v>0</v>
          </cell>
        </row>
        <row r="2825">
          <cell r="D2825" t="str">
            <v>GO</v>
          </cell>
          <cell r="E2825" t="str">
            <v>Centro-Oeste</v>
          </cell>
          <cell r="F2825" t="str">
            <v>n</v>
          </cell>
          <cell r="G2825">
            <v>209129</v>
          </cell>
          <cell r="H2825">
            <v>200000</v>
          </cell>
          <cell r="I2825">
            <v>0.70099999999999996</v>
          </cell>
          <cell r="J2825">
            <v>734797252.84000003</v>
          </cell>
          <cell r="K2825">
            <v>3513.6076433206299</v>
          </cell>
          <cell r="L2825">
            <v>3513.6076433206299</v>
          </cell>
          <cell r="M2825">
            <v>0.4555555555555556</v>
          </cell>
          <cell r="N2825">
            <v>0.16</v>
          </cell>
          <cell r="O2825">
            <v>328</v>
          </cell>
        </row>
        <row r="2826">
          <cell r="D2826" t="str">
            <v>PI</v>
          </cell>
          <cell r="E2826" t="str">
            <v>Nordeste</v>
          </cell>
          <cell r="F2826" t="str">
            <v>n</v>
          </cell>
          <cell r="G2826">
            <v>25375</v>
          </cell>
          <cell r="H2826">
            <v>25375</v>
          </cell>
          <cell r="I2826">
            <v>0.54500000000000004</v>
          </cell>
          <cell r="J2826">
            <v>115598158.62</v>
          </cell>
          <cell r="K2826">
            <v>4555.5924579310349</v>
          </cell>
          <cell r="L2826">
            <v>4555.5924579310349</v>
          </cell>
          <cell r="M2826">
            <v>0.2277777777777778</v>
          </cell>
          <cell r="N2826">
            <v>0.1</v>
          </cell>
          <cell r="O2826">
            <v>0</v>
          </cell>
        </row>
        <row r="2827">
          <cell r="D2827" t="str">
            <v>TO</v>
          </cell>
          <cell r="E2827" t="str">
            <v>Norte</v>
          </cell>
          <cell r="F2827" t="str">
            <v>n</v>
          </cell>
          <cell r="G2827">
            <v>2717</v>
          </cell>
          <cell r="H2827">
            <v>2717</v>
          </cell>
          <cell r="I2827">
            <v>0.63900000000000001</v>
          </cell>
          <cell r="J2827">
            <v>20097368.16</v>
          </cell>
          <cell r="K2827">
            <v>7396.896635995583</v>
          </cell>
          <cell r="L2827">
            <v>7396.896635995583</v>
          </cell>
          <cell r="M2827">
            <v>0.14999999999999997</v>
          </cell>
          <cell r="N2827">
            <v>0.1</v>
          </cell>
          <cell r="O2827">
            <v>1</v>
          </cell>
        </row>
        <row r="2828">
          <cell r="D2828" t="str">
            <v>RJ</v>
          </cell>
          <cell r="E2828" t="str">
            <v>Sudeste</v>
          </cell>
          <cell r="F2828" t="str">
            <v>n</v>
          </cell>
          <cell r="G2828">
            <v>246391</v>
          </cell>
          <cell r="H2828">
            <v>200000</v>
          </cell>
          <cell r="I2828">
            <v>0.76400000000000001</v>
          </cell>
          <cell r="J2828">
            <v>4245194439.1199999</v>
          </cell>
          <cell r="K2828">
            <v>17229.502859763546</v>
          </cell>
          <cell r="L2828">
            <v>12739.39</v>
          </cell>
          <cell r="M2828">
            <v>0.76111111111111107</v>
          </cell>
          <cell r="N2828">
            <v>0.2</v>
          </cell>
          <cell r="O2828">
            <v>367</v>
          </cell>
        </row>
        <row r="2829">
          <cell r="D2829" t="str">
            <v>RN</v>
          </cell>
          <cell r="E2829" t="str">
            <v>Nordeste</v>
          </cell>
          <cell r="F2829" t="str">
            <v>n</v>
          </cell>
          <cell r="G2829">
            <v>82249</v>
          </cell>
          <cell r="H2829">
            <v>82249</v>
          </cell>
          <cell r="I2829">
            <v>0.64</v>
          </cell>
          <cell r="J2829">
            <v>333197212.50999999</v>
          </cell>
          <cell r="K2829">
            <v>4051.0791925737699</v>
          </cell>
          <cell r="L2829">
            <v>4051.0791925737699</v>
          </cell>
          <cell r="M2829">
            <v>1.1666666666666665</v>
          </cell>
          <cell r="N2829">
            <v>0.16</v>
          </cell>
          <cell r="O2829">
            <v>69</v>
          </cell>
        </row>
        <row r="2830">
          <cell r="D2830" t="str">
            <v>BA</v>
          </cell>
          <cell r="E2830" t="str">
            <v>Nordeste</v>
          </cell>
          <cell r="F2830" t="str">
            <v>n</v>
          </cell>
          <cell r="G2830">
            <v>10454</v>
          </cell>
          <cell r="H2830">
            <v>10454</v>
          </cell>
          <cell r="I2830">
            <v>0.52400000000000002</v>
          </cell>
          <cell r="J2830">
            <v>62354996.399999999</v>
          </cell>
          <cell r="K2830">
            <v>5964.7021618519229</v>
          </cell>
          <cell r="L2830">
            <v>5964.7021618519229</v>
          </cell>
          <cell r="M2830">
            <v>0.7055555555555556</v>
          </cell>
          <cell r="N2830">
            <v>0.1</v>
          </cell>
          <cell r="O2830">
            <v>0</v>
          </cell>
        </row>
        <row r="2831">
          <cell r="D2831" t="str">
            <v>RS</v>
          </cell>
          <cell r="E2831" t="str">
            <v>Sul</v>
          </cell>
          <cell r="F2831" t="str">
            <v>n</v>
          </cell>
          <cell r="G2831">
            <v>4425</v>
          </cell>
          <cell r="H2831">
            <v>4425</v>
          </cell>
          <cell r="I2831">
            <v>0.68400000000000005</v>
          </cell>
          <cell r="J2831">
            <v>51309486.490000002</v>
          </cell>
          <cell r="K2831">
            <v>11595.364178531074</v>
          </cell>
          <cell r="L2831">
            <v>11595.364178531074</v>
          </cell>
          <cell r="M2831">
            <v>0.05</v>
          </cell>
          <cell r="N2831">
            <v>0.36</v>
          </cell>
          <cell r="O2831">
            <v>1</v>
          </cell>
        </row>
        <row r="2832">
          <cell r="D2832" t="str">
            <v>SE</v>
          </cell>
          <cell r="E2832" t="str">
            <v>Nordeste</v>
          </cell>
          <cell r="F2832" t="str">
            <v>n</v>
          </cell>
          <cell r="G2832">
            <v>6838</v>
          </cell>
          <cell r="H2832">
            <v>6838</v>
          </cell>
          <cell r="I2832">
            <v>0.58299999999999996</v>
          </cell>
          <cell r="J2832">
            <v>38373360.649999999</v>
          </cell>
          <cell r="K2832">
            <v>5611.7813176367354</v>
          </cell>
          <cell r="L2832">
            <v>5611.7813176367354</v>
          </cell>
          <cell r="M2832">
            <v>0.88888888888888895</v>
          </cell>
          <cell r="N2832">
            <v>0.1</v>
          </cell>
          <cell r="O2832">
            <v>0</v>
          </cell>
        </row>
        <row r="2833">
          <cell r="D2833" t="str">
            <v>AP</v>
          </cell>
          <cell r="E2833" t="str">
            <v>Norte</v>
          </cell>
          <cell r="F2833" t="str">
            <v>s</v>
          </cell>
          <cell r="G2833">
            <v>442933</v>
          </cell>
          <cell r="H2833">
            <v>200000</v>
          </cell>
          <cell r="I2833">
            <v>0.73299999999999998</v>
          </cell>
          <cell r="J2833">
            <v>1694065423.4200001</v>
          </cell>
          <cell r="K2833">
            <v>3824.6538944264712</v>
          </cell>
          <cell r="L2833">
            <v>3824.6538944264712</v>
          </cell>
          <cell r="M2833">
            <v>0.91666666666666663</v>
          </cell>
          <cell r="N2833">
            <v>0.5</v>
          </cell>
          <cell r="O2833">
            <v>137</v>
          </cell>
        </row>
        <row r="2834">
          <cell r="D2834" t="str">
            <v>PE</v>
          </cell>
          <cell r="E2834" t="str">
            <v>Nordeste</v>
          </cell>
          <cell r="F2834" t="str">
            <v>n</v>
          </cell>
          <cell r="G2834">
            <v>23879</v>
          </cell>
          <cell r="H2834">
            <v>23879</v>
          </cell>
          <cell r="I2834">
            <v>0.60899999999999999</v>
          </cell>
          <cell r="J2834">
            <v>107956278.23</v>
          </cell>
          <cell r="K2834">
            <v>4520.9714908497008</v>
          </cell>
          <cell r="L2834">
            <v>4520.9714908497008</v>
          </cell>
          <cell r="M2834">
            <v>0.37777777777777777</v>
          </cell>
          <cell r="N2834">
            <v>0.1</v>
          </cell>
          <cell r="O2834">
            <v>1</v>
          </cell>
        </row>
        <row r="2835">
          <cell r="D2835" t="str">
            <v>BA</v>
          </cell>
          <cell r="E2835" t="str">
            <v>Nordeste</v>
          </cell>
          <cell r="F2835" t="str">
            <v>n</v>
          </cell>
          <cell r="G2835">
            <v>21599</v>
          </cell>
          <cell r="H2835">
            <v>21599</v>
          </cell>
          <cell r="I2835">
            <v>0.60499999999999998</v>
          </cell>
          <cell r="J2835">
            <v>76690769.730000004</v>
          </cell>
          <cell r="K2835">
            <v>3550.6629811565354</v>
          </cell>
          <cell r="L2835">
            <v>3550.6629811565354</v>
          </cell>
          <cell r="M2835">
            <v>0.57777777777777783</v>
          </cell>
          <cell r="N2835">
            <v>0.16</v>
          </cell>
          <cell r="O2835">
            <v>0</v>
          </cell>
        </row>
        <row r="2836">
          <cell r="D2836" t="str">
            <v>SP</v>
          </cell>
          <cell r="E2836" t="str">
            <v>Sudeste</v>
          </cell>
          <cell r="F2836" t="str">
            <v>n</v>
          </cell>
          <cell r="G2836">
            <v>16829</v>
          </cell>
          <cell r="H2836">
            <v>16829</v>
          </cell>
          <cell r="I2836">
            <v>0.77</v>
          </cell>
          <cell r="J2836">
            <v>126576597.31</v>
          </cell>
          <cell r="K2836">
            <v>7521.3380064174935</v>
          </cell>
          <cell r="L2836">
            <v>7521.3380064174935</v>
          </cell>
          <cell r="M2836">
            <v>0.35555555555555551</v>
          </cell>
          <cell r="N2836">
            <v>0.1</v>
          </cell>
          <cell r="O2836">
            <v>21</v>
          </cell>
        </row>
        <row r="2837">
          <cell r="D2837" t="str">
            <v>RN</v>
          </cell>
          <cell r="E2837" t="str">
            <v>Nordeste</v>
          </cell>
          <cell r="F2837" t="str">
            <v>n</v>
          </cell>
          <cell r="G2837">
            <v>27369</v>
          </cell>
          <cell r="H2837">
            <v>27369</v>
          </cell>
          <cell r="I2837">
            <v>0.66500000000000004</v>
          </cell>
          <cell r="J2837">
            <v>164740181.36000001</v>
          </cell>
          <cell r="K2837">
            <v>6019.22545069239</v>
          </cell>
          <cell r="L2837">
            <v>6019.22545069239</v>
          </cell>
          <cell r="M2837">
            <v>0.35555555555555557</v>
          </cell>
          <cell r="N2837">
            <v>0.26</v>
          </cell>
          <cell r="O2837">
            <v>9</v>
          </cell>
        </row>
        <row r="2838">
          <cell r="D2838" t="str">
            <v>SP</v>
          </cell>
          <cell r="E2838" t="str">
            <v>Sudeste</v>
          </cell>
          <cell r="F2838" t="str">
            <v>n</v>
          </cell>
          <cell r="G2838">
            <v>7481</v>
          </cell>
          <cell r="H2838">
            <v>7481</v>
          </cell>
          <cell r="I2838">
            <v>0.74299999999999999</v>
          </cell>
          <cell r="J2838">
            <v>48415107</v>
          </cell>
          <cell r="K2838">
            <v>6471.7426814596975</v>
          </cell>
          <cell r="L2838">
            <v>6471.7426814596975</v>
          </cell>
          <cell r="M2838">
            <v>0.24444444444444446</v>
          </cell>
          <cell r="N2838">
            <v>0.4</v>
          </cell>
          <cell r="O2838">
            <v>2</v>
          </cell>
        </row>
        <row r="2839">
          <cell r="D2839" t="str">
            <v>BA</v>
          </cell>
          <cell r="E2839" t="str">
            <v>Nordeste</v>
          </cell>
          <cell r="F2839" t="str">
            <v>n</v>
          </cell>
          <cell r="G2839">
            <v>41859</v>
          </cell>
          <cell r="H2839">
            <v>41859</v>
          </cell>
          <cell r="I2839">
            <v>0.60899999999999999</v>
          </cell>
          <cell r="J2839">
            <v>173904515.31999999</v>
          </cell>
          <cell r="K2839">
            <v>4154.5310523423877</v>
          </cell>
          <cell r="L2839">
            <v>4154.5310523423877</v>
          </cell>
          <cell r="M2839">
            <v>0.35555555555555557</v>
          </cell>
          <cell r="N2839">
            <v>0.1</v>
          </cell>
          <cell r="O2839">
            <v>0</v>
          </cell>
        </row>
        <row r="2840">
          <cell r="D2840" t="str">
            <v>SP</v>
          </cell>
          <cell r="E2840" t="str">
            <v>Sudeste</v>
          </cell>
          <cell r="F2840" t="str">
            <v>n</v>
          </cell>
          <cell r="G2840">
            <v>3963</v>
          </cell>
          <cell r="H2840">
            <v>3963</v>
          </cell>
          <cell r="I2840">
            <v>0.74</v>
          </cell>
          <cell r="J2840">
            <v>35815723.079999998</v>
          </cell>
          <cell r="K2840">
            <v>9037.527903103708</v>
          </cell>
          <cell r="L2840">
            <v>9037.527903103708</v>
          </cell>
          <cell r="M2840">
            <v>0.31111111111111106</v>
          </cell>
          <cell r="N2840">
            <v>0.1</v>
          </cell>
          <cell r="O2840">
            <v>0</v>
          </cell>
        </row>
        <row r="2841">
          <cell r="D2841" t="str">
            <v>AL</v>
          </cell>
          <cell r="E2841" t="str">
            <v>Nordeste</v>
          </cell>
          <cell r="F2841" t="str">
            <v>s</v>
          </cell>
          <cell r="G2841">
            <v>957916</v>
          </cell>
          <cell r="H2841">
            <v>200000</v>
          </cell>
          <cell r="I2841">
            <v>0.72099999999999997</v>
          </cell>
          <cell r="J2841">
            <v>4631301473.3800001</v>
          </cell>
          <cell r="K2841">
            <v>4834.7678432973244</v>
          </cell>
          <cell r="L2841">
            <v>4834.7678432973244</v>
          </cell>
          <cell r="M2841">
            <v>1.6833333333333331</v>
          </cell>
          <cell r="N2841">
            <v>0.36</v>
          </cell>
          <cell r="O2841">
            <v>1531</v>
          </cell>
        </row>
        <row r="2842">
          <cell r="D2842" t="str">
            <v>MG</v>
          </cell>
          <cell r="E2842" t="str">
            <v>Sudeste</v>
          </cell>
          <cell r="F2842" t="str">
            <v>n</v>
          </cell>
          <cell r="G2842">
            <v>6487</v>
          </cell>
          <cell r="H2842">
            <v>6487</v>
          </cell>
          <cell r="I2842">
            <v>0.64</v>
          </cell>
          <cell r="J2842">
            <v>40914613.18</v>
          </cell>
          <cell r="K2842">
            <v>6307.1702142747035</v>
          </cell>
          <cell r="L2842">
            <v>6307.1702142747035</v>
          </cell>
          <cell r="M2842">
            <v>0.26111111111111113</v>
          </cell>
          <cell r="N2842">
            <v>0.1</v>
          </cell>
          <cell r="O2842">
            <v>0</v>
          </cell>
        </row>
        <row r="2843">
          <cell r="D2843" t="str">
            <v>RS</v>
          </cell>
          <cell r="E2843" t="str">
            <v>Sul</v>
          </cell>
          <cell r="F2843" t="str">
            <v>n</v>
          </cell>
          <cell r="G2843">
            <v>5735</v>
          </cell>
          <cell r="H2843">
            <v>5735</v>
          </cell>
          <cell r="I2843">
            <v>0.69199999999999995</v>
          </cell>
          <cell r="J2843">
            <v>42804756.789999999</v>
          </cell>
          <cell r="K2843">
            <v>7463.7762493461205</v>
          </cell>
          <cell r="L2843">
            <v>7463.7762493461205</v>
          </cell>
          <cell r="M2843">
            <v>0.60555555555555551</v>
          </cell>
          <cell r="N2843">
            <v>0.2</v>
          </cell>
          <cell r="O2843">
            <v>2</v>
          </cell>
        </row>
        <row r="2844">
          <cell r="D2844" t="str">
            <v>RO</v>
          </cell>
          <cell r="E2844" t="str">
            <v>Norte</v>
          </cell>
          <cell r="F2844" t="str">
            <v>n</v>
          </cell>
          <cell r="G2844">
            <v>30707</v>
          </cell>
          <cell r="H2844">
            <v>30707</v>
          </cell>
          <cell r="I2844">
            <v>0.59599999999999997</v>
          </cell>
          <cell r="J2844">
            <v>161540658.55000001</v>
          </cell>
          <cell r="K2844">
            <v>5260.7111912593227</v>
          </cell>
          <cell r="L2844">
            <v>5260.7111912593227</v>
          </cell>
          <cell r="M2844">
            <v>0.22777777777777777</v>
          </cell>
          <cell r="N2844">
            <v>0.1</v>
          </cell>
          <cell r="O2844">
            <v>5</v>
          </cell>
        </row>
        <row r="2845">
          <cell r="D2845" t="str">
            <v>MG</v>
          </cell>
          <cell r="E2845" t="str">
            <v>Sudeste</v>
          </cell>
          <cell r="F2845" t="str">
            <v>n</v>
          </cell>
          <cell r="G2845">
            <v>37684</v>
          </cell>
          <cell r="H2845">
            <v>37684</v>
          </cell>
          <cell r="I2845">
            <v>0.71499999999999997</v>
          </cell>
          <cell r="J2845">
            <v>198354812.24000001</v>
          </cell>
          <cell r="K2845">
            <v>5263.6347585182039</v>
          </cell>
          <cell r="L2845">
            <v>5263.6347585182039</v>
          </cell>
          <cell r="M2845">
            <v>0.76111111111111118</v>
          </cell>
          <cell r="N2845">
            <v>0.26</v>
          </cell>
          <cell r="O2845">
            <v>4</v>
          </cell>
        </row>
        <row r="2846">
          <cell r="D2846" t="str">
            <v>PE</v>
          </cell>
          <cell r="E2846" t="str">
            <v>Nordeste</v>
          </cell>
          <cell r="F2846" t="str">
            <v>n</v>
          </cell>
          <cell r="G2846">
            <v>11333</v>
          </cell>
          <cell r="H2846">
            <v>11333</v>
          </cell>
          <cell r="I2846">
            <v>0.57799999999999996</v>
          </cell>
          <cell r="J2846">
            <v>74465643.760000005</v>
          </cell>
          <cell r="K2846">
            <v>6570.6912344480725</v>
          </cell>
          <cell r="L2846">
            <v>6570.6912344480725</v>
          </cell>
          <cell r="M2846">
            <v>0.54444444444444451</v>
          </cell>
          <cell r="N2846">
            <v>0.1</v>
          </cell>
          <cell r="O2846">
            <v>0</v>
          </cell>
        </row>
        <row r="2847">
          <cell r="D2847" t="str">
            <v>SC</v>
          </cell>
          <cell r="E2847" t="str">
            <v>Sul</v>
          </cell>
          <cell r="F2847" t="str">
            <v>n</v>
          </cell>
          <cell r="G2847">
            <v>1778</v>
          </cell>
          <cell r="H2847">
            <v>1778</v>
          </cell>
          <cell r="I2847">
            <v>0.66200000000000003</v>
          </cell>
          <cell r="J2847">
            <v>32734819.989999998</v>
          </cell>
          <cell r="K2847">
            <v>18411.034865016871</v>
          </cell>
          <cell r="L2847">
            <v>12739.39</v>
          </cell>
          <cell r="M2847">
            <v>0.10555555555555554</v>
          </cell>
          <cell r="N2847">
            <v>0.1</v>
          </cell>
          <cell r="O2847">
            <v>0</v>
          </cell>
        </row>
        <row r="2848">
          <cell r="D2848" t="str">
            <v>RJ</v>
          </cell>
          <cell r="E2848" t="str">
            <v>Sudeste</v>
          </cell>
          <cell r="F2848" t="str">
            <v>n</v>
          </cell>
          <cell r="G2848">
            <v>5415</v>
          </cell>
          <cell r="H2848">
            <v>5415</v>
          </cell>
          <cell r="I2848">
            <v>0.70299999999999996</v>
          </cell>
          <cell r="J2848">
            <v>80018942.030000001</v>
          </cell>
          <cell r="K2848">
            <v>14777.274613111727</v>
          </cell>
          <cell r="L2848">
            <v>12739.39</v>
          </cell>
          <cell r="M2848">
            <v>0.56666666666666665</v>
          </cell>
          <cell r="N2848">
            <v>0.2</v>
          </cell>
          <cell r="O2848">
            <v>2</v>
          </cell>
        </row>
        <row r="2849">
          <cell r="D2849" t="str">
            <v>BA</v>
          </cell>
          <cell r="E2849" t="str">
            <v>Nordeste</v>
          </cell>
          <cell r="F2849" t="str">
            <v>n</v>
          </cell>
          <cell r="G2849">
            <v>7256</v>
          </cell>
          <cell r="H2849">
            <v>7256</v>
          </cell>
          <cell r="I2849">
            <v>0.60399999999999998</v>
          </cell>
          <cell r="J2849">
            <v>44059277.770000003</v>
          </cell>
          <cell r="K2849">
            <v>6072.1165614663732</v>
          </cell>
          <cell r="L2849">
            <v>6072.1165614663732</v>
          </cell>
          <cell r="M2849">
            <v>0.16666666666666669</v>
          </cell>
          <cell r="N2849">
            <v>0.16</v>
          </cell>
          <cell r="O2849">
            <v>0</v>
          </cell>
        </row>
        <row r="2850">
          <cell r="D2850" t="str">
            <v>CE</v>
          </cell>
          <cell r="E2850" t="str">
            <v>Nordeste</v>
          </cell>
          <cell r="F2850" t="str">
            <v>n</v>
          </cell>
          <cell r="G2850">
            <v>16896</v>
          </cell>
          <cell r="H2850">
            <v>16896</v>
          </cell>
          <cell r="I2850">
            <v>0.61</v>
          </cell>
          <cell r="J2850">
            <v>90489491.930000007</v>
          </cell>
          <cell r="K2850">
            <v>5355.6754219933719</v>
          </cell>
          <cell r="L2850">
            <v>5355.6754219933719</v>
          </cell>
          <cell r="M2850">
            <v>0.81111111111111112</v>
          </cell>
          <cell r="N2850">
            <v>0.2</v>
          </cell>
          <cell r="O2850">
            <v>0</v>
          </cell>
        </row>
        <row r="2851">
          <cell r="D2851" t="str">
            <v>PI</v>
          </cell>
          <cell r="E2851" t="str">
            <v>Nordeste</v>
          </cell>
          <cell r="F2851" t="str">
            <v>n</v>
          </cell>
          <cell r="G2851">
            <v>8032</v>
          </cell>
          <cell r="H2851">
            <v>8032</v>
          </cell>
          <cell r="I2851">
            <v>0.56299999999999994</v>
          </cell>
          <cell r="J2851">
            <v>43190696.789999999</v>
          </cell>
          <cell r="K2851">
            <v>5377.3277875996018</v>
          </cell>
          <cell r="L2851">
            <v>5377.3277875996018</v>
          </cell>
          <cell r="M2851">
            <v>0.35</v>
          </cell>
          <cell r="N2851">
            <v>0.1</v>
          </cell>
          <cell r="O2851">
            <v>0</v>
          </cell>
        </row>
        <row r="2852">
          <cell r="D2852" t="str">
            <v>BA</v>
          </cell>
          <cell r="E2852" t="str">
            <v>Nordeste</v>
          </cell>
          <cell r="F2852" t="str">
            <v>n</v>
          </cell>
          <cell r="G2852">
            <v>18504</v>
          </cell>
          <cell r="H2852">
            <v>18504</v>
          </cell>
          <cell r="I2852">
            <v>0.70799999999999996</v>
          </cell>
          <cell r="J2852">
            <v>292950796.5</v>
          </cell>
          <cell r="K2852">
            <v>15831.755107003892</v>
          </cell>
          <cell r="L2852">
            <v>12739.39</v>
          </cell>
          <cell r="M2852">
            <v>0.4</v>
          </cell>
          <cell r="N2852">
            <v>0.45999999999999996</v>
          </cell>
          <cell r="O2852">
            <v>7</v>
          </cell>
        </row>
        <row r="2853">
          <cell r="D2853" t="str">
            <v>MG</v>
          </cell>
          <cell r="E2853" t="str">
            <v>Sudeste</v>
          </cell>
          <cell r="F2853" t="str">
            <v>n</v>
          </cell>
          <cell r="G2853">
            <v>5191</v>
          </cell>
          <cell r="H2853">
            <v>5191</v>
          </cell>
          <cell r="I2853">
            <v>0.69899999999999995</v>
          </cell>
          <cell r="J2853">
            <v>41690944.030000001</v>
          </cell>
          <cell r="K2853">
            <v>8031.3897187439798</v>
          </cell>
          <cell r="L2853">
            <v>8031.3897187439798</v>
          </cell>
          <cell r="M2853">
            <v>0</v>
          </cell>
          <cell r="N2853">
            <v>0.1</v>
          </cell>
          <cell r="O2853">
            <v>1</v>
          </cell>
        </row>
        <row r="2854">
          <cell r="D2854" t="str">
            <v>PB</v>
          </cell>
          <cell r="E2854" t="str">
            <v>Nordeste</v>
          </cell>
          <cell r="F2854" t="str">
            <v>n</v>
          </cell>
          <cell r="G2854">
            <v>3583</v>
          </cell>
          <cell r="H2854">
            <v>3583</v>
          </cell>
          <cell r="I2854">
            <v>0.54200000000000004</v>
          </cell>
          <cell r="J2854">
            <v>28134241.43</v>
          </cell>
          <cell r="K2854">
            <v>7852.1466452693276</v>
          </cell>
          <cell r="L2854">
            <v>7852.1466452693276</v>
          </cell>
          <cell r="M2854">
            <v>0.67222222222222228</v>
          </cell>
          <cell r="N2854">
            <v>0.1</v>
          </cell>
          <cell r="O2854">
            <v>0</v>
          </cell>
        </row>
        <row r="2855">
          <cell r="D2855" t="str">
            <v>PA</v>
          </cell>
          <cell r="E2855" t="str">
            <v>Norte</v>
          </cell>
          <cell r="F2855" t="str">
            <v>n</v>
          </cell>
          <cell r="G2855">
            <v>34353</v>
          </cell>
          <cell r="H2855">
            <v>34353</v>
          </cell>
          <cell r="I2855">
            <v>0.59899999999999998</v>
          </cell>
          <cell r="J2855">
            <v>130600376.47</v>
          </cell>
          <cell r="K2855">
            <v>3801.7167778651065</v>
          </cell>
          <cell r="L2855">
            <v>3801.7167778651065</v>
          </cell>
          <cell r="M2855">
            <v>0.23888888888888887</v>
          </cell>
          <cell r="N2855">
            <v>0.1</v>
          </cell>
          <cell r="O2855">
            <v>3</v>
          </cell>
        </row>
        <row r="2856">
          <cell r="D2856" t="str">
            <v>BA</v>
          </cell>
          <cell r="E2856" t="str">
            <v>Nordeste</v>
          </cell>
          <cell r="F2856" t="str">
            <v>n</v>
          </cell>
          <cell r="G2856">
            <v>6973</v>
          </cell>
          <cell r="H2856">
            <v>6973</v>
          </cell>
          <cell r="I2856">
            <v>0.53800000000000003</v>
          </cell>
          <cell r="J2856">
            <v>33746335.340000004</v>
          </cell>
          <cell r="K2856">
            <v>4839.5719690233764</v>
          </cell>
          <cell r="L2856">
            <v>4839.5719690233764</v>
          </cell>
          <cell r="M2856">
            <v>0</v>
          </cell>
          <cell r="N2856">
            <v>0.1</v>
          </cell>
          <cell r="O2856">
            <v>0</v>
          </cell>
        </row>
        <row r="2857">
          <cell r="D2857" t="str">
            <v>SC</v>
          </cell>
          <cell r="E2857" t="str">
            <v>Sul</v>
          </cell>
          <cell r="F2857" t="str">
            <v>n</v>
          </cell>
          <cell r="G2857">
            <v>55286</v>
          </cell>
          <cell r="H2857">
            <v>55286</v>
          </cell>
          <cell r="I2857">
            <v>0.77700000000000002</v>
          </cell>
          <cell r="J2857">
            <v>298092043.10000002</v>
          </cell>
          <cell r="K2857">
            <v>5391.8178761350073</v>
          </cell>
          <cell r="L2857">
            <v>5391.8178761350073</v>
          </cell>
          <cell r="M2857">
            <v>0.8</v>
          </cell>
          <cell r="N2857">
            <v>0.1</v>
          </cell>
          <cell r="O2857">
            <v>41</v>
          </cell>
        </row>
        <row r="2858">
          <cell r="D2858" t="str">
            <v>PA</v>
          </cell>
          <cell r="E2858" t="str">
            <v>Norte</v>
          </cell>
          <cell r="F2858" t="str">
            <v>n</v>
          </cell>
          <cell r="G2858">
            <v>8115</v>
          </cell>
          <cell r="H2858">
            <v>8115</v>
          </cell>
          <cell r="I2858">
            <v>0.59699999999999998</v>
          </cell>
          <cell r="J2858">
            <v>43213340.75</v>
          </cell>
          <cell r="K2858">
            <v>5325.1190080098586</v>
          </cell>
          <cell r="L2858">
            <v>5325.1190080098586</v>
          </cell>
          <cell r="M2858">
            <v>0.24444444444444446</v>
          </cell>
          <cell r="N2858">
            <v>0.1</v>
          </cell>
          <cell r="O2858">
            <v>0</v>
          </cell>
        </row>
        <row r="2859">
          <cell r="D2859" t="str">
            <v>MA</v>
          </cell>
          <cell r="E2859" t="str">
            <v>Nordeste</v>
          </cell>
          <cell r="F2859" t="str">
            <v>n</v>
          </cell>
          <cell r="G2859">
            <v>13807</v>
          </cell>
          <cell r="H2859">
            <v>13807</v>
          </cell>
          <cell r="I2859">
            <v>0.56699999999999995</v>
          </cell>
          <cell r="J2859">
            <v>114433673.97</v>
          </cell>
          <cell r="K2859">
            <v>8288.091111030637</v>
          </cell>
          <cell r="L2859">
            <v>8288.091111030637</v>
          </cell>
          <cell r="M2859">
            <v>0.5</v>
          </cell>
          <cell r="N2859">
            <v>0.2</v>
          </cell>
          <cell r="O2859">
            <v>0</v>
          </cell>
        </row>
        <row r="2860">
          <cell r="D2860" t="str">
            <v>SP</v>
          </cell>
          <cell r="E2860" t="str">
            <v>Sudeste</v>
          </cell>
          <cell r="F2860" t="str">
            <v>n</v>
          </cell>
          <cell r="G2860">
            <v>3165</v>
          </cell>
          <cell r="H2860">
            <v>3165</v>
          </cell>
          <cell r="I2860">
            <v>0.753</v>
          </cell>
          <cell r="J2860">
            <v>37356357.369999997</v>
          </cell>
          <cell r="K2860">
            <v>11802.956515007898</v>
          </cell>
          <cell r="L2860">
            <v>11802.956515007898</v>
          </cell>
          <cell r="M2860">
            <v>0.81666666666666676</v>
          </cell>
          <cell r="N2860">
            <v>0.1</v>
          </cell>
          <cell r="O2860">
            <v>0</v>
          </cell>
        </row>
        <row r="2861">
          <cell r="D2861" t="str">
            <v>RJ</v>
          </cell>
          <cell r="E2861" t="str">
            <v>Sudeste</v>
          </cell>
          <cell r="F2861" t="str">
            <v>n</v>
          </cell>
          <cell r="G2861">
            <v>228127</v>
          </cell>
          <cell r="H2861">
            <v>200000</v>
          </cell>
          <cell r="I2861">
            <v>0.70899999999999996</v>
          </cell>
          <cell r="J2861">
            <v>912134753.15999997</v>
          </cell>
          <cell r="K2861">
            <v>3998.3638638127009</v>
          </cell>
          <cell r="L2861">
            <v>3998.3638638127009</v>
          </cell>
          <cell r="M2861">
            <v>1.0166666666666668</v>
          </cell>
          <cell r="N2861">
            <v>0.3</v>
          </cell>
          <cell r="O2861">
            <v>177</v>
          </cell>
        </row>
        <row r="2862">
          <cell r="D2862" t="str">
            <v>BA</v>
          </cell>
          <cell r="E2862" t="str">
            <v>Nordeste</v>
          </cell>
          <cell r="F2862" t="str">
            <v>n</v>
          </cell>
          <cell r="G2862">
            <v>8731</v>
          </cell>
          <cell r="H2862">
            <v>8731</v>
          </cell>
          <cell r="I2862">
            <v>0.57599999999999996</v>
          </cell>
          <cell r="J2862">
            <v>45730420.009999998</v>
          </cell>
          <cell r="K2862">
            <v>5237.7070221051426</v>
          </cell>
          <cell r="L2862">
            <v>5237.7070221051426</v>
          </cell>
          <cell r="M2862">
            <v>0.35000000000000003</v>
          </cell>
          <cell r="N2862">
            <v>0.1</v>
          </cell>
          <cell r="O2862">
            <v>0</v>
          </cell>
        </row>
        <row r="2863">
          <cell r="D2863" t="str">
            <v>BA</v>
          </cell>
          <cell r="E2863" t="str">
            <v>Nordeste</v>
          </cell>
          <cell r="F2863" t="str">
            <v>n</v>
          </cell>
          <cell r="G2863">
            <v>17674</v>
          </cell>
          <cell r="H2863">
            <v>17674</v>
          </cell>
          <cell r="I2863">
            <v>0.57199999999999995</v>
          </cell>
          <cell r="J2863">
            <v>73696183.859999999</v>
          </cell>
          <cell r="K2863">
            <v>4169.7512651352272</v>
          </cell>
          <cell r="L2863">
            <v>4169.7512651352272</v>
          </cell>
          <cell r="M2863">
            <v>0.63333333333333341</v>
          </cell>
          <cell r="N2863">
            <v>0.36</v>
          </cell>
          <cell r="O2863">
            <v>0</v>
          </cell>
        </row>
        <row r="2864">
          <cell r="D2864" t="str">
            <v>SP</v>
          </cell>
          <cell r="E2864" t="str">
            <v>Sudeste</v>
          </cell>
          <cell r="F2864" t="str">
            <v>n</v>
          </cell>
          <cell r="G2864">
            <v>50027</v>
          </cell>
          <cell r="H2864">
            <v>50027</v>
          </cell>
          <cell r="I2864">
            <v>0.74299999999999999</v>
          </cell>
          <cell r="J2864">
            <v>249156658.22999999</v>
          </cell>
          <cell r="K2864">
            <v>4980.4437249885059</v>
          </cell>
          <cell r="L2864">
            <v>4980.4437249885059</v>
          </cell>
          <cell r="M2864">
            <v>0.3611111111111111</v>
          </cell>
          <cell r="N2864">
            <v>0.2</v>
          </cell>
          <cell r="O2864">
            <v>13</v>
          </cell>
        </row>
        <row r="2865">
          <cell r="D2865" t="str">
            <v>SP</v>
          </cell>
          <cell r="E2865" t="str">
            <v>Sudeste</v>
          </cell>
          <cell r="F2865" t="str">
            <v>n</v>
          </cell>
          <cell r="G2865">
            <v>93853</v>
          </cell>
          <cell r="H2865">
            <v>93853</v>
          </cell>
          <cell r="I2865">
            <v>0.78800000000000003</v>
          </cell>
          <cell r="J2865">
            <v>484893237.36000001</v>
          </cell>
          <cell r="K2865">
            <v>5166.5182504554996</v>
          </cell>
          <cell r="L2865">
            <v>5166.5182504554996</v>
          </cell>
          <cell r="M2865">
            <v>0.27222222222222225</v>
          </cell>
          <cell r="N2865">
            <v>0.1</v>
          </cell>
          <cell r="O2865">
            <v>132</v>
          </cell>
        </row>
        <row r="2866">
          <cell r="D2866" t="str">
            <v>GO</v>
          </cell>
          <cell r="E2866" t="str">
            <v>Centro-Oeste</v>
          </cell>
          <cell r="F2866" t="str">
            <v>n</v>
          </cell>
          <cell r="G2866">
            <v>2561</v>
          </cell>
          <cell r="H2866">
            <v>2561</v>
          </cell>
          <cell r="I2866">
            <v>0.745</v>
          </cell>
          <cell r="J2866">
            <v>22515434.09</v>
          </cell>
          <cell r="K2866">
            <v>8791.6572003123783</v>
          </cell>
          <cell r="L2866">
            <v>8791.6572003123783</v>
          </cell>
          <cell r="M2866">
            <v>0.6</v>
          </cell>
          <cell r="N2866">
            <v>0.1</v>
          </cell>
          <cell r="O2866">
            <v>0</v>
          </cell>
        </row>
        <row r="2867">
          <cell r="D2867" t="str">
            <v>SC</v>
          </cell>
          <cell r="E2867" t="str">
            <v>Sul</v>
          </cell>
          <cell r="F2867" t="str">
            <v>n</v>
          </cell>
          <cell r="G2867">
            <v>3214</v>
          </cell>
          <cell r="H2867">
            <v>3214</v>
          </cell>
          <cell r="I2867">
            <v>0.69799999999999995</v>
          </cell>
          <cell r="K2867">
            <v>5485</v>
          </cell>
          <cell r="L2867">
            <v>5485</v>
          </cell>
          <cell r="M2867">
            <v>0.2166666666666667</v>
          </cell>
          <cell r="N2867">
            <v>0.1</v>
          </cell>
          <cell r="O2867">
            <v>0</v>
          </cell>
        </row>
        <row r="2868">
          <cell r="D2868" t="str">
            <v>AL</v>
          </cell>
          <cell r="E2868" t="str">
            <v>Nordeste</v>
          </cell>
          <cell r="F2868" t="str">
            <v>n</v>
          </cell>
          <cell r="G2868">
            <v>17700</v>
          </cell>
          <cell r="H2868">
            <v>17700</v>
          </cell>
          <cell r="I2868">
            <v>0.56599999999999995</v>
          </cell>
          <cell r="J2868">
            <v>131399501.56999999</v>
          </cell>
          <cell r="K2868">
            <v>7423.7006536723156</v>
          </cell>
          <cell r="L2868">
            <v>7423.7006536723156</v>
          </cell>
          <cell r="M2868">
            <v>0.42222222222222233</v>
          </cell>
          <cell r="N2868">
            <v>0.1</v>
          </cell>
          <cell r="O2868">
            <v>0</v>
          </cell>
        </row>
        <row r="2869">
          <cell r="D2869" t="str">
            <v>RN</v>
          </cell>
          <cell r="E2869" t="str">
            <v>Nordeste</v>
          </cell>
          <cell r="F2869" t="str">
            <v>n</v>
          </cell>
          <cell r="G2869">
            <v>3924</v>
          </cell>
          <cell r="H2869">
            <v>3924</v>
          </cell>
          <cell r="I2869">
            <v>0.61699999999999999</v>
          </cell>
          <cell r="J2869">
            <v>32354034.609999999</v>
          </cell>
          <cell r="K2869">
            <v>8245.1668221202854</v>
          </cell>
          <cell r="L2869">
            <v>8245.1668221202854</v>
          </cell>
          <cell r="M2869">
            <v>0.28333333333333333</v>
          </cell>
          <cell r="N2869">
            <v>0.1</v>
          </cell>
          <cell r="O2869">
            <v>0</v>
          </cell>
        </row>
        <row r="2870">
          <cell r="D2870" t="str">
            <v>SC</v>
          </cell>
          <cell r="E2870" t="str">
            <v>Sul</v>
          </cell>
          <cell r="F2870" t="str">
            <v>n</v>
          </cell>
          <cell r="G2870">
            <v>7425</v>
          </cell>
          <cell r="H2870">
            <v>7425</v>
          </cell>
          <cell r="I2870">
            <v>0.69</v>
          </cell>
          <cell r="J2870">
            <v>54174732.170000002</v>
          </cell>
          <cell r="K2870">
            <v>7296.2602249158253</v>
          </cell>
          <cell r="L2870">
            <v>7296.2602249158253</v>
          </cell>
          <cell r="M2870">
            <v>0.45</v>
          </cell>
          <cell r="N2870">
            <v>0.1</v>
          </cell>
          <cell r="O2870">
            <v>0</v>
          </cell>
        </row>
        <row r="2871">
          <cell r="D2871" t="str">
            <v>MG</v>
          </cell>
          <cell r="E2871" t="str">
            <v>Sudeste</v>
          </cell>
          <cell r="F2871" t="str">
            <v>n</v>
          </cell>
          <cell r="G2871">
            <v>17516</v>
          </cell>
          <cell r="H2871">
            <v>17516</v>
          </cell>
          <cell r="I2871">
            <v>0.61799999999999999</v>
          </cell>
          <cell r="J2871">
            <v>81450381.340000004</v>
          </cell>
          <cell r="K2871">
            <v>4650.0560253482536</v>
          </cell>
          <cell r="L2871">
            <v>4650.0560253482536</v>
          </cell>
          <cell r="M2871">
            <v>0.26666666666666672</v>
          </cell>
          <cell r="N2871">
            <v>0.2</v>
          </cell>
          <cell r="O2871">
            <v>2</v>
          </cell>
        </row>
        <row r="2872">
          <cell r="D2872" t="str">
            <v>BA</v>
          </cell>
          <cell r="E2872" t="str">
            <v>Nordeste</v>
          </cell>
          <cell r="F2872" t="str">
            <v>n</v>
          </cell>
          <cell r="G2872">
            <v>15398</v>
          </cell>
          <cell r="H2872">
            <v>15398</v>
          </cell>
          <cell r="I2872">
            <v>0.56200000000000006</v>
          </cell>
          <cell r="J2872">
            <v>78255986.5</v>
          </cell>
          <cell r="K2872">
            <v>5082.2175931939209</v>
          </cell>
          <cell r="L2872">
            <v>5082.2175931939209</v>
          </cell>
          <cell r="M2872">
            <v>0.32777777777777783</v>
          </cell>
          <cell r="N2872">
            <v>0.3</v>
          </cell>
          <cell r="O2872">
            <v>1</v>
          </cell>
        </row>
        <row r="2873">
          <cell r="D2873" t="str">
            <v>BA</v>
          </cell>
          <cell r="E2873" t="str">
            <v>Nordeste</v>
          </cell>
          <cell r="F2873" t="str">
            <v>n</v>
          </cell>
          <cell r="G2873">
            <v>8670</v>
          </cell>
          <cell r="H2873">
            <v>8670</v>
          </cell>
          <cell r="I2873">
            <v>0.57799999999999996</v>
          </cell>
          <cell r="J2873">
            <v>56091725.359999999</v>
          </cell>
          <cell r="K2873">
            <v>6469.6338362168399</v>
          </cell>
          <cell r="L2873">
            <v>6469.6338362168399</v>
          </cell>
          <cell r="M2873">
            <v>0</v>
          </cell>
          <cell r="N2873">
            <v>0.1</v>
          </cell>
          <cell r="O2873">
            <v>0</v>
          </cell>
        </row>
        <row r="2874">
          <cell r="D2874" t="str">
            <v>SE</v>
          </cell>
          <cell r="E2874" t="str">
            <v>Nordeste</v>
          </cell>
          <cell r="F2874" t="str">
            <v>n</v>
          </cell>
          <cell r="G2874">
            <v>3579</v>
          </cell>
          <cell r="H2874">
            <v>3579</v>
          </cell>
          <cell r="I2874">
            <v>0.59899999999999998</v>
          </cell>
          <cell r="J2874">
            <v>37242611.549999997</v>
          </cell>
          <cell r="K2874">
            <v>10405.870787929589</v>
          </cell>
          <cell r="L2874">
            <v>10405.870787929589</v>
          </cell>
          <cell r="M2874">
            <v>0.29444444444444445</v>
          </cell>
          <cell r="N2874">
            <v>0.16</v>
          </cell>
          <cell r="O2874">
            <v>0</v>
          </cell>
        </row>
        <row r="2875">
          <cell r="D2875" t="str">
            <v>SE</v>
          </cell>
          <cell r="E2875" t="str">
            <v>Nordeste</v>
          </cell>
          <cell r="F2875" t="str">
            <v>n</v>
          </cell>
          <cell r="G2875">
            <v>11533</v>
          </cell>
          <cell r="H2875">
            <v>11533</v>
          </cell>
          <cell r="I2875">
            <v>0.58699999999999997</v>
          </cell>
          <cell r="J2875">
            <v>60336518.049999997</v>
          </cell>
          <cell r="K2875">
            <v>5231.6412078383764</v>
          </cell>
          <cell r="L2875">
            <v>5231.6412078383764</v>
          </cell>
          <cell r="M2875">
            <v>0.20555555555555555</v>
          </cell>
          <cell r="N2875">
            <v>0.1</v>
          </cell>
          <cell r="O2875">
            <v>0</v>
          </cell>
        </row>
        <row r="2876">
          <cell r="D2876" t="str">
            <v>PR</v>
          </cell>
          <cell r="E2876" t="str">
            <v>Sul</v>
          </cell>
          <cell r="F2876" t="str">
            <v>n</v>
          </cell>
          <cell r="G2876">
            <v>13428</v>
          </cell>
          <cell r="H2876">
            <v>13428</v>
          </cell>
          <cell r="I2876">
            <v>0.70799999999999996</v>
          </cell>
          <cell r="J2876">
            <v>81925279.819999993</v>
          </cell>
          <cell r="K2876">
            <v>6101.0783303544822</v>
          </cell>
          <cell r="L2876">
            <v>6101.0783303544822</v>
          </cell>
          <cell r="M2876">
            <v>0.9</v>
          </cell>
          <cell r="N2876">
            <v>0.1</v>
          </cell>
          <cell r="O2876">
            <v>0</v>
          </cell>
        </row>
        <row r="2877">
          <cell r="D2877" t="str">
            <v>PB</v>
          </cell>
          <cell r="E2877" t="str">
            <v>Nordeste</v>
          </cell>
          <cell r="F2877" t="str">
            <v>n</v>
          </cell>
          <cell r="G2877">
            <v>6046</v>
          </cell>
          <cell r="H2877">
            <v>6046</v>
          </cell>
          <cell r="I2877">
            <v>0.64200000000000002</v>
          </cell>
          <cell r="J2877">
            <v>34578070.82</v>
          </cell>
          <cell r="K2877">
            <v>5719.1648726430694</v>
          </cell>
          <cell r="L2877">
            <v>5719.1648726430694</v>
          </cell>
          <cell r="M2877">
            <v>1.1111111111111112</v>
          </cell>
          <cell r="N2877">
            <v>0.1</v>
          </cell>
          <cell r="O2877">
            <v>0</v>
          </cell>
        </row>
        <row r="2878">
          <cell r="D2878" t="str">
            <v>PB</v>
          </cell>
          <cell r="E2878" t="str">
            <v>Nordeste</v>
          </cell>
          <cell r="F2878" t="str">
            <v>n</v>
          </cell>
          <cell r="G2878">
            <v>44599</v>
          </cell>
          <cell r="H2878">
            <v>44599</v>
          </cell>
          <cell r="I2878">
            <v>0.58499999999999996</v>
          </cell>
          <cell r="J2878">
            <v>169499613.94999999</v>
          </cell>
          <cell r="K2878">
            <v>3800.5249882284352</v>
          </cell>
          <cell r="L2878">
            <v>3800.5249882284352</v>
          </cell>
          <cell r="M2878">
            <v>0.55000000000000004</v>
          </cell>
          <cell r="N2878">
            <v>0.6</v>
          </cell>
          <cell r="O2878">
            <v>4</v>
          </cell>
        </row>
        <row r="2879">
          <cell r="D2879" t="str">
            <v>GO</v>
          </cell>
          <cell r="E2879" t="str">
            <v>Centro-Oeste</v>
          </cell>
          <cell r="F2879" t="str">
            <v>n</v>
          </cell>
          <cell r="G2879">
            <v>8124</v>
          </cell>
          <cell r="H2879">
            <v>8124</v>
          </cell>
          <cell r="I2879">
            <v>0.626</v>
          </cell>
          <cell r="J2879">
            <v>44800702.93</v>
          </cell>
          <cell r="K2879">
            <v>5514.6113897095029</v>
          </cell>
          <cell r="L2879">
            <v>5514.6113897095029</v>
          </cell>
          <cell r="M2879">
            <v>0.16666666666666669</v>
          </cell>
          <cell r="N2879">
            <v>0.1</v>
          </cell>
          <cell r="O2879">
            <v>0</v>
          </cell>
        </row>
        <row r="2880">
          <cell r="D2880" t="str">
            <v>PR</v>
          </cell>
          <cell r="E2880" t="str">
            <v>Sul</v>
          </cell>
          <cell r="F2880" t="str">
            <v>n</v>
          </cell>
          <cell r="G2880">
            <v>13452</v>
          </cell>
          <cell r="H2880">
            <v>13452</v>
          </cell>
          <cell r="I2880">
            <v>0.71899999999999997</v>
          </cell>
          <cell r="J2880">
            <v>96582013.340000004</v>
          </cell>
          <cell r="K2880">
            <v>7179.7512146892659</v>
          </cell>
          <cell r="L2880">
            <v>7179.7512146892659</v>
          </cell>
          <cell r="M2880">
            <v>0.63333333333333341</v>
          </cell>
          <cell r="N2880">
            <v>0.1</v>
          </cell>
          <cell r="O2880">
            <v>0</v>
          </cell>
        </row>
        <row r="2881">
          <cell r="D2881" t="str">
            <v>MG</v>
          </cell>
          <cell r="E2881" t="str">
            <v>Sudeste</v>
          </cell>
          <cell r="F2881" t="str">
            <v>n</v>
          </cell>
          <cell r="G2881">
            <v>5997</v>
          </cell>
          <cell r="H2881">
            <v>5997</v>
          </cell>
          <cell r="I2881">
            <v>0.61799999999999999</v>
          </cell>
          <cell r="J2881">
            <v>35371330.439999998</v>
          </cell>
          <cell r="K2881">
            <v>5898.1708254127061</v>
          </cell>
          <cell r="L2881">
            <v>5898.1708254127061</v>
          </cell>
          <cell r="M2881">
            <v>0.3888888888888889</v>
          </cell>
          <cell r="N2881">
            <v>0.1</v>
          </cell>
          <cell r="O2881">
            <v>0</v>
          </cell>
        </row>
        <row r="2882">
          <cell r="D2882" t="str">
            <v>RS</v>
          </cell>
          <cell r="E2882" t="str">
            <v>Sul</v>
          </cell>
          <cell r="F2882" t="str">
            <v>n</v>
          </cell>
          <cell r="G2882">
            <v>3131</v>
          </cell>
          <cell r="H2882">
            <v>3131</v>
          </cell>
          <cell r="I2882">
            <v>0.64900000000000002</v>
          </cell>
          <cell r="J2882">
            <v>30742906.379999999</v>
          </cell>
          <cell r="K2882">
            <v>9818.8777962312361</v>
          </cell>
          <cell r="L2882">
            <v>9818.8777962312361</v>
          </cell>
          <cell r="M2882">
            <v>0.52222222222222237</v>
          </cell>
          <cell r="N2882">
            <v>0.1</v>
          </cell>
          <cell r="O2882">
            <v>0</v>
          </cell>
        </row>
        <row r="2883">
          <cell r="D2883" t="str">
            <v>AM</v>
          </cell>
          <cell r="E2883" t="str">
            <v>Norte</v>
          </cell>
          <cell r="F2883" t="str">
            <v>n</v>
          </cell>
          <cell r="G2883">
            <v>101883</v>
          </cell>
          <cell r="H2883">
            <v>101883</v>
          </cell>
          <cell r="I2883">
            <v>0.61399999999999999</v>
          </cell>
          <cell r="J2883">
            <v>496850963.92000002</v>
          </cell>
          <cell r="K2883">
            <v>4876.6817223678145</v>
          </cell>
          <cell r="L2883">
            <v>4876.6817223678145</v>
          </cell>
          <cell r="M2883">
            <v>1.0222222222222221</v>
          </cell>
          <cell r="N2883">
            <v>0.45999999999999996</v>
          </cell>
          <cell r="O2883">
            <v>107</v>
          </cell>
        </row>
        <row r="2884">
          <cell r="D2884" t="str">
            <v>PB</v>
          </cell>
          <cell r="E2884" t="str">
            <v>Nordeste</v>
          </cell>
          <cell r="F2884" t="str">
            <v>n</v>
          </cell>
          <cell r="G2884">
            <v>10434</v>
          </cell>
          <cell r="H2884">
            <v>10434</v>
          </cell>
          <cell r="I2884">
            <v>0.54300000000000004</v>
          </cell>
          <cell r="J2884">
            <v>44474262.359999999</v>
          </cell>
          <cell r="K2884">
            <v>4262.4364922369177</v>
          </cell>
          <cell r="L2884">
            <v>4262.4364922369177</v>
          </cell>
          <cell r="M2884">
            <v>0.26111111111111113</v>
          </cell>
          <cell r="N2884">
            <v>0.1</v>
          </cell>
          <cell r="O2884">
            <v>0</v>
          </cell>
        </row>
        <row r="2885">
          <cell r="D2885" t="str">
            <v>AM</v>
          </cell>
          <cell r="E2885" t="str">
            <v>Norte</v>
          </cell>
          <cell r="F2885" t="str">
            <v>n</v>
          </cell>
          <cell r="G2885">
            <v>17107</v>
          </cell>
          <cell r="H2885">
            <v>17107</v>
          </cell>
          <cell r="I2885">
            <v>0.59599999999999997</v>
          </cell>
          <cell r="J2885">
            <v>104665881.39</v>
          </cell>
          <cell r="K2885">
            <v>6118.3072069912905</v>
          </cell>
          <cell r="L2885">
            <v>6118.3072069912905</v>
          </cell>
          <cell r="M2885">
            <v>0.78333333333333344</v>
          </cell>
          <cell r="N2885">
            <v>0.16</v>
          </cell>
          <cell r="O2885">
            <v>0</v>
          </cell>
        </row>
        <row r="2886">
          <cell r="D2886" t="str">
            <v>PE</v>
          </cell>
          <cell r="E2886" t="str">
            <v>Nordeste</v>
          </cell>
          <cell r="F2886" t="str">
            <v>n</v>
          </cell>
          <cell r="G2886">
            <v>23763</v>
          </cell>
          <cell r="H2886">
            <v>23763</v>
          </cell>
          <cell r="I2886">
            <v>0.48699999999999999</v>
          </cell>
          <cell r="J2886">
            <v>81038263.230000004</v>
          </cell>
          <cell r="K2886">
            <v>3410.270724655978</v>
          </cell>
          <cell r="L2886">
            <v>3410.270724655978</v>
          </cell>
          <cell r="M2886">
            <v>0.3</v>
          </cell>
          <cell r="N2886">
            <v>0.16</v>
          </cell>
          <cell r="O2886">
            <v>0</v>
          </cell>
        </row>
        <row r="2887">
          <cell r="D2887" t="str">
            <v>AM</v>
          </cell>
          <cell r="E2887" t="str">
            <v>Norte</v>
          </cell>
          <cell r="F2887" t="str">
            <v>s</v>
          </cell>
          <cell r="G2887">
            <v>2063689</v>
          </cell>
          <cell r="H2887">
            <v>200000</v>
          </cell>
          <cell r="I2887">
            <v>0.73699999999999999</v>
          </cell>
          <cell r="J2887">
            <v>9120857166.6299992</v>
          </cell>
          <cell r="K2887">
            <v>4419.6858958060056</v>
          </cell>
          <cell r="L2887">
            <v>4419.6858958060056</v>
          </cell>
          <cell r="M2887">
            <v>1.1777777777777778</v>
          </cell>
          <cell r="N2887">
            <v>0.5</v>
          </cell>
          <cell r="O2887">
            <v>2084</v>
          </cell>
        </row>
        <row r="2888">
          <cell r="D2888" t="str">
            <v>AC</v>
          </cell>
          <cell r="E2888" t="str">
            <v>Norte</v>
          </cell>
          <cell r="F2888" t="str">
            <v>n</v>
          </cell>
          <cell r="G2888">
            <v>19294</v>
          </cell>
          <cell r="H2888">
            <v>19294</v>
          </cell>
          <cell r="I2888">
            <v>0.625</v>
          </cell>
          <cell r="J2888">
            <v>80337804.150000006</v>
          </cell>
          <cell r="K2888">
            <v>4163.8749948170416</v>
          </cell>
          <cell r="L2888">
            <v>4163.8749948170416</v>
          </cell>
          <cell r="M2888">
            <v>0.62222222222222223</v>
          </cell>
          <cell r="N2888">
            <v>0.1</v>
          </cell>
          <cell r="O2888">
            <v>0</v>
          </cell>
        </row>
        <row r="2889">
          <cell r="D2889" t="str">
            <v>PR</v>
          </cell>
          <cell r="E2889" t="str">
            <v>Sul</v>
          </cell>
          <cell r="F2889" t="str">
            <v>n</v>
          </cell>
          <cell r="G2889">
            <v>31457</v>
          </cell>
          <cell r="H2889">
            <v>31457</v>
          </cell>
          <cell r="I2889">
            <v>0.71799999999999997</v>
          </cell>
          <cell r="J2889">
            <v>137475411.81999999</v>
          </cell>
          <cell r="K2889">
            <v>4370.264545888037</v>
          </cell>
          <cell r="L2889">
            <v>4370.264545888037</v>
          </cell>
          <cell r="M2889">
            <v>0.56666666666666665</v>
          </cell>
          <cell r="N2889">
            <v>0.16</v>
          </cell>
          <cell r="O2889">
            <v>9</v>
          </cell>
        </row>
        <row r="2890">
          <cell r="D2890" t="str">
            <v>PR</v>
          </cell>
          <cell r="E2890" t="str">
            <v>Sul</v>
          </cell>
          <cell r="F2890" t="str">
            <v>n</v>
          </cell>
          <cell r="G2890">
            <v>36716</v>
          </cell>
          <cell r="H2890">
            <v>36716</v>
          </cell>
          <cell r="I2890">
            <v>0.751</v>
          </cell>
          <cell r="J2890">
            <v>186738528.68000001</v>
          </cell>
          <cell r="K2890">
            <v>5086.0259472709449</v>
          </cell>
          <cell r="L2890">
            <v>5086.0259472709449</v>
          </cell>
          <cell r="M2890">
            <v>0.78333333333333344</v>
          </cell>
          <cell r="N2890">
            <v>0.1</v>
          </cell>
          <cell r="O2890">
            <v>31</v>
          </cell>
        </row>
        <row r="2891">
          <cell r="D2891" t="str">
            <v>PR</v>
          </cell>
          <cell r="E2891" t="str">
            <v>Sul</v>
          </cell>
          <cell r="F2891" t="str">
            <v>n</v>
          </cell>
          <cell r="G2891">
            <v>27439</v>
          </cell>
          <cell r="H2891">
            <v>27439</v>
          </cell>
          <cell r="I2891">
            <v>0.65500000000000003</v>
          </cell>
          <cell r="J2891">
            <v>129103183.09</v>
          </cell>
          <cell r="K2891">
            <v>4705.097966033748</v>
          </cell>
          <cell r="L2891">
            <v>4705.097966033748</v>
          </cell>
          <cell r="M2891">
            <v>0.26666666666666672</v>
          </cell>
          <cell r="N2891">
            <v>0.1</v>
          </cell>
          <cell r="O2891">
            <v>7</v>
          </cell>
        </row>
        <row r="2892">
          <cell r="D2892" t="str">
            <v>SP</v>
          </cell>
          <cell r="E2892" t="str">
            <v>Sudeste</v>
          </cell>
          <cell r="F2892" t="str">
            <v>n</v>
          </cell>
          <cell r="G2892">
            <v>9871</v>
          </cell>
          <cell r="H2892">
            <v>9871</v>
          </cell>
          <cell r="I2892">
            <v>0.73899999999999999</v>
          </cell>
          <cell r="J2892">
            <v>53423591.859999999</v>
          </cell>
          <cell r="K2892">
            <v>5412.176259750785</v>
          </cell>
          <cell r="L2892">
            <v>5412.176259750785</v>
          </cell>
          <cell r="M2892">
            <v>1.2666666666666668</v>
          </cell>
          <cell r="N2892">
            <v>0.2</v>
          </cell>
          <cell r="O2892">
            <v>1</v>
          </cell>
        </row>
        <row r="2893">
          <cell r="D2893" t="str">
            <v>PR</v>
          </cell>
          <cell r="E2893" t="str">
            <v>Sul</v>
          </cell>
          <cell r="F2893" t="str">
            <v>n</v>
          </cell>
          <cell r="G2893">
            <v>2770</v>
          </cell>
          <cell r="H2893">
            <v>2770</v>
          </cell>
          <cell r="I2893">
            <v>0.64500000000000002</v>
          </cell>
          <cell r="J2893">
            <v>28611476.149999999</v>
          </cell>
          <cell r="K2893">
            <v>10329.052761732852</v>
          </cell>
          <cell r="L2893">
            <v>10329.052761732852</v>
          </cell>
          <cell r="M2893">
            <v>0.35555555555555557</v>
          </cell>
          <cell r="N2893">
            <v>0.1</v>
          </cell>
          <cell r="O2893">
            <v>0</v>
          </cell>
        </row>
        <row r="2894">
          <cell r="D2894" t="str">
            <v>MG</v>
          </cell>
          <cell r="E2894" t="str">
            <v>Sudeste</v>
          </cell>
          <cell r="F2894" t="str">
            <v>n</v>
          </cell>
          <cell r="G2894">
            <v>18886</v>
          </cell>
          <cell r="H2894">
            <v>18886</v>
          </cell>
          <cell r="I2894">
            <v>0.64200000000000002</v>
          </cell>
          <cell r="J2894">
            <v>89766897.599999994</v>
          </cell>
          <cell r="K2894">
            <v>4753.0921105580846</v>
          </cell>
          <cell r="L2894">
            <v>4753.0921105580846</v>
          </cell>
          <cell r="M2894">
            <v>0.41111111111111115</v>
          </cell>
          <cell r="N2894">
            <v>0.1</v>
          </cell>
          <cell r="O2894">
            <v>4</v>
          </cell>
        </row>
        <row r="2895">
          <cell r="D2895" t="str">
            <v>RJ</v>
          </cell>
          <cell r="E2895" t="str">
            <v>Sudeste</v>
          </cell>
          <cell r="F2895" t="str">
            <v>n</v>
          </cell>
          <cell r="G2895">
            <v>41220</v>
          </cell>
          <cell r="H2895">
            <v>41220</v>
          </cell>
          <cell r="I2895">
            <v>0.753</v>
          </cell>
          <cell r="J2895">
            <v>585167526.77999997</v>
          </cell>
          <cell r="K2895">
            <v>14196.203949053857</v>
          </cell>
          <cell r="L2895">
            <v>12739.39</v>
          </cell>
          <cell r="M2895">
            <v>1.1555555555555554</v>
          </cell>
          <cell r="N2895">
            <v>0.3</v>
          </cell>
          <cell r="O2895">
            <v>52</v>
          </cell>
        </row>
        <row r="2896">
          <cell r="D2896" t="str">
            <v>PR</v>
          </cell>
          <cell r="E2896" t="str">
            <v>Sul</v>
          </cell>
          <cell r="F2896" t="str">
            <v>n</v>
          </cell>
          <cell r="G2896">
            <v>16603</v>
          </cell>
          <cell r="H2896">
            <v>16603</v>
          </cell>
          <cell r="I2896">
            <v>0.68799999999999994</v>
          </cell>
          <cell r="J2896">
            <v>150057950.43000001</v>
          </cell>
          <cell r="K2896">
            <v>9038.002194181774</v>
          </cell>
          <cell r="L2896">
            <v>9038.002194181774</v>
          </cell>
          <cell r="M2896">
            <v>0.66666666666666674</v>
          </cell>
          <cell r="N2896">
            <v>0.1</v>
          </cell>
          <cell r="O2896">
            <v>0</v>
          </cell>
        </row>
        <row r="2897">
          <cell r="D2897" t="str">
            <v>MG</v>
          </cell>
          <cell r="E2897" t="str">
            <v>Sudeste</v>
          </cell>
          <cell r="F2897" t="str">
            <v>n</v>
          </cell>
          <cell r="G2897">
            <v>91886</v>
          </cell>
          <cell r="H2897">
            <v>91886</v>
          </cell>
          <cell r="I2897">
            <v>0.68899999999999995</v>
          </cell>
          <cell r="J2897">
            <v>372188014.98000002</v>
          </cell>
          <cell r="K2897">
            <v>4050.5410506497183</v>
          </cell>
          <cell r="L2897">
            <v>4050.5410506497183</v>
          </cell>
          <cell r="M2897">
            <v>0.91666666666666663</v>
          </cell>
          <cell r="N2897">
            <v>0.16</v>
          </cell>
          <cell r="O2897">
            <v>35</v>
          </cell>
        </row>
        <row r="2898">
          <cell r="D2898" t="str">
            <v>MG</v>
          </cell>
          <cell r="E2898" t="str">
            <v>Sudeste</v>
          </cell>
          <cell r="F2898" t="str">
            <v>n</v>
          </cell>
          <cell r="G2898">
            <v>20613</v>
          </cell>
          <cell r="H2898">
            <v>20613</v>
          </cell>
          <cell r="I2898">
            <v>0.69699999999999995</v>
          </cell>
          <cell r="J2898">
            <v>106961784.78</v>
          </cell>
          <cell r="K2898">
            <v>5189.0450094600492</v>
          </cell>
          <cell r="L2898">
            <v>5189.0450094600492</v>
          </cell>
          <cell r="M2898">
            <v>0.73333333333333339</v>
          </cell>
          <cell r="N2898">
            <v>0.16</v>
          </cell>
          <cell r="O2898">
            <v>11</v>
          </cell>
        </row>
        <row r="2899">
          <cell r="D2899" t="str">
            <v>AM</v>
          </cell>
          <cell r="E2899" t="str">
            <v>Norte</v>
          </cell>
          <cell r="F2899" t="str">
            <v>n</v>
          </cell>
          <cell r="G2899">
            <v>53914</v>
          </cell>
          <cell r="H2899">
            <v>53914</v>
          </cell>
          <cell r="I2899">
            <v>0.58199999999999996</v>
          </cell>
          <cell r="J2899">
            <v>260064497</v>
          </cell>
          <cell r="K2899">
            <v>4823.6913788626334</v>
          </cell>
          <cell r="L2899">
            <v>4823.6913788626334</v>
          </cell>
          <cell r="M2899">
            <v>0.51111111111111107</v>
          </cell>
          <cell r="N2899">
            <v>0.1</v>
          </cell>
          <cell r="O2899">
            <v>0</v>
          </cell>
        </row>
        <row r="2900">
          <cell r="D2900" t="str">
            <v>PI</v>
          </cell>
          <cell r="E2900" t="str">
            <v>Nordeste</v>
          </cell>
          <cell r="F2900" t="str">
            <v>n</v>
          </cell>
          <cell r="G2900">
            <v>5209</v>
          </cell>
          <cell r="H2900">
            <v>5209</v>
          </cell>
          <cell r="I2900">
            <v>0.57299999999999995</v>
          </cell>
          <cell r="J2900">
            <v>28783817.969999999</v>
          </cell>
          <cell r="K2900">
            <v>5525.7857496640427</v>
          </cell>
          <cell r="L2900">
            <v>5525.7857496640427</v>
          </cell>
          <cell r="M2900">
            <v>0.28333333333333333</v>
          </cell>
          <cell r="N2900">
            <v>0.1</v>
          </cell>
          <cell r="O2900">
            <v>0</v>
          </cell>
        </row>
        <row r="2901">
          <cell r="D2901" t="str">
            <v>PR</v>
          </cell>
          <cell r="E2901" t="str">
            <v>Sul</v>
          </cell>
          <cell r="F2901" t="str">
            <v>n</v>
          </cell>
          <cell r="G2901">
            <v>14240</v>
          </cell>
          <cell r="H2901">
            <v>14240</v>
          </cell>
          <cell r="I2901">
            <v>0.71599999999999997</v>
          </cell>
          <cell r="J2901">
            <v>84732651.450000003</v>
          </cell>
          <cell r="K2901">
            <v>5950.3266467696631</v>
          </cell>
          <cell r="L2901">
            <v>5950.3266467696631</v>
          </cell>
          <cell r="M2901">
            <v>0.34444444444444444</v>
          </cell>
          <cell r="N2901">
            <v>0.1</v>
          </cell>
          <cell r="O2901">
            <v>2</v>
          </cell>
        </row>
        <row r="2902">
          <cell r="D2902" t="str">
            <v>AC</v>
          </cell>
          <cell r="E2902" t="str">
            <v>Norte</v>
          </cell>
          <cell r="F2902" t="str">
            <v>n</v>
          </cell>
          <cell r="G2902">
            <v>11996</v>
          </cell>
          <cell r="H2902">
            <v>11996</v>
          </cell>
          <cell r="I2902">
            <v>0.55100000000000005</v>
          </cell>
          <cell r="J2902">
            <v>51948029.049999997</v>
          </cell>
          <cell r="K2902">
            <v>4330.4459028009333</v>
          </cell>
          <cell r="L2902">
            <v>4330.4459028009333</v>
          </cell>
          <cell r="M2902">
            <v>3.8888888888888883E-2</v>
          </cell>
          <cell r="N2902">
            <v>0.1</v>
          </cell>
          <cell r="O2902">
            <v>0</v>
          </cell>
        </row>
        <row r="2903">
          <cell r="D2903" t="str">
            <v>RS</v>
          </cell>
          <cell r="E2903" t="str">
            <v>Sul</v>
          </cell>
          <cell r="F2903" t="str">
            <v>n</v>
          </cell>
          <cell r="G2903">
            <v>6801</v>
          </cell>
          <cell r="H2903">
            <v>6801</v>
          </cell>
          <cell r="I2903">
            <v>0.65500000000000003</v>
          </cell>
          <cell r="J2903">
            <v>49960356.649999999</v>
          </cell>
          <cell r="K2903">
            <v>7346.0309733862669</v>
          </cell>
          <cell r="L2903">
            <v>7346.0309733862669</v>
          </cell>
          <cell r="M2903">
            <v>0</v>
          </cell>
          <cell r="N2903">
            <v>0.1</v>
          </cell>
          <cell r="O2903">
            <v>0</v>
          </cell>
        </row>
        <row r="2904">
          <cell r="D2904" t="str">
            <v>BA</v>
          </cell>
          <cell r="E2904" t="str">
            <v>Nordeste</v>
          </cell>
          <cell r="F2904" t="str">
            <v>n</v>
          </cell>
          <cell r="G2904">
            <v>13860</v>
          </cell>
          <cell r="H2904">
            <v>13860</v>
          </cell>
          <cell r="I2904">
            <v>0.56599999999999995</v>
          </cell>
          <cell r="J2904">
            <v>56729757.770000003</v>
          </cell>
          <cell r="K2904">
            <v>4093.0561161616165</v>
          </cell>
          <cell r="L2904">
            <v>4093.0561161616165</v>
          </cell>
          <cell r="M2904">
            <v>0.41111111111111109</v>
          </cell>
          <cell r="N2904">
            <v>0.16</v>
          </cell>
          <cell r="O2904">
            <v>0</v>
          </cell>
        </row>
        <row r="2905">
          <cell r="D2905" t="str">
            <v>BA</v>
          </cell>
          <cell r="E2905" t="str">
            <v>Nordeste</v>
          </cell>
          <cell r="F2905" t="str">
            <v>n</v>
          </cell>
          <cell r="G2905">
            <v>13919</v>
          </cell>
          <cell r="H2905">
            <v>13919</v>
          </cell>
          <cell r="I2905">
            <v>0.59899999999999998</v>
          </cell>
          <cell r="J2905">
            <v>56991278.289999999</v>
          </cell>
          <cell r="K2905">
            <v>4094.4951713485166</v>
          </cell>
          <cell r="L2905">
            <v>4094.4951713485166</v>
          </cell>
          <cell r="M2905">
            <v>0.21111111111111111</v>
          </cell>
          <cell r="N2905">
            <v>0.1</v>
          </cell>
          <cell r="O2905">
            <v>0</v>
          </cell>
        </row>
        <row r="2906">
          <cell r="D2906" t="str">
            <v>MG</v>
          </cell>
          <cell r="E2906" t="str">
            <v>Sudeste</v>
          </cell>
          <cell r="F2906" t="str">
            <v>n</v>
          </cell>
          <cell r="G2906">
            <v>26535</v>
          </cell>
          <cell r="H2906">
            <v>26535</v>
          </cell>
          <cell r="I2906">
            <v>0.67500000000000004</v>
          </cell>
          <cell r="J2906">
            <v>127957548.41</v>
          </cell>
          <cell r="K2906">
            <v>4822.2177655926134</v>
          </cell>
          <cell r="L2906">
            <v>4822.2177655926134</v>
          </cell>
          <cell r="M2906">
            <v>0.43333333333333329</v>
          </cell>
          <cell r="N2906">
            <v>0.1</v>
          </cell>
          <cell r="O2906">
            <v>3</v>
          </cell>
        </row>
        <row r="2907">
          <cell r="D2907" t="str">
            <v>ES</v>
          </cell>
          <cell r="E2907" t="str">
            <v>Sudeste</v>
          </cell>
          <cell r="F2907" t="str">
            <v>n</v>
          </cell>
          <cell r="G2907">
            <v>12770</v>
          </cell>
          <cell r="H2907">
            <v>12770</v>
          </cell>
          <cell r="I2907">
            <v>0.65700000000000003</v>
          </cell>
          <cell r="J2907">
            <v>75673057.129999995</v>
          </cell>
          <cell r="K2907">
            <v>5925.846290524667</v>
          </cell>
          <cell r="L2907">
            <v>5925.846290524667</v>
          </cell>
          <cell r="M2907">
            <v>0.23888888888888887</v>
          </cell>
          <cell r="N2907">
            <v>0.1</v>
          </cell>
          <cell r="O2907">
            <v>2</v>
          </cell>
        </row>
        <row r="2908">
          <cell r="D2908" t="str">
            <v>RS</v>
          </cell>
          <cell r="E2908" t="str">
            <v>Sul</v>
          </cell>
          <cell r="F2908" t="str">
            <v>n</v>
          </cell>
          <cell r="G2908">
            <v>7418</v>
          </cell>
          <cell r="H2908">
            <v>7418</v>
          </cell>
          <cell r="I2908">
            <v>0.68200000000000005</v>
          </cell>
          <cell r="J2908">
            <v>51252798.719999999</v>
          </cell>
          <cell r="K2908">
            <v>6909.2476031275273</v>
          </cell>
          <cell r="L2908">
            <v>6909.2476031275273</v>
          </cell>
          <cell r="M2908">
            <v>0.20555555555555557</v>
          </cell>
          <cell r="N2908">
            <v>0.2</v>
          </cell>
          <cell r="O2908">
            <v>1</v>
          </cell>
        </row>
        <row r="2909">
          <cell r="D2909" t="str">
            <v>MG</v>
          </cell>
          <cell r="E2909" t="str">
            <v>Sudeste</v>
          </cell>
          <cell r="F2909" t="str">
            <v>n</v>
          </cell>
          <cell r="G2909">
            <v>12721</v>
          </cell>
          <cell r="H2909">
            <v>12721</v>
          </cell>
          <cell r="I2909">
            <v>0.68400000000000005</v>
          </cell>
          <cell r="J2909">
            <v>52110461.869999997</v>
          </cell>
          <cell r="K2909">
            <v>4096.4123787438093</v>
          </cell>
          <cell r="L2909">
            <v>4096.4123787438093</v>
          </cell>
          <cell r="M2909">
            <v>0.1</v>
          </cell>
          <cell r="N2909">
            <v>0.2</v>
          </cell>
          <cell r="O2909">
            <v>0</v>
          </cell>
        </row>
        <row r="2910">
          <cell r="D2910" t="str">
            <v>AL</v>
          </cell>
          <cell r="E2910" t="str">
            <v>Nordeste</v>
          </cell>
          <cell r="F2910" t="str">
            <v>n</v>
          </cell>
          <cell r="G2910">
            <v>3155</v>
          </cell>
          <cell r="H2910">
            <v>3155</v>
          </cell>
          <cell r="I2910">
            <v>0.57699999999999996</v>
          </cell>
          <cell r="J2910">
            <v>30589123.300000001</v>
          </cell>
          <cell r="K2910">
            <v>9695.4432012678299</v>
          </cell>
          <cell r="L2910">
            <v>9695.4432012678299</v>
          </cell>
          <cell r="M2910">
            <v>3.8888888888888883E-2</v>
          </cell>
          <cell r="N2910">
            <v>0.16</v>
          </cell>
          <cell r="O2910">
            <v>0</v>
          </cell>
        </row>
        <row r="2911">
          <cell r="D2911" t="str">
            <v>GO</v>
          </cell>
          <cell r="E2911" t="str">
            <v>Centro-Oeste</v>
          </cell>
          <cell r="F2911" t="str">
            <v>n</v>
          </cell>
          <cell r="G2911">
            <v>10700</v>
          </cell>
          <cell r="H2911">
            <v>10700</v>
          </cell>
          <cell r="I2911">
            <v>0.69099999999999995</v>
          </cell>
          <cell r="J2911">
            <v>70890434.239999995</v>
          </cell>
          <cell r="K2911">
            <v>6625.2742280373823</v>
          </cell>
          <cell r="L2911">
            <v>6625.2742280373823</v>
          </cell>
          <cell r="M2911">
            <v>0.7</v>
          </cell>
          <cell r="N2911">
            <v>0.1</v>
          </cell>
          <cell r="O2911">
            <v>0</v>
          </cell>
        </row>
        <row r="2912">
          <cell r="D2912" t="str">
            <v>AM</v>
          </cell>
          <cell r="E2912" t="str">
            <v>Norte</v>
          </cell>
          <cell r="F2912" t="str">
            <v>n</v>
          </cell>
          <cell r="G2912">
            <v>15529</v>
          </cell>
          <cell r="H2912">
            <v>15529</v>
          </cell>
          <cell r="I2912">
            <v>0.498</v>
          </cell>
          <cell r="J2912">
            <v>98476821.769999996</v>
          </cell>
          <cell r="K2912">
            <v>6341.4786380320684</v>
          </cell>
          <cell r="L2912">
            <v>6341.4786380320684</v>
          </cell>
          <cell r="M2912">
            <v>0.3666666666666667</v>
          </cell>
          <cell r="N2912">
            <v>0.1</v>
          </cell>
          <cell r="O2912">
            <v>3</v>
          </cell>
        </row>
        <row r="2913">
          <cell r="D2913" t="str">
            <v>PA</v>
          </cell>
          <cell r="E2913" t="str">
            <v>Norte</v>
          </cell>
          <cell r="F2913" t="str">
            <v>n</v>
          </cell>
          <cell r="G2913">
            <v>266533</v>
          </cell>
          <cell r="H2913">
            <v>200000</v>
          </cell>
          <cell r="I2913">
            <v>0.66800000000000004</v>
          </cell>
          <cell r="J2913">
            <v>1595074499.55</v>
          </cell>
          <cell r="K2913">
            <v>5984.5291185331644</v>
          </cell>
          <cell r="L2913">
            <v>5984.5291185331644</v>
          </cell>
          <cell r="M2913">
            <v>1.0277777777777779</v>
          </cell>
          <cell r="N2913">
            <v>0.1</v>
          </cell>
          <cell r="O2913">
            <v>34</v>
          </cell>
        </row>
        <row r="2914">
          <cell r="D2914" t="str">
            <v>SP</v>
          </cell>
          <cell r="E2914" t="str">
            <v>Sudeste</v>
          </cell>
          <cell r="F2914" t="str">
            <v>n</v>
          </cell>
          <cell r="G2914">
            <v>4573</v>
          </cell>
          <cell r="H2914">
            <v>4573</v>
          </cell>
          <cell r="I2914">
            <v>0.67700000000000005</v>
          </cell>
          <cell r="J2914">
            <v>41410786.659999996</v>
          </cell>
          <cell r="K2914">
            <v>9055.496754865515</v>
          </cell>
          <cell r="L2914">
            <v>9055.496754865515</v>
          </cell>
          <cell r="M2914">
            <v>0.17222222222222222</v>
          </cell>
          <cell r="N2914">
            <v>0.36</v>
          </cell>
          <cell r="O2914">
            <v>0</v>
          </cell>
        </row>
        <row r="2915">
          <cell r="D2915" t="str">
            <v>MA</v>
          </cell>
          <cell r="E2915" t="str">
            <v>Nordeste</v>
          </cell>
          <cell r="F2915" t="str">
            <v>n</v>
          </cell>
          <cell r="G2915">
            <v>21149</v>
          </cell>
          <cell r="H2915">
            <v>21149</v>
          </cell>
          <cell r="I2915">
            <v>0.58199999999999996</v>
          </cell>
          <cell r="J2915">
            <v>107847405.79000001</v>
          </cell>
          <cell r="K2915">
            <v>5099.4092292779806</v>
          </cell>
          <cell r="L2915">
            <v>5099.4092292779806</v>
          </cell>
          <cell r="M2915">
            <v>0.3666666666666667</v>
          </cell>
          <cell r="N2915">
            <v>0.1</v>
          </cell>
          <cell r="O2915">
            <v>0</v>
          </cell>
        </row>
        <row r="2916">
          <cell r="D2916" t="str">
            <v>SP</v>
          </cell>
          <cell r="E2916" t="str">
            <v>Sudeste</v>
          </cell>
          <cell r="F2916" t="str">
            <v>n</v>
          </cell>
          <cell r="G2916">
            <v>12673</v>
          </cell>
          <cell r="H2916">
            <v>12673</v>
          </cell>
          <cell r="I2916">
            <v>0.77100000000000002</v>
          </cell>
          <cell r="J2916">
            <v>90108637.670000002</v>
          </cell>
          <cell r="K2916">
            <v>7110.2846737157743</v>
          </cell>
          <cell r="L2916">
            <v>7110.2846737157743</v>
          </cell>
          <cell r="M2916">
            <v>0.31111111111111112</v>
          </cell>
          <cell r="N2916">
            <v>0.1</v>
          </cell>
          <cell r="O2916">
            <v>0</v>
          </cell>
        </row>
        <row r="2917">
          <cell r="D2917" t="str">
            <v>SC</v>
          </cell>
          <cell r="E2917" t="str">
            <v>Sul</v>
          </cell>
          <cell r="F2917" t="str">
            <v>n</v>
          </cell>
          <cell r="G2917">
            <v>7815</v>
          </cell>
          <cell r="H2917">
            <v>7815</v>
          </cell>
          <cell r="I2917">
            <v>0.76800000000000002</v>
          </cell>
          <cell r="J2917">
            <v>52648291.670000002</v>
          </cell>
          <cell r="K2917">
            <v>6736.8255495841331</v>
          </cell>
          <cell r="L2917">
            <v>6736.8255495841331</v>
          </cell>
          <cell r="M2917">
            <v>0.63333333333333319</v>
          </cell>
          <cell r="N2917">
            <v>0.26</v>
          </cell>
          <cell r="O2917">
            <v>6</v>
          </cell>
        </row>
        <row r="2918">
          <cell r="D2918" t="str">
            <v>MS</v>
          </cell>
          <cell r="E2918" t="str">
            <v>Centro-Oeste</v>
          </cell>
          <cell r="F2918" t="str">
            <v>n</v>
          </cell>
          <cell r="G2918">
            <v>45047</v>
          </cell>
          <cell r="H2918">
            <v>45047</v>
          </cell>
          <cell r="I2918">
            <v>0.73599999999999999</v>
          </cell>
          <cell r="J2918">
            <v>385189918.73000002</v>
          </cell>
          <cell r="K2918">
            <v>8550.8450891291322</v>
          </cell>
          <cell r="L2918">
            <v>8550.8450891291322</v>
          </cell>
          <cell r="M2918">
            <v>0.92777777777777781</v>
          </cell>
          <cell r="N2918">
            <v>0.2</v>
          </cell>
          <cell r="O2918">
            <v>3</v>
          </cell>
        </row>
        <row r="2919">
          <cell r="D2919" t="str">
            <v>PA</v>
          </cell>
          <cell r="E2919" t="str">
            <v>Norte</v>
          </cell>
          <cell r="F2919" t="str">
            <v>n</v>
          </cell>
          <cell r="G2919">
            <v>25971</v>
          </cell>
          <cell r="H2919">
            <v>25971</v>
          </cell>
          <cell r="I2919">
            <v>0.56999999999999995</v>
          </cell>
          <cell r="J2919">
            <v>113664916.48</v>
          </cell>
          <cell r="K2919">
            <v>4376.6091594470754</v>
          </cell>
          <cell r="L2919">
            <v>4376.6091594470754</v>
          </cell>
          <cell r="M2919">
            <v>0.3666666666666667</v>
          </cell>
          <cell r="N2919">
            <v>0.1</v>
          </cell>
          <cell r="O2919">
            <v>1</v>
          </cell>
        </row>
        <row r="2920">
          <cell r="D2920" t="str">
            <v>CE</v>
          </cell>
          <cell r="E2920" t="str">
            <v>Nordeste</v>
          </cell>
          <cell r="F2920" t="str">
            <v>n</v>
          </cell>
          <cell r="G2920">
            <v>234509</v>
          </cell>
          <cell r="H2920">
            <v>200000</v>
          </cell>
          <cell r="I2920">
            <v>0.68600000000000005</v>
          </cell>
          <cell r="J2920">
            <v>1241212206.1900001</v>
          </cell>
          <cell r="K2920">
            <v>5292.8126689807214</v>
          </cell>
          <cell r="L2920">
            <v>5292.8126689807214</v>
          </cell>
          <cell r="M2920">
            <v>1.2</v>
          </cell>
          <cell r="N2920">
            <v>0.2</v>
          </cell>
          <cell r="O2920">
            <v>312</v>
          </cell>
        </row>
        <row r="2921">
          <cell r="D2921" t="str">
            <v>BA</v>
          </cell>
          <cell r="E2921" t="str">
            <v>Nordeste</v>
          </cell>
          <cell r="F2921" t="str">
            <v>n</v>
          </cell>
          <cell r="G2921">
            <v>27620</v>
          </cell>
          <cell r="H2921">
            <v>27620</v>
          </cell>
          <cell r="I2921">
            <v>0.60699999999999998</v>
          </cell>
          <cell r="J2921">
            <v>129977705.48999999</v>
          </cell>
          <cell r="K2921">
            <v>4705.9270633598835</v>
          </cell>
          <cell r="L2921">
            <v>4705.9270633598835</v>
          </cell>
          <cell r="M2921">
            <v>0.47777777777777769</v>
          </cell>
          <cell r="N2921">
            <v>0.26</v>
          </cell>
          <cell r="O2921">
            <v>1</v>
          </cell>
        </row>
        <row r="2922">
          <cell r="D2922" t="str">
            <v>AL</v>
          </cell>
          <cell r="E2922" t="str">
            <v>Nordeste</v>
          </cell>
          <cell r="F2922" t="str">
            <v>n</v>
          </cell>
          <cell r="G2922">
            <v>32174</v>
          </cell>
          <cell r="H2922">
            <v>32174</v>
          </cell>
          <cell r="I2922">
            <v>0.57399999999999995</v>
          </cell>
          <cell r="J2922">
            <v>202997098.18000001</v>
          </cell>
          <cell r="K2922">
            <v>6309.3522154534721</v>
          </cell>
          <cell r="L2922">
            <v>6309.3522154534721</v>
          </cell>
          <cell r="M2922">
            <v>0.69444444444444442</v>
          </cell>
          <cell r="N2922">
            <v>0.3</v>
          </cell>
          <cell r="O2922">
            <v>0</v>
          </cell>
        </row>
        <row r="2923">
          <cell r="D2923" t="str">
            <v>BA</v>
          </cell>
          <cell r="E2923" t="str">
            <v>Nordeste</v>
          </cell>
          <cell r="F2923" t="str">
            <v>n</v>
          </cell>
          <cell r="G2923">
            <v>35859</v>
          </cell>
          <cell r="H2923">
            <v>35859</v>
          </cell>
          <cell r="I2923">
            <v>0.621</v>
          </cell>
          <cell r="K2923">
            <v>5485</v>
          </cell>
          <cell r="L2923">
            <v>5485</v>
          </cell>
          <cell r="M2923">
            <v>0.27777777777777779</v>
          </cell>
          <cell r="N2923">
            <v>0.2</v>
          </cell>
          <cell r="O2923">
            <v>8</v>
          </cell>
        </row>
        <row r="2924">
          <cell r="D2924" t="str">
            <v>PE</v>
          </cell>
          <cell r="E2924" t="str">
            <v>Nordeste</v>
          </cell>
          <cell r="F2924" t="str">
            <v>n</v>
          </cell>
          <cell r="G2924">
            <v>9359</v>
          </cell>
          <cell r="H2924">
            <v>9359</v>
          </cell>
          <cell r="I2924">
            <v>0.53400000000000003</v>
          </cell>
          <cell r="J2924">
            <v>49655779.149999999</v>
          </cell>
          <cell r="K2924">
            <v>5305.6714552836838</v>
          </cell>
          <cell r="L2924">
            <v>5305.6714552836838</v>
          </cell>
          <cell r="M2924">
            <v>0</v>
          </cell>
          <cell r="N2924">
            <v>0.1</v>
          </cell>
          <cell r="O2924">
            <v>1</v>
          </cell>
        </row>
        <row r="2925">
          <cell r="D2925" t="str">
            <v>MA</v>
          </cell>
          <cell r="E2925" t="str">
            <v>Nordeste</v>
          </cell>
          <cell r="F2925" t="str">
            <v>n</v>
          </cell>
          <cell r="G2925">
            <v>7027</v>
          </cell>
          <cell r="H2925">
            <v>7027</v>
          </cell>
          <cell r="I2925">
            <v>0.45200000000000001</v>
          </cell>
          <cell r="J2925">
            <v>39891260.840000004</v>
          </cell>
          <cell r="K2925">
            <v>5676.8551074427214</v>
          </cell>
          <cell r="L2925">
            <v>5676.8551074427214</v>
          </cell>
          <cell r="M2925">
            <v>0.31111111111111112</v>
          </cell>
          <cell r="N2925">
            <v>0.1</v>
          </cell>
          <cell r="O2925">
            <v>0</v>
          </cell>
        </row>
        <row r="2926">
          <cell r="D2926" t="str">
            <v>CE</v>
          </cell>
          <cell r="E2926" t="str">
            <v>Nordeste</v>
          </cell>
          <cell r="F2926" t="str">
            <v>n</v>
          </cell>
          <cell r="G2926">
            <v>105093</v>
          </cell>
          <cell r="H2926">
            <v>105093</v>
          </cell>
          <cell r="I2926">
            <v>0.65900000000000003</v>
          </cell>
          <cell r="J2926">
            <v>391223300.99000001</v>
          </cell>
          <cell r="K2926">
            <v>3722.6390053571599</v>
          </cell>
          <cell r="L2926">
            <v>3722.6390053571599</v>
          </cell>
          <cell r="M2926">
            <v>0.93333333333333335</v>
          </cell>
          <cell r="N2926">
            <v>0.1</v>
          </cell>
          <cell r="O2926">
            <v>104</v>
          </cell>
        </row>
        <row r="2927">
          <cell r="D2927" t="str">
            <v>MA</v>
          </cell>
          <cell r="E2927" t="str">
            <v>Nordeste</v>
          </cell>
          <cell r="F2927" t="str">
            <v>n</v>
          </cell>
          <cell r="G2927">
            <v>13761</v>
          </cell>
          <cell r="H2927">
            <v>13761</v>
          </cell>
          <cell r="I2927">
            <v>0.55000000000000004</v>
          </cell>
          <cell r="J2927">
            <v>98217944.290000007</v>
          </cell>
          <cell r="K2927">
            <v>7137.4132904585431</v>
          </cell>
          <cell r="L2927">
            <v>7137.4132904585431</v>
          </cell>
          <cell r="M2927">
            <v>0.55000000000000004</v>
          </cell>
          <cell r="N2927">
            <v>0.1</v>
          </cell>
          <cell r="O2927">
            <v>0</v>
          </cell>
        </row>
        <row r="2928">
          <cell r="D2928" t="str">
            <v>PA</v>
          </cell>
          <cell r="E2928" t="str">
            <v>Norte</v>
          </cell>
          <cell r="F2928" t="str">
            <v>n</v>
          </cell>
          <cell r="G2928">
            <v>26573</v>
          </cell>
          <cell r="H2928">
            <v>26573</v>
          </cell>
          <cell r="I2928">
            <v>0.60899999999999999</v>
          </cell>
          <cell r="J2928">
            <v>98307668.760000005</v>
          </cell>
          <cell r="K2928">
            <v>3699.5321853008695</v>
          </cell>
          <cell r="L2928">
            <v>3699.5321853008695</v>
          </cell>
          <cell r="M2928">
            <v>0.31111111111111112</v>
          </cell>
          <cell r="N2928">
            <v>0.2</v>
          </cell>
          <cell r="O2928">
            <v>0</v>
          </cell>
        </row>
        <row r="2929">
          <cell r="D2929" t="str">
            <v>SP</v>
          </cell>
          <cell r="E2929" t="str">
            <v>Sudeste</v>
          </cell>
          <cell r="F2929" t="str">
            <v>n</v>
          </cell>
          <cell r="G2929">
            <v>3292</v>
          </cell>
          <cell r="H2929">
            <v>3292</v>
          </cell>
          <cell r="I2929">
            <v>0.752</v>
          </cell>
          <cell r="J2929">
            <v>38811546.039999999</v>
          </cell>
          <cell r="K2929">
            <v>11789.655540704738</v>
          </cell>
          <cell r="L2929">
            <v>11789.655540704738</v>
          </cell>
          <cell r="M2929">
            <v>0.55000000000000004</v>
          </cell>
          <cell r="N2929">
            <v>0.33999999999999997</v>
          </cell>
          <cell r="O2929">
            <v>0</v>
          </cell>
        </row>
        <row r="2930">
          <cell r="D2930" t="str">
            <v>RS</v>
          </cell>
          <cell r="E2930" t="str">
            <v>Sul</v>
          </cell>
          <cell r="F2930" t="str">
            <v>n</v>
          </cell>
          <cell r="G2930">
            <v>2470</v>
          </cell>
          <cell r="H2930">
            <v>2470</v>
          </cell>
          <cell r="I2930">
            <v>0.69699999999999995</v>
          </cell>
          <cell r="J2930">
            <v>34998135.890000001</v>
          </cell>
          <cell r="K2930">
            <v>14169.285785425101</v>
          </cell>
          <cell r="L2930">
            <v>12739.39</v>
          </cell>
          <cell r="M2930">
            <v>0.36111111111111116</v>
          </cell>
          <cell r="N2930">
            <v>0.1</v>
          </cell>
          <cell r="O2930">
            <v>0</v>
          </cell>
        </row>
        <row r="2931">
          <cell r="D2931" t="str">
            <v>ES</v>
          </cell>
          <cell r="E2931" t="str">
            <v>Sudeste</v>
          </cell>
          <cell r="F2931" t="str">
            <v>n</v>
          </cell>
          <cell r="G2931">
            <v>41929</v>
          </cell>
          <cell r="H2931">
            <v>41929</v>
          </cell>
          <cell r="I2931">
            <v>0.69599999999999995</v>
          </cell>
          <cell r="J2931">
            <v>385528368.04000002</v>
          </cell>
          <cell r="K2931">
            <v>9194.7904323976254</v>
          </cell>
          <cell r="L2931">
            <v>9194.7904323976254</v>
          </cell>
          <cell r="M2931">
            <v>0.4</v>
          </cell>
          <cell r="N2931">
            <v>0.45999999999999996</v>
          </cell>
          <cell r="O2931">
            <v>70</v>
          </cell>
        </row>
        <row r="2932">
          <cell r="D2932" t="str">
            <v>RS</v>
          </cell>
          <cell r="E2932" t="str">
            <v>Sul</v>
          </cell>
          <cell r="F2932" t="str">
            <v>n</v>
          </cell>
          <cell r="G2932">
            <v>45124</v>
          </cell>
          <cell r="H2932">
            <v>45124</v>
          </cell>
          <cell r="I2932">
            <v>0.77400000000000002</v>
          </cell>
          <cell r="J2932">
            <v>250811781.93000001</v>
          </cell>
          <cell r="K2932">
            <v>5558.2790074018267</v>
          </cell>
          <cell r="L2932">
            <v>5558.2790074018267</v>
          </cell>
          <cell r="M2932">
            <v>0.79444444444444451</v>
          </cell>
          <cell r="N2932">
            <v>0.1</v>
          </cell>
          <cell r="O2932">
            <v>6</v>
          </cell>
        </row>
        <row r="2933">
          <cell r="D2933" t="str">
            <v>BA</v>
          </cell>
          <cell r="E2933" t="str">
            <v>Nordeste</v>
          </cell>
          <cell r="F2933" t="str">
            <v>n</v>
          </cell>
          <cell r="G2933">
            <v>24527</v>
          </cell>
          <cell r="H2933">
            <v>24527</v>
          </cell>
          <cell r="I2933">
            <v>0.59299999999999997</v>
          </cell>
          <cell r="J2933">
            <v>115075897.06999999</v>
          </cell>
          <cell r="K2933">
            <v>4691.8048301871404</v>
          </cell>
          <cell r="L2933">
            <v>4691.8048301871404</v>
          </cell>
          <cell r="M2933">
            <v>0.8</v>
          </cell>
          <cell r="N2933">
            <v>0.1</v>
          </cell>
          <cell r="O2933">
            <v>0</v>
          </cell>
        </row>
        <row r="2934">
          <cell r="D2934" t="str">
            <v>AL</v>
          </cell>
          <cell r="E2934" t="str">
            <v>Nordeste</v>
          </cell>
          <cell r="F2934" t="str">
            <v>n</v>
          </cell>
          <cell r="G2934">
            <v>9534</v>
          </cell>
          <cell r="H2934">
            <v>9534</v>
          </cell>
          <cell r="I2934">
            <v>0.56899999999999995</v>
          </cell>
          <cell r="J2934">
            <v>82531525.950000003</v>
          </cell>
          <cell r="K2934">
            <v>8656.5477186910011</v>
          </cell>
          <cell r="L2934">
            <v>8656.5477186910011</v>
          </cell>
          <cell r="M2934">
            <v>0.2277777777777778</v>
          </cell>
          <cell r="N2934">
            <v>0.1</v>
          </cell>
          <cell r="O2934">
            <v>0</v>
          </cell>
        </row>
        <row r="2935">
          <cell r="D2935" t="str">
            <v>SC</v>
          </cell>
          <cell r="E2935" t="str">
            <v>Sul</v>
          </cell>
          <cell r="F2935" t="str">
            <v>n</v>
          </cell>
          <cell r="G2935">
            <v>28251</v>
          </cell>
          <cell r="H2935">
            <v>28251</v>
          </cell>
          <cell r="I2935">
            <v>0.78100000000000003</v>
          </cell>
          <cell r="J2935">
            <v>163387432.43000001</v>
          </cell>
          <cell r="K2935">
            <v>5783.4212038511914</v>
          </cell>
          <cell r="L2935">
            <v>5783.4212038511914</v>
          </cell>
          <cell r="M2935">
            <v>0.55000000000000004</v>
          </cell>
          <cell r="N2935">
            <v>0.1</v>
          </cell>
          <cell r="O2935">
            <v>13</v>
          </cell>
        </row>
        <row r="2936">
          <cell r="D2936" t="str">
            <v>MG</v>
          </cell>
          <cell r="E2936" t="str">
            <v>Sudeste</v>
          </cell>
          <cell r="F2936" t="str">
            <v>n</v>
          </cell>
          <cell r="G2936">
            <v>7333</v>
          </cell>
          <cell r="H2936">
            <v>7333</v>
          </cell>
          <cell r="I2936">
            <v>0.67200000000000004</v>
          </cell>
          <cell r="J2936">
            <v>99881291.099999994</v>
          </cell>
          <cell r="K2936">
            <v>13620.795186144824</v>
          </cell>
          <cell r="L2936">
            <v>12739.39</v>
          </cell>
          <cell r="M2936">
            <v>0.38333333333333341</v>
          </cell>
          <cell r="N2936">
            <v>0.16</v>
          </cell>
          <cell r="O2936">
            <v>2</v>
          </cell>
        </row>
        <row r="2937">
          <cell r="D2937" t="str">
            <v>PB</v>
          </cell>
          <cell r="E2937" t="str">
            <v>Nordeste</v>
          </cell>
          <cell r="F2937" t="str">
            <v>n</v>
          </cell>
          <cell r="G2937">
            <v>8999</v>
          </cell>
          <cell r="H2937">
            <v>8999</v>
          </cell>
          <cell r="I2937">
            <v>0.52900000000000003</v>
          </cell>
          <cell r="J2937">
            <v>47152166.530000001</v>
          </cell>
          <cell r="K2937">
            <v>5239.7118046449605</v>
          </cell>
          <cell r="L2937">
            <v>5239.7118046449605</v>
          </cell>
          <cell r="M2937">
            <v>0.48333333333333328</v>
          </cell>
          <cell r="N2937">
            <v>0.16</v>
          </cell>
          <cell r="O2937">
            <v>0</v>
          </cell>
        </row>
        <row r="2938">
          <cell r="D2938" t="str">
            <v>MT</v>
          </cell>
          <cell r="E2938" t="str">
            <v>Centro-Oeste</v>
          </cell>
          <cell r="F2938" t="str">
            <v>n</v>
          </cell>
          <cell r="G2938">
            <v>11396</v>
          </cell>
          <cell r="H2938">
            <v>11396</v>
          </cell>
          <cell r="I2938">
            <v>0.70099999999999996</v>
          </cell>
          <cell r="J2938">
            <v>86847340.659999996</v>
          </cell>
          <cell r="K2938">
            <v>7620.8617637767638</v>
          </cell>
          <cell r="L2938">
            <v>7620.8617637767638</v>
          </cell>
          <cell r="M2938">
            <v>0.7222222222222221</v>
          </cell>
          <cell r="N2938">
            <v>0.1</v>
          </cell>
          <cell r="O2938">
            <v>0</v>
          </cell>
        </row>
        <row r="2939">
          <cell r="D2939" t="str">
            <v>RS</v>
          </cell>
          <cell r="E2939" t="str">
            <v>Sul</v>
          </cell>
          <cell r="F2939" t="str">
            <v>n</v>
          </cell>
          <cell r="G2939">
            <v>4320</v>
          </cell>
          <cell r="H2939">
            <v>4320</v>
          </cell>
          <cell r="I2939">
            <v>0.72399999999999998</v>
          </cell>
          <cell r="J2939">
            <v>36786251.799999997</v>
          </cell>
          <cell r="K2939">
            <v>8515.3360648148137</v>
          </cell>
          <cell r="L2939">
            <v>8515.3360648148137</v>
          </cell>
          <cell r="M2939">
            <v>0.27222222222222225</v>
          </cell>
          <cell r="N2939">
            <v>0.26</v>
          </cell>
          <cell r="O2939">
            <v>0</v>
          </cell>
        </row>
        <row r="2940">
          <cell r="D2940" t="str">
            <v>RN</v>
          </cell>
          <cell r="E2940" t="str">
            <v>Nordeste</v>
          </cell>
          <cell r="F2940" t="str">
            <v>n</v>
          </cell>
          <cell r="G2940">
            <v>7896</v>
          </cell>
          <cell r="H2940">
            <v>7896</v>
          </cell>
          <cell r="I2940">
            <v>0.60899999999999999</v>
          </cell>
          <cell r="J2940">
            <v>32653514.809999999</v>
          </cell>
          <cell r="K2940">
            <v>4135.4502039007093</v>
          </cell>
          <cell r="L2940">
            <v>4135.4502039007093</v>
          </cell>
          <cell r="M2940">
            <v>0.23888888888888887</v>
          </cell>
          <cell r="N2940">
            <v>0.16</v>
          </cell>
          <cell r="O2940">
            <v>0</v>
          </cell>
        </row>
        <row r="2941">
          <cell r="D2941" t="str">
            <v>BA</v>
          </cell>
          <cell r="E2941" t="str">
            <v>Nordeste</v>
          </cell>
          <cell r="F2941" t="str">
            <v>n</v>
          </cell>
          <cell r="G2941">
            <v>9267</v>
          </cell>
          <cell r="H2941">
            <v>9267</v>
          </cell>
          <cell r="I2941">
            <v>0.56100000000000005</v>
          </cell>
          <cell r="J2941">
            <v>57311030.659999996</v>
          </cell>
          <cell r="K2941">
            <v>6184.4211352109633</v>
          </cell>
          <cell r="L2941">
            <v>6184.4211352109633</v>
          </cell>
          <cell r="M2941">
            <v>0.33333333333333337</v>
          </cell>
          <cell r="N2941">
            <v>0.16</v>
          </cell>
          <cell r="O2941">
            <v>0</v>
          </cell>
        </row>
        <row r="2942">
          <cell r="D2942" t="str">
            <v>CE</v>
          </cell>
          <cell r="E2942" t="str">
            <v>Nordeste</v>
          </cell>
          <cell r="F2942" t="str">
            <v>n</v>
          </cell>
          <cell r="G2942">
            <v>25799</v>
          </cell>
          <cell r="H2942">
            <v>25799</v>
          </cell>
          <cell r="I2942">
            <v>0.61199999999999999</v>
          </cell>
          <cell r="J2942">
            <v>139308706.46000001</v>
          </cell>
          <cell r="K2942">
            <v>5399.7715593627663</v>
          </cell>
          <cell r="L2942">
            <v>5399.7715593627663</v>
          </cell>
          <cell r="M2942">
            <v>0.48888888888888893</v>
          </cell>
          <cell r="N2942">
            <v>0.2</v>
          </cell>
          <cell r="O2942">
            <v>2</v>
          </cell>
        </row>
        <row r="2943">
          <cell r="D2943" t="str">
            <v>PI</v>
          </cell>
          <cell r="E2943" t="str">
            <v>Nordeste</v>
          </cell>
          <cell r="F2943" t="str">
            <v>n</v>
          </cell>
          <cell r="G2943">
            <v>8533</v>
          </cell>
          <cell r="H2943">
            <v>8533</v>
          </cell>
          <cell r="I2943">
            <v>0.56200000000000006</v>
          </cell>
          <cell r="J2943">
            <v>55730984.490000002</v>
          </cell>
          <cell r="K2943">
            <v>6531.2298710887144</v>
          </cell>
          <cell r="L2943">
            <v>6531.2298710887144</v>
          </cell>
          <cell r="M2943">
            <v>0.28888888888888892</v>
          </cell>
          <cell r="N2943">
            <v>0.26</v>
          </cell>
          <cell r="O2943">
            <v>0</v>
          </cell>
        </row>
        <row r="2944">
          <cell r="D2944" t="str">
            <v>PI</v>
          </cell>
          <cell r="E2944" t="str">
            <v>Nordeste</v>
          </cell>
          <cell r="F2944" t="str">
            <v>n</v>
          </cell>
          <cell r="G2944">
            <v>4724</v>
          </cell>
          <cell r="H2944">
            <v>4724</v>
          </cell>
          <cell r="I2944">
            <v>0.59</v>
          </cell>
          <cell r="J2944">
            <v>27712666.780000001</v>
          </cell>
          <cell r="K2944">
            <v>5866.3562193056732</v>
          </cell>
          <cell r="L2944">
            <v>5866.3562193056732</v>
          </cell>
          <cell r="M2944">
            <v>8.3333333333333329E-2</v>
          </cell>
          <cell r="N2944">
            <v>0.1</v>
          </cell>
          <cell r="O2944">
            <v>0</v>
          </cell>
        </row>
        <row r="2945">
          <cell r="D2945" t="str">
            <v>PR</v>
          </cell>
          <cell r="E2945" t="str">
            <v>Sul</v>
          </cell>
          <cell r="F2945" t="str">
            <v>n</v>
          </cell>
          <cell r="G2945">
            <v>55836</v>
          </cell>
          <cell r="H2945">
            <v>55836</v>
          </cell>
          <cell r="I2945">
            <v>0.77400000000000002</v>
          </cell>
          <cell r="J2945">
            <v>379917011.94999999</v>
          </cell>
          <cell r="K2945">
            <v>6804.158821369725</v>
          </cell>
          <cell r="L2945">
            <v>6804.158821369725</v>
          </cell>
          <cell r="M2945">
            <v>0.58888888888888891</v>
          </cell>
          <cell r="N2945">
            <v>0.1</v>
          </cell>
          <cell r="O2945">
            <v>24</v>
          </cell>
        </row>
        <row r="2946">
          <cell r="D2946" t="str">
            <v>AL</v>
          </cell>
          <cell r="E2946" t="str">
            <v>Nordeste</v>
          </cell>
          <cell r="F2946" t="str">
            <v>n</v>
          </cell>
          <cell r="G2946">
            <v>60370</v>
          </cell>
          <cell r="H2946">
            <v>60370</v>
          </cell>
          <cell r="I2946">
            <v>0.64200000000000002</v>
          </cell>
          <cell r="J2946">
            <v>436538598.13</v>
          </cell>
          <cell r="K2946">
            <v>7231.051815968196</v>
          </cell>
          <cell r="L2946">
            <v>7231.051815968196</v>
          </cell>
          <cell r="M2946">
            <v>0.43888888888888894</v>
          </cell>
          <cell r="N2946">
            <v>0.16</v>
          </cell>
          <cell r="O2946">
            <v>5</v>
          </cell>
        </row>
        <row r="2947">
          <cell r="D2947" t="str">
            <v>ES</v>
          </cell>
          <cell r="E2947" t="str">
            <v>Sudeste</v>
          </cell>
          <cell r="F2947" t="str">
            <v>n</v>
          </cell>
          <cell r="G2947">
            <v>17641</v>
          </cell>
          <cell r="H2947">
            <v>17641</v>
          </cell>
          <cell r="I2947">
            <v>0.71</v>
          </cell>
          <cell r="J2947">
            <v>106988000.01000001</v>
          </cell>
          <cell r="K2947">
            <v>6064.7355597755231</v>
          </cell>
          <cell r="L2947">
            <v>6064.7355597755231</v>
          </cell>
          <cell r="M2947">
            <v>0.79444444444444451</v>
          </cell>
          <cell r="N2947">
            <v>0.3</v>
          </cell>
          <cell r="O2947">
            <v>19</v>
          </cell>
        </row>
        <row r="2948">
          <cell r="D2948" t="str">
            <v>AC</v>
          </cell>
          <cell r="E2948" t="str">
            <v>Norte</v>
          </cell>
          <cell r="F2948" t="str">
            <v>n</v>
          </cell>
          <cell r="G2948">
            <v>17093</v>
          </cell>
          <cell r="H2948">
            <v>17093</v>
          </cell>
          <cell r="I2948">
            <v>0.501</v>
          </cell>
          <cell r="J2948">
            <v>82988003.099999994</v>
          </cell>
          <cell r="K2948">
            <v>4855.0870590300119</v>
          </cell>
          <cell r="L2948">
            <v>4855.0870590300119</v>
          </cell>
          <cell r="M2948">
            <v>0.50555555555555554</v>
          </cell>
          <cell r="N2948">
            <v>0.3</v>
          </cell>
          <cell r="O2948">
            <v>0</v>
          </cell>
        </row>
        <row r="2949">
          <cell r="D2949" t="str">
            <v>SC</v>
          </cell>
          <cell r="E2949" t="str">
            <v>Sul</v>
          </cell>
          <cell r="F2949" t="str">
            <v>n</v>
          </cell>
          <cell r="G2949">
            <v>2184</v>
          </cell>
          <cell r="H2949">
            <v>2184</v>
          </cell>
          <cell r="I2949">
            <v>0.74299999999999999</v>
          </cell>
          <cell r="J2949">
            <v>32109331.879999999</v>
          </cell>
          <cell r="K2949">
            <v>14702.075036630036</v>
          </cell>
          <cell r="L2949">
            <v>12739.39</v>
          </cell>
          <cell r="M2949">
            <v>0.11111111111111109</v>
          </cell>
          <cell r="N2949">
            <v>0.1</v>
          </cell>
          <cell r="O2949">
            <v>0</v>
          </cell>
        </row>
        <row r="2950">
          <cell r="D2950" t="str">
            <v>PB</v>
          </cell>
          <cell r="E2950" t="str">
            <v>Nordeste</v>
          </cell>
          <cell r="F2950" t="str">
            <v>n</v>
          </cell>
          <cell r="G2950">
            <v>21512</v>
          </cell>
          <cell r="H2950">
            <v>21512</v>
          </cell>
          <cell r="I2950">
            <v>0.54800000000000004</v>
          </cell>
          <cell r="J2950">
            <v>93723329.530000001</v>
          </cell>
          <cell r="K2950">
            <v>4356.7929309222764</v>
          </cell>
          <cell r="L2950">
            <v>4356.7929309222764</v>
          </cell>
          <cell r="M2950">
            <v>8.8888888888888906E-2</v>
          </cell>
          <cell r="N2950">
            <v>0.1</v>
          </cell>
          <cell r="O2950">
            <v>2</v>
          </cell>
        </row>
        <row r="2951">
          <cell r="D2951" t="str">
            <v>MG</v>
          </cell>
          <cell r="E2951" t="str">
            <v>Sudeste</v>
          </cell>
          <cell r="F2951" t="str">
            <v>n</v>
          </cell>
          <cell r="G2951">
            <v>14247</v>
          </cell>
          <cell r="H2951">
            <v>14247</v>
          </cell>
          <cell r="I2951">
            <v>0.70199999999999996</v>
          </cell>
          <cell r="J2951">
            <v>65864328.619999997</v>
          </cell>
          <cell r="K2951">
            <v>4623.0314185442548</v>
          </cell>
          <cell r="L2951">
            <v>4623.0314185442548</v>
          </cell>
          <cell r="M2951">
            <v>0.41111111111111109</v>
          </cell>
          <cell r="N2951">
            <v>0.1</v>
          </cell>
          <cell r="O2951">
            <v>1</v>
          </cell>
        </row>
        <row r="2952">
          <cell r="D2952" t="str">
            <v>PR</v>
          </cell>
          <cell r="E2952" t="str">
            <v>Sul</v>
          </cell>
          <cell r="F2952" t="str">
            <v>n</v>
          </cell>
          <cell r="G2952">
            <v>5865</v>
          </cell>
          <cell r="H2952">
            <v>5865</v>
          </cell>
          <cell r="I2952">
            <v>0.70299999999999996</v>
          </cell>
          <cell r="J2952">
            <v>40120599.530000001</v>
          </cell>
          <cell r="K2952">
            <v>6840.6819317988065</v>
          </cell>
          <cell r="L2952">
            <v>6840.6819317988065</v>
          </cell>
          <cell r="M2952">
            <v>0.27222222222222225</v>
          </cell>
          <cell r="N2952">
            <v>0.26</v>
          </cell>
          <cell r="O2952">
            <v>2</v>
          </cell>
        </row>
        <row r="2953">
          <cell r="D2953" t="str">
            <v>PR</v>
          </cell>
          <cell r="E2953" t="str">
            <v>Sul</v>
          </cell>
          <cell r="F2953" t="str">
            <v>n</v>
          </cell>
          <cell r="G2953">
            <v>41851</v>
          </cell>
          <cell r="H2953">
            <v>41851</v>
          </cell>
          <cell r="I2953">
            <v>0.73499999999999999</v>
          </cell>
          <cell r="J2953">
            <v>251441320.49000001</v>
          </cell>
          <cell r="K2953">
            <v>6008.0122455855299</v>
          </cell>
          <cell r="L2953">
            <v>6008.0122455855299</v>
          </cell>
          <cell r="M2953">
            <v>0.92222222222222217</v>
          </cell>
          <cell r="N2953">
            <v>0.16</v>
          </cell>
          <cell r="O2953">
            <v>9</v>
          </cell>
        </row>
        <row r="2954">
          <cell r="D2954" t="str">
            <v>MG</v>
          </cell>
          <cell r="E2954" t="str">
            <v>Sudeste</v>
          </cell>
          <cell r="F2954" t="str">
            <v>n</v>
          </cell>
          <cell r="G2954">
            <v>61387</v>
          </cell>
          <cell r="H2954">
            <v>61387</v>
          </cell>
          <cell r="I2954">
            <v>0.74199999999999999</v>
          </cell>
          <cell r="J2954">
            <v>737311527.51999998</v>
          </cell>
          <cell r="K2954">
            <v>12010.874086044276</v>
          </cell>
          <cell r="L2954">
            <v>12010.874086044276</v>
          </cell>
          <cell r="M2954">
            <v>0.63333333333333341</v>
          </cell>
          <cell r="N2954">
            <v>0.1</v>
          </cell>
          <cell r="O2954">
            <v>88</v>
          </cell>
        </row>
        <row r="2955">
          <cell r="D2955" t="str">
            <v>RS</v>
          </cell>
          <cell r="E2955" t="str">
            <v>Sul</v>
          </cell>
          <cell r="F2955" t="str">
            <v>n</v>
          </cell>
          <cell r="G2955">
            <v>3916</v>
          </cell>
          <cell r="H2955">
            <v>3916</v>
          </cell>
          <cell r="I2955">
            <v>0.70099999999999996</v>
          </cell>
          <cell r="J2955">
            <v>31602573.199999999</v>
          </cell>
          <cell r="K2955">
            <v>8070.1157303370783</v>
          </cell>
          <cell r="L2955">
            <v>8070.1157303370783</v>
          </cell>
          <cell r="M2955">
            <v>0.19444444444444445</v>
          </cell>
          <cell r="N2955">
            <v>0.1</v>
          </cell>
          <cell r="O2955">
            <v>0</v>
          </cell>
        </row>
        <row r="2956">
          <cell r="D2956" t="str">
            <v>RS</v>
          </cell>
          <cell r="E2956" t="str">
            <v>Sul</v>
          </cell>
          <cell r="F2956" t="str">
            <v>n</v>
          </cell>
          <cell r="G2956">
            <v>1858</v>
          </cell>
          <cell r="H2956">
            <v>1858</v>
          </cell>
          <cell r="I2956">
            <v>0.73</v>
          </cell>
          <cell r="J2956">
            <v>28072994.66</v>
          </cell>
          <cell r="K2956">
            <v>15109.25439181916</v>
          </cell>
          <cell r="L2956">
            <v>12739.39</v>
          </cell>
          <cell r="M2956">
            <v>0.27222222222222225</v>
          </cell>
          <cell r="N2956">
            <v>0.1</v>
          </cell>
          <cell r="O2956">
            <v>0</v>
          </cell>
        </row>
        <row r="2957">
          <cell r="D2957" t="str">
            <v>TO</v>
          </cell>
          <cell r="E2957" t="str">
            <v>Norte</v>
          </cell>
          <cell r="F2957" t="str">
            <v>n</v>
          </cell>
          <cell r="G2957">
            <v>4615</v>
          </cell>
          <cell r="H2957">
            <v>4615</v>
          </cell>
          <cell r="I2957">
            <v>0.63100000000000001</v>
          </cell>
          <cell r="J2957">
            <v>45159990.700000003</v>
          </cell>
          <cell r="K2957">
            <v>9785.4801083423627</v>
          </cell>
          <cell r="L2957">
            <v>9785.4801083423627</v>
          </cell>
          <cell r="M2957">
            <v>0.15</v>
          </cell>
          <cell r="N2957">
            <v>0.16</v>
          </cell>
          <cell r="O2957">
            <v>0</v>
          </cell>
        </row>
        <row r="2958">
          <cell r="D2958" t="str">
            <v>SP</v>
          </cell>
          <cell r="E2958" t="str">
            <v>Sudeste</v>
          </cell>
          <cell r="F2958" t="str">
            <v>n</v>
          </cell>
          <cell r="G2958">
            <v>3513</v>
          </cell>
          <cell r="H2958">
            <v>3513</v>
          </cell>
          <cell r="I2958">
            <v>0.71799999999999997</v>
          </cell>
          <cell r="J2958">
            <v>27993091.530000001</v>
          </cell>
          <cell r="K2958">
            <v>7968.4291289496159</v>
          </cell>
          <cell r="L2958">
            <v>7968.4291289496159</v>
          </cell>
          <cell r="M2958">
            <v>0.26666666666666672</v>
          </cell>
          <cell r="N2958">
            <v>0.1</v>
          </cell>
          <cell r="O2958">
            <v>0</v>
          </cell>
        </row>
        <row r="2959">
          <cell r="D2959" t="str">
            <v>AL</v>
          </cell>
          <cell r="E2959" t="str">
            <v>Nordeste</v>
          </cell>
          <cell r="F2959" t="str">
            <v>n</v>
          </cell>
          <cell r="G2959">
            <v>13679</v>
          </cell>
          <cell r="H2959">
            <v>13679</v>
          </cell>
          <cell r="I2959">
            <v>0.59699999999999998</v>
          </cell>
          <cell r="J2959">
            <v>79281857.790000007</v>
          </cell>
          <cell r="K2959">
            <v>5795.8811163096725</v>
          </cell>
          <cell r="L2959">
            <v>5795.8811163096725</v>
          </cell>
          <cell r="M2959">
            <v>0.31666666666666665</v>
          </cell>
          <cell r="N2959">
            <v>0.1</v>
          </cell>
          <cell r="O2959">
            <v>0</v>
          </cell>
        </row>
        <row r="2960">
          <cell r="D2960" t="str">
            <v>RJ</v>
          </cell>
          <cell r="E2960" t="str">
            <v>Sudeste</v>
          </cell>
          <cell r="F2960" t="str">
            <v>n</v>
          </cell>
          <cell r="G2960">
            <v>197277</v>
          </cell>
          <cell r="H2960">
            <v>197277</v>
          </cell>
          <cell r="I2960">
            <v>0.76500000000000001</v>
          </cell>
          <cell r="J2960">
            <v>6348389367.6599998</v>
          </cell>
          <cell r="K2960">
            <v>32180.078608555483</v>
          </cell>
          <cell r="L2960">
            <v>12739.39</v>
          </cell>
          <cell r="M2960">
            <v>1.1666666666666667</v>
          </cell>
          <cell r="N2960">
            <v>0.3</v>
          </cell>
          <cell r="O2960">
            <v>369</v>
          </cell>
        </row>
        <row r="2961">
          <cell r="D2961" t="str">
            <v>MG</v>
          </cell>
          <cell r="E2961" t="str">
            <v>Sudeste</v>
          </cell>
          <cell r="F2961" t="str">
            <v>n</v>
          </cell>
          <cell r="G2961">
            <v>4224</v>
          </cell>
          <cell r="H2961">
            <v>4224</v>
          </cell>
          <cell r="I2961">
            <v>0.61499999999999999</v>
          </cell>
          <cell r="J2961">
            <v>37414642.560000002</v>
          </cell>
          <cell r="K2961">
            <v>8857.6331818181825</v>
          </cell>
          <cell r="L2961">
            <v>8857.6331818181825</v>
          </cell>
          <cell r="M2961">
            <v>0.40555555555555556</v>
          </cell>
          <cell r="N2961">
            <v>0.1</v>
          </cell>
          <cell r="O2961">
            <v>0</v>
          </cell>
        </row>
        <row r="2962">
          <cell r="D2962" t="str">
            <v>ES</v>
          </cell>
          <cell r="E2962" t="str">
            <v>Sudeste</v>
          </cell>
          <cell r="F2962" t="str">
            <v>n</v>
          </cell>
          <cell r="G2962">
            <v>12387</v>
          </cell>
          <cell r="H2962">
            <v>12387</v>
          </cell>
          <cell r="I2962">
            <v>0.69599999999999995</v>
          </cell>
          <cell r="J2962">
            <v>75952848.819999993</v>
          </cell>
          <cell r="K2962">
            <v>6131.6580947767816</v>
          </cell>
          <cell r="L2962">
            <v>6131.6580947767816</v>
          </cell>
          <cell r="M2962">
            <v>0.23333333333333339</v>
          </cell>
          <cell r="N2962">
            <v>0.1</v>
          </cell>
          <cell r="O2962">
            <v>7</v>
          </cell>
        </row>
        <row r="2963">
          <cell r="D2963" t="str">
            <v>PR</v>
          </cell>
          <cell r="E2963" t="str">
            <v>Sul</v>
          </cell>
          <cell r="F2963" t="str">
            <v>n</v>
          </cell>
          <cell r="G2963">
            <v>8677</v>
          </cell>
          <cell r="H2963">
            <v>8677</v>
          </cell>
          <cell r="I2963">
            <v>0.69099999999999995</v>
          </cell>
          <cell r="J2963">
            <v>55390159.590000004</v>
          </cell>
          <cell r="K2963">
            <v>6383.5610913910341</v>
          </cell>
          <cell r="L2963">
            <v>6383.5610913910341</v>
          </cell>
          <cell r="M2963">
            <v>0.5</v>
          </cell>
          <cell r="N2963">
            <v>0.1</v>
          </cell>
          <cell r="O2963">
            <v>8</v>
          </cell>
        </row>
        <row r="2964">
          <cell r="D2964" t="str">
            <v>PR</v>
          </cell>
          <cell r="E2964" t="str">
            <v>Sul</v>
          </cell>
          <cell r="F2964" t="str">
            <v>n</v>
          </cell>
          <cell r="G2964">
            <v>7253</v>
          </cell>
          <cell r="H2964">
            <v>7253</v>
          </cell>
          <cell r="I2964">
            <v>0.68100000000000005</v>
          </cell>
          <cell r="J2964">
            <v>50202198.18</v>
          </cell>
          <cell r="K2964">
            <v>6921.5770274369224</v>
          </cell>
          <cell r="L2964">
            <v>6921.5770274369224</v>
          </cell>
          <cell r="M2964">
            <v>0.23333333333333334</v>
          </cell>
          <cell r="N2964">
            <v>0.1</v>
          </cell>
          <cell r="O2964">
            <v>3</v>
          </cell>
        </row>
        <row r="2965">
          <cell r="D2965" t="str">
            <v>SP</v>
          </cell>
          <cell r="E2965" t="str">
            <v>Sudeste</v>
          </cell>
          <cell r="F2965" t="str">
            <v>n</v>
          </cell>
          <cell r="G2965">
            <v>237627</v>
          </cell>
          <cell r="H2965">
            <v>200000</v>
          </cell>
          <cell r="I2965">
            <v>0.79800000000000004</v>
          </cell>
          <cell r="J2965">
            <v>1372478202.02</v>
          </cell>
          <cell r="K2965">
            <v>5775.7670720078104</v>
          </cell>
          <cell r="L2965">
            <v>5775.7670720078104</v>
          </cell>
          <cell r="M2965">
            <v>0.81666666666666676</v>
          </cell>
          <cell r="N2965">
            <v>0.5</v>
          </cell>
          <cell r="O2965">
            <v>337</v>
          </cell>
        </row>
        <row r="2966">
          <cell r="D2966" t="str">
            <v>PR</v>
          </cell>
          <cell r="E2966" t="str">
            <v>Sul</v>
          </cell>
          <cell r="F2966" t="str">
            <v>n</v>
          </cell>
          <cell r="G2966">
            <v>9847</v>
          </cell>
          <cell r="H2966">
            <v>9847</v>
          </cell>
          <cell r="I2966">
            <v>0.63900000000000001</v>
          </cell>
          <cell r="J2966">
            <v>62207275.549999997</v>
          </cell>
          <cell r="K2966">
            <v>6317.3835229003753</v>
          </cell>
          <cell r="L2966">
            <v>6317.3835229003753</v>
          </cell>
          <cell r="M2966">
            <v>0</v>
          </cell>
          <cell r="N2966">
            <v>0.1</v>
          </cell>
          <cell r="O2966">
            <v>2</v>
          </cell>
        </row>
        <row r="2967">
          <cell r="D2967" t="str">
            <v>PR</v>
          </cell>
          <cell r="E2967" t="str">
            <v>Sul</v>
          </cell>
          <cell r="F2967" t="str">
            <v>n</v>
          </cell>
          <cell r="G2967">
            <v>409657</v>
          </cell>
          <cell r="H2967">
            <v>200000</v>
          </cell>
          <cell r="I2967">
            <v>0.80800000000000005</v>
          </cell>
          <cell r="J2967">
            <v>2706109552.6999998</v>
          </cell>
          <cell r="K2967">
            <v>6605.7935118892137</v>
          </cell>
          <cell r="L2967">
            <v>6605.7935118892137</v>
          </cell>
          <cell r="M2967">
            <v>0.94999999999999984</v>
          </cell>
          <cell r="N2967">
            <v>0.16</v>
          </cell>
          <cell r="O2967">
            <v>846</v>
          </cell>
        </row>
        <row r="2968">
          <cell r="D2968" t="str">
            <v>SP</v>
          </cell>
          <cell r="E2968" t="str">
            <v>Sudeste</v>
          </cell>
          <cell r="F2968" t="str">
            <v>n</v>
          </cell>
          <cell r="G2968">
            <v>1860</v>
          </cell>
          <cell r="H2968">
            <v>1860</v>
          </cell>
          <cell r="I2968">
            <v>0.73099999999999998</v>
          </cell>
          <cell r="J2968">
            <v>25254513.84</v>
          </cell>
          <cell r="K2968">
            <v>13577.695612903226</v>
          </cell>
          <cell r="L2968">
            <v>12739.39</v>
          </cell>
          <cell r="M2968">
            <v>0</v>
          </cell>
          <cell r="N2968">
            <v>0.1</v>
          </cell>
          <cell r="O2968">
            <v>0</v>
          </cell>
        </row>
        <row r="2969">
          <cell r="D2969" t="str">
            <v>MG</v>
          </cell>
          <cell r="E2969" t="str">
            <v>Sudeste</v>
          </cell>
          <cell r="F2969" t="str">
            <v>n</v>
          </cell>
          <cell r="G2969">
            <v>15900</v>
          </cell>
          <cell r="H2969">
            <v>15900</v>
          </cell>
          <cell r="I2969">
            <v>0.69899999999999995</v>
          </cell>
          <cell r="J2969">
            <v>70668500.310000002</v>
          </cell>
          <cell r="K2969">
            <v>4444.5597679245284</v>
          </cell>
          <cell r="L2969">
            <v>4444.5597679245284</v>
          </cell>
          <cell r="M2969">
            <v>0.46666666666666667</v>
          </cell>
          <cell r="N2969">
            <v>0.1</v>
          </cell>
          <cell r="O2969">
            <v>3</v>
          </cell>
        </row>
        <row r="2970">
          <cell r="D2970" t="str">
            <v>PR</v>
          </cell>
          <cell r="E2970" t="str">
            <v>Sul</v>
          </cell>
          <cell r="F2970" t="str">
            <v>n</v>
          </cell>
          <cell r="G2970">
            <v>6371</v>
          </cell>
          <cell r="H2970">
            <v>6371</v>
          </cell>
          <cell r="I2970">
            <v>0.69799999999999995</v>
          </cell>
          <cell r="J2970">
            <v>56603232.450000003</v>
          </cell>
          <cell r="K2970">
            <v>8884.5130199340765</v>
          </cell>
          <cell r="L2970">
            <v>8884.5130199340765</v>
          </cell>
          <cell r="M2970">
            <v>0.73888888888888893</v>
          </cell>
          <cell r="N2970">
            <v>0.16</v>
          </cell>
          <cell r="O2970">
            <v>0</v>
          </cell>
        </row>
        <row r="2971">
          <cell r="D2971" t="str">
            <v>PR</v>
          </cell>
          <cell r="E2971" t="str">
            <v>Sul</v>
          </cell>
          <cell r="F2971" t="str">
            <v>n</v>
          </cell>
          <cell r="G2971">
            <v>6555</v>
          </cell>
          <cell r="H2971">
            <v>6555</v>
          </cell>
          <cell r="I2971">
            <v>0.75800000000000001</v>
          </cell>
          <cell r="J2971">
            <v>61731719.07</v>
          </cell>
          <cell r="K2971">
            <v>9417.5010022883289</v>
          </cell>
          <cell r="L2971">
            <v>9417.5010022883289</v>
          </cell>
          <cell r="M2971">
            <v>0.66111111111111109</v>
          </cell>
          <cell r="N2971">
            <v>0.16</v>
          </cell>
          <cell r="O2971">
            <v>0</v>
          </cell>
        </row>
        <row r="2972">
          <cell r="D2972" t="str">
            <v>MG</v>
          </cell>
          <cell r="E2972" t="str">
            <v>Sudeste</v>
          </cell>
          <cell r="F2972" t="str">
            <v>n</v>
          </cell>
          <cell r="G2972">
            <v>3387</v>
          </cell>
          <cell r="H2972">
            <v>3387</v>
          </cell>
          <cell r="I2972">
            <v>0.68</v>
          </cell>
          <cell r="J2972">
            <v>31541182.129999999</v>
          </cell>
          <cell r="K2972">
            <v>9312.4246028934158</v>
          </cell>
          <cell r="L2972">
            <v>9312.4246028934158</v>
          </cell>
          <cell r="M2972">
            <v>0.25</v>
          </cell>
          <cell r="N2972">
            <v>0.1</v>
          </cell>
          <cell r="O2972">
            <v>1</v>
          </cell>
        </row>
        <row r="2973">
          <cell r="D2973" t="str">
            <v>PA</v>
          </cell>
          <cell r="E2973" t="str">
            <v>Norte</v>
          </cell>
          <cell r="F2973" t="str">
            <v>n</v>
          </cell>
          <cell r="G2973">
            <v>111785</v>
          </cell>
          <cell r="H2973">
            <v>111785</v>
          </cell>
          <cell r="I2973">
            <v>0.67600000000000005</v>
          </cell>
          <cell r="J2973">
            <v>464339094.45999998</v>
          </cell>
          <cell r="K2973">
            <v>4153.8586971418345</v>
          </cell>
          <cell r="L2973">
            <v>4153.8586971418345</v>
          </cell>
          <cell r="M2973">
            <v>0.40555555555555556</v>
          </cell>
          <cell r="N2973">
            <v>0.1</v>
          </cell>
          <cell r="O2973">
            <v>99</v>
          </cell>
        </row>
        <row r="2974">
          <cell r="D2974" t="str">
            <v>PB</v>
          </cell>
          <cell r="E2974" t="str">
            <v>Nordeste</v>
          </cell>
          <cell r="F2974" t="str">
            <v>n</v>
          </cell>
          <cell r="G2974">
            <v>6705</v>
          </cell>
          <cell r="H2974">
            <v>6705</v>
          </cell>
          <cell r="I2974">
            <v>0.60799999999999998</v>
          </cell>
          <cell r="J2974">
            <v>46179450.649999999</v>
          </cell>
          <cell r="K2974">
            <v>6887.3155331841908</v>
          </cell>
          <cell r="L2974">
            <v>6887.3155331841908</v>
          </cell>
          <cell r="M2974">
            <v>0.53333333333333344</v>
          </cell>
          <cell r="N2974">
            <v>0.16</v>
          </cell>
          <cell r="O2974">
            <v>0</v>
          </cell>
        </row>
        <row r="2975">
          <cell r="D2975" t="str">
            <v>MG</v>
          </cell>
          <cell r="E2975" t="str">
            <v>Sudeste</v>
          </cell>
          <cell r="F2975" t="str">
            <v>n</v>
          </cell>
          <cell r="G2975">
            <v>4592</v>
          </cell>
          <cell r="H2975">
            <v>4592</v>
          </cell>
          <cell r="I2975">
            <v>0.65700000000000003</v>
          </cell>
          <cell r="J2975">
            <v>34618447.32</v>
          </cell>
          <cell r="K2975">
            <v>7538.8604790940772</v>
          </cell>
          <cell r="L2975">
            <v>7538.8604790940772</v>
          </cell>
          <cell r="M2975">
            <v>0.36111111111111116</v>
          </cell>
          <cell r="N2975">
            <v>0.1</v>
          </cell>
          <cell r="O2975">
            <v>1</v>
          </cell>
        </row>
        <row r="2976">
          <cell r="D2976" t="str">
            <v>PR</v>
          </cell>
          <cell r="E2976" t="str">
            <v>Sul</v>
          </cell>
          <cell r="F2976" t="str">
            <v>n</v>
          </cell>
          <cell r="G2976">
            <v>15901</v>
          </cell>
          <cell r="H2976">
            <v>15901</v>
          </cell>
          <cell r="I2976">
            <v>0.72199999999999998</v>
          </cell>
          <cell r="J2976">
            <v>94855877.989999995</v>
          </cell>
          <cell r="K2976">
            <v>5965.4033073391611</v>
          </cell>
          <cell r="L2976">
            <v>5965.4033073391611</v>
          </cell>
          <cell r="M2976">
            <v>0.86666666666666681</v>
          </cell>
          <cell r="N2976">
            <v>0.1</v>
          </cell>
          <cell r="O2976">
            <v>4</v>
          </cell>
        </row>
        <row r="2977">
          <cell r="D2977" t="str">
            <v>MG</v>
          </cell>
          <cell r="E2977" t="str">
            <v>Sudeste</v>
          </cell>
          <cell r="F2977" t="str">
            <v>n</v>
          </cell>
          <cell r="G2977">
            <v>3200</v>
          </cell>
          <cell r="H2977">
            <v>3200</v>
          </cell>
          <cell r="I2977">
            <v>0.65</v>
          </cell>
          <cell r="J2977">
            <v>25112146.07</v>
          </cell>
          <cell r="K2977">
            <v>7847.5456468749999</v>
          </cell>
          <cell r="L2977">
            <v>7847.5456468749999</v>
          </cell>
          <cell r="M2977">
            <v>0.3</v>
          </cell>
          <cell r="N2977">
            <v>0.1</v>
          </cell>
          <cell r="O2977">
            <v>0</v>
          </cell>
        </row>
        <row r="2978">
          <cell r="D2978" t="str">
            <v>RS</v>
          </cell>
          <cell r="E2978" t="str">
            <v>Sul</v>
          </cell>
          <cell r="F2978" t="str">
            <v>n</v>
          </cell>
          <cell r="G2978">
            <v>3969</v>
          </cell>
          <cell r="H2978">
            <v>3969</v>
          </cell>
          <cell r="I2978">
            <v>0.68700000000000006</v>
          </cell>
          <cell r="J2978">
            <v>38441397.990000002</v>
          </cell>
          <cell r="K2978">
            <v>9685.411436130009</v>
          </cell>
          <cell r="L2978">
            <v>9685.411436130009</v>
          </cell>
          <cell r="M2978">
            <v>0.1333333333333333</v>
          </cell>
          <cell r="N2978">
            <v>0.1</v>
          </cell>
          <cell r="O2978">
            <v>0</v>
          </cell>
        </row>
        <row r="2979">
          <cell r="D2979" t="str">
            <v>PR</v>
          </cell>
          <cell r="E2979" t="str">
            <v>Sul</v>
          </cell>
          <cell r="F2979" t="str">
            <v>n</v>
          </cell>
          <cell r="G2979">
            <v>4504</v>
          </cell>
          <cell r="H2979">
            <v>4504</v>
          </cell>
          <cell r="I2979">
            <v>0.61399999999999999</v>
          </cell>
          <cell r="J2979">
            <v>45599291.969999999</v>
          </cell>
          <cell r="K2979">
            <v>10124.176725133215</v>
          </cell>
          <cell r="L2979">
            <v>10124.176725133215</v>
          </cell>
          <cell r="M2979">
            <v>0.15</v>
          </cell>
          <cell r="N2979">
            <v>0.1</v>
          </cell>
          <cell r="O2979">
            <v>0</v>
          </cell>
        </row>
        <row r="2980">
          <cell r="D2980" t="str">
            <v>MG</v>
          </cell>
          <cell r="E2980" t="str">
            <v>Sudeste</v>
          </cell>
          <cell r="F2980" t="str">
            <v>n</v>
          </cell>
          <cell r="G2980">
            <v>14003</v>
          </cell>
          <cell r="H2980">
            <v>14003</v>
          </cell>
          <cell r="I2980">
            <v>0.66900000000000004</v>
          </cell>
          <cell r="J2980">
            <v>70914846.069999993</v>
          </cell>
          <cell r="K2980">
            <v>5064.2609490823388</v>
          </cell>
          <cell r="L2980">
            <v>5064.2609490823388</v>
          </cell>
          <cell r="M2980">
            <v>0.46666666666666667</v>
          </cell>
          <cell r="N2980">
            <v>0.2</v>
          </cell>
          <cell r="O2980">
            <v>21</v>
          </cell>
        </row>
        <row r="2981">
          <cell r="D2981" t="str">
            <v>CE</v>
          </cell>
          <cell r="E2981" t="str">
            <v>Nordeste</v>
          </cell>
          <cell r="F2981" t="str">
            <v>n</v>
          </cell>
          <cell r="G2981">
            <v>10846</v>
          </cell>
          <cell r="H2981">
            <v>10846</v>
          </cell>
          <cell r="I2981">
            <v>0.59899999999999998</v>
          </cell>
          <cell r="J2981">
            <v>63646958.640000001</v>
          </cell>
          <cell r="K2981">
            <v>5868.2425447169462</v>
          </cell>
          <cell r="L2981">
            <v>5868.2425447169462</v>
          </cell>
          <cell r="M2981">
            <v>0.28333333333333333</v>
          </cell>
          <cell r="N2981">
            <v>0.1</v>
          </cell>
          <cell r="O2981">
            <v>2</v>
          </cell>
        </row>
        <row r="2982">
          <cell r="D2982" t="str">
            <v>SP</v>
          </cell>
          <cell r="E2982" t="str">
            <v>Sudeste</v>
          </cell>
          <cell r="F2982" t="str">
            <v>n</v>
          </cell>
          <cell r="G2982">
            <v>24881</v>
          </cell>
          <cell r="H2982">
            <v>24881</v>
          </cell>
          <cell r="I2982">
            <v>0.72099999999999997</v>
          </cell>
          <cell r="J2982">
            <v>138366720.46000001</v>
          </cell>
          <cell r="K2982">
            <v>5561.139844057715</v>
          </cell>
          <cell r="L2982">
            <v>5561.139844057715</v>
          </cell>
          <cell r="M2982">
            <v>0.51666666666666661</v>
          </cell>
          <cell r="N2982">
            <v>0.1</v>
          </cell>
          <cell r="O2982">
            <v>10</v>
          </cell>
        </row>
        <row r="2983">
          <cell r="D2983" t="str">
            <v>RN</v>
          </cell>
          <cell r="E2983" t="str">
            <v>Nordeste</v>
          </cell>
          <cell r="F2983" t="str">
            <v>n</v>
          </cell>
          <cell r="G2983">
            <v>8179</v>
          </cell>
          <cell r="H2983">
            <v>8179</v>
          </cell>
          <cell r="I2983">
            <v>0.622</v>
          </cell>
          <cell r="J2983">
            <v>37658069.229999997</v>
          </cell>
          <cell r="K2983">
            <v>4604.238810368015</v>
          </cell>
          <cell r="L2983">
            <v>4604.238810368015</v>
          </cell>
          <cell r="M2983">
            <v>0.21666666666666665</v>
          </cell>
          <cell r="N2983">
            <v>0.2</v>
          </cell>
          <cell r="O2983">
            <v>0</v>
          </cell>
        </row>
        <row r="2984">
          <cell r="D2984" t="str">
            <v>MG</v>
          </cell>
          <cell r="E2984" t="str">
            <v>Sudeste</v>
          </cell>
          <cell r="F2984" t="str">
            <v>n</v>
          </cell>
          <cell r="G2984">
            <v>8396</v>
          </cell>
          <cell r="H2984">
            <v>8396</v>
          </cell>
          <cell r="I2984">
            <v>0.63500000000000001</v>
          </cell>
          <cell r="J2984">
            <v>42593975.950000003</v>
          </cell>
          <cell r="K2984">
            <v>5073.1271974749889</v>
          </cell>
          <cell r="L2984">
            <v>5073.1271974749889</v>
          </cell>
          <cell r="M2984">
            <v>0.41666666666666669</v>
          </cell>
          <cell r="N2984">
            <v>0.16</v>
          </cell>
          <cell r="O2984">
            <v>5</v>
          </cell>
        </row>
        <row r="2985">
          <cell r="D2985" t="str">
            <v>SE</v>
          </cell>
          <cell r="E2985" t="str">
            <v>Nordeste</v>
          </cell>
          <cell r="F2985" t="str">
            <v>n</v>
          </cell>
          <cell r="G2985">
            <v>15719</v>
          </cell>
          <cell r="H2985">
            <v>15719</v>
          </cell>
          <cell r="I2985">
            <v>0.61799999999999999</v>
          </cell>
          <cell r="J2985">
            <v>91450566.079999998</v>
          </cell>
          <cell r="K2985">
            <v>5817.836126980088</v>
          </cell>
          <cell r="L2985">
            <v>5817.836126980088</v>
          </cell>
          <cell r="M2985">
            <v>0.65555555555555556</v>
          </cell>
          <cell r="N2985">
            <v>0.1</v>
          </cell>
          <cell r="O2985">
            <v>2</v>
          </cell>
        </row>
        <row r="2986">
          <cell r="D2986" t="str">
            <v>PR</v>
          </cell>
          <cell r="E2986" t="str">
            <v>Sul</v>
          </cell>
          <cell r="F2986" t="str">
            <v>n</v>
          </cell>
          <cell r="G2986">
            <v>4699</v>
          </cell>
          <cell r="H2986">
            <v>4699</v>
          </cell>
          <cell r="I2986">
            <v>0.72099999999999997</v>
          </cell>
          <cell r="J2986">
            <v>34490165.039999999</v>
          </cell>
          <cell r="K2986">
            <v>7339.8946669504148</v>
          </cell>
          <cell r="L2986">
            <v>7339.8946669504148</v>
          </cell>
          <cell r="M2986">
            <v>0.54444444444444451</v>
          </cell>
          <cell r="N2986">
            <v>0.1</v>
          </cell>
          <cell r="O2986">
            <v>0</v>
          </cell>
        </row>
        <row r="2987">
          <cell r="D2987" t="str">
            <v>GO</v>
          </cell>
          <cell r="E2987" t="str">
            <v>Centro-Oeste</v>
          </cell>
          <cell r="F2987" t="str">
            <v>n</v>
          </cell>
          <cell r="G2987">
            <v>2758</v>
          </cell>
          <cell r="H2987">
            <v>2758</v>
          </cell>
          <cell r="I2987">
            <v>0.69899999999999995</v>
          </cell>
          <cell r="J2987">
            <v>29388671.809999999</v>
          </cell>
          <cell r="K2987">
            <v>10655.791084118926</v>
          </cell>
          <cell r="L2987">
            <v>10655.791084118926</v>
          </cell>
          <cell r="M2987">
            <v>-5.5555555555555584E-3</v>
          </cell>
          <cell r="N2987">
            <v>0.1</v>
          </cell>
          <cell r="O2987">
            <v>0</v>
          </cell>
        </row>
        <row r="2988">
          <cell r="D2988" t="str">
            <v>BA</v>
          </cell>
          <cell r="E2988" t="str">
            <v>Nordeste</v>
          </cell>
          <cell r="F2988" t="str">
            <v>n</v>
          </cell>
          <cell r="G2988">
            <v>13544</v>
          </cell>
          <cell r="H2988">
            <v>13544</v>
          </cell>
          <cell r="I2988">
            <v>0.58099999999999996</v>
          </cell>
          <cell r="J2988">
            <v>69849013.060000002</v>
          </cell>
          <cell r="K2988">
            <v>5157.1923405197876</v>
          </cell>
          <cell r="L2988">
            <v>5157.1923405197876</v>
          </cell>
          <cell r="M2988">
            <v>0.2</v>
          </cell>
          <cell r="N2988">
            <v>0.1</v>
          </cell>
          <cell r="O2988">
            <v>4</v>
          </cell>
        </row>
        <row r="2989">
          <cell r="D2989" t="str">
            <v>CE</v>
          </cell>
          <cell r="E2989" t="str">
            <v>Nordeste</v>
          </cell>
          <cell r="F2989" t="str">
            <v>n</v>
          </cell>
          <cell r="G2989">
            <v>37697</v>
          </cell>
          <cell r="H2989">
            <v>37697</v>
          </cell>
          <cell r="I2989">
            <v>0.61599999999999999</v>
          </cell>
          <cell r="J2989">
            <v>165003650.55000001</v>
          </cell>
          <cell r="K2989">
            <v>4377.1029670796088</v>
          </cell>
          <cell r="L2989">
            <v>4377.1029670796088</v>
          </cell>
          <cell r="M2989">
            <v>0.67222222222222217</v>
          </cell>
          <cell r="N2989">
            <v>0.16</v>
          </cell>
          <cell r="O2989">
            <v>21</v>
          </cell>
        </row>
        <row r="2990">
          <cell r="D2990" t="str">
            <v>PI</v>
          </cell>
          <cell r="E2990" t="str">
            <v>Nordeste</v>
          </cell>
          <cell r="F2990" t="str">
            <v>n</v>
          </cell>
          <cell r="G2990">
            <v>5218</v>
          </cell>
          <cell r="H2990">
            <v>5218</v>
          </cell>
          <cell r="I2990">
            <v>0.52500000000000002</v>
          </cell>
          <cell r="J2990">
            <v>30802440.960000001</v>
          </cell>
          <cell r="K2990">
            <v>5903.1124875431206</v>
          </cell>
          <cell r="L2990">
            <v>5903.1124875431206</v>
          </cell>
          <cell r="M2990">
            <v>0.17222222222222222</v>
          </cell>
          <cell r="N2990">
            <v>0.1</v>
          </cell>
          <cell r="O2990">
            <v>0</v>
          </cell>
        </row>
        <row r="2991">
          <cell r="D2991" t="str">
            <v>PB</v>
          </cell>
          <cell r="E2991" t="str">
            <v>Nordeste</v>
          </cell>
          <cell r="F2991" t="str">
            <v>n</v>
          </cell>
          <cell r="G2991">
            <v>14139</v>
          </cell>
          <cell r="H2991">
            <v>14139</v>
          </cell>
          <cell r="I2991">
            <v>0.56699999999999995</v>
          </cell>
          <cell r="J2991">
            <v>58745039.469999999</v>
          </cell>
          <cell r="K2991">
            <v>4154.822792983945</v>
          </cell>
          <cell r="L2991">
            <v>4154.822792983945</v>
          </cell>
          <cell r="M2991">
            <v>0.3888888888888889</v>
          </cell>
          <cell r="N2991">
            <v>0.2</v>
          </cell>
          <cell r="O2991">
            <v>1</v>
          </cell>
        </row>
        <row r="2992">
          <cell r="D2992" t="str">
            <v>SC</v>
          </cell>
          <cell r="E2992" t="str">
            <v>Sul</v>
          </cell>
          <cell r="F2992" t="str">
            <v>n</v>
          </cell>
          <cell r="G2992">
            <v>17162</v>
          </cell>
          <cell r="H2992">
            <v>17162</v>
          </cell>
          <cell r="I2992">
            <v>0.77400000000000002</v>
          </cell>
          <cell r="J2992">
            <v>103849462.11</v>
          </cell>
          <cell r="K2992">
            <v>6051.128196597133</v>
          </cell>
          <cell r="L2992">
            <v>6051.128196597133</v>
          </cell>
          <cell r="M2992">
            <v>0.83333333333333337</v>
          </cell>
          <cell r="N2992">
            <v>0.16</v>
          </cell>
          <cell r="O2992">
            <v>5</v>
          </cell>
        </row>
        <row r="2993">
          <cell r="D2993" t="str">
            <v>RS</v>
          </cell>
          <cell r="E2993" t="str">
            <v>Sul</v>
          </cell>
          <cell r="F2993" t="str">
            <v>n</v>
          </cell>
          <cell r="G2993">
            <v>4698</v>
          </cell>
          <cell r="H2993">
            <v>4698</v>
          </cell>
          <cell r="I2993">
            <v>0.65600000000000003</v>
          </cell>
          <cell r="J2993">
            <v>36226494.979999997</v>
          </cell>
          <cell r="K2993">
            <v>7711.0461856108977</v>
          </cell>
          <cell r="L2993">
            <v>7711.0461856108977</v>
          </cell>
          <cell r="M2993">
            <v>0.31111111111111117</v>
          </cell>
          <cell r="N2993">
            <v>0.1</v>
          </cell>
          <cell r="O2993">
            <v>0</v>
          </cell>
        </row>
        <row r="2994">
          <cell r="D2994" t="str">
            <v>BA</v>
          </cell>
          <cell r="E2994" t="str">
            <v>Nordeste</v>
          </cell>
          <cell r="F2994" t="str">
            <v>n</v>
          </cell>
          <cell r="G2994">
            <v>42566</v>
          </cell>
          <cell r="H2994">
            <v>42566</v>
          </cell>
          <cell r="I2994">
            <v>0.66800000000000004</v>
          </cell>
          <cell r="J2994">
            <v>411579930.81999999</v>
          </cell>
          <cell r="K2994">
            <v>9669.2179396701595</v>
          </cell>
          <cell r="L2994">
            <v>9669.2179396701595</v>
          </cell>
          <cell r="M2994">
            <v>0.23888888888888887</v>
          </cell>
          <cell r="N2994">
            <v>0.1</v>
          </cell>
          <cell r="O2994">
            <v>4</v>
          </cell>
        </row>
        <row r="2995">
          <cell r="D2995" t="str">
            <v>AL</v>
          </cell>
          <cell r="E2995" t="str">
            <v>Nordeste</v>
          </cell>
          <cell r="F2995" t="str">
            <v>n</v>
          </cell>
          <cell r="G2995">
            <v>21844</v>
          </cell>
          <cell r="H2995">
            <v>21844</v>
          </cell>
          <cell r="I2995">
            <v>0.504</v>
          </cell>
          <cell r="J2995">
            <v>129744822.51000001</v>
          </cell>
          <cell r="K2995">
            <v>5939.6091608679735</v>
          </cell>
          <cell r="L2995">
            <v>5939.6091608679735</v>
          </cell>
          <cell r="M2995">
            <v>0.23333333333333339</v>
          </cell>
          <cell r="N2995">
            <v>0.2</v>
          </cell>
          <cell r="O2995">
            <v>0</v>
          </cell>
        </row>
        <row r="2996">
          <cell r="D2996" t="str">
            <v>MA</v>
          </cell>
          <cell r="E2996" t="str">
            <v>Nordeste</v>
          </cell>
          <cell r="F2996" t="str">
            <v>n</v>
          </cell>
          <cell r="G2996">
            <v>17090</v>
          </cell>
          <cell r="H2996">
            <v>17090</v>
          </cell>
          <cell r="I2996">
            <v>0.56999999999999995</v>
          </cell>
          <cell r="J2996">
            <v>85587708.180000007</v>
          </cell>
          <cell r="K2996">
            <v>5008.0578221181986</v>
          </cell>
          <cell r="L2996">
            <v>5008.0578221181986</v>
          </cell>
          <cell r="M2996">
            <v>0.3611111111111111</v>
          </cell>
          <cell r="N2996">
            <v>0.26</v>
          </cell>
          <cell r="O2996">
            <v>0</v>
          </cell>
        </row>
        <row r="2997">
          <cell r="D2997" t="str">
            <v>MG</v>
          </cell>
          <cell r="E2997" t="str">
            <v>Sudeste</v>
          </cell>
          <cell r="F2997" t="str">
            <v>n</v>
          </cell>
          <cell r="G2997">
            <v>9112</v>
          </cell>
          <cell r="H2997">
            <v>9112</v>
          </cell>
          <cell r="I2997">
            <v>0.58099999999999996</v>
          </cell>
          <cell r="J2997">
            <v>35276975.420000002</v>
          </cell>
          <cell r="K2997">
            <v>3871.485449956102</v>
          </cell>
          <cell r="L2997">
            <v>3871.485449956102</v>
          </cell>
          <cell r="M2997">
            <v>0.16111111111111112</v>
          </cell>
          <cell r="N2997">
            <v>0.16</v>
          </cell>
          <cell r="O2997">
            <v>0</v>
          </cell>
        </row>
        <row r="2998">
          <cell r="D2998" t="str">
            <v>SP</v>
          </cell>
          <cell r="E2998" t="str">
            <v>Sudeste</v>
          </cell>
          <cell r="F2998" t="str">
            <v>n</v>
          </cell>
          <cell r="G2998">
            <v>79033</v>
          </cell>
          <cell r="H2998">
            <v>79033</v>
          </cell>
          <cell r="I2998">
            <v>0.77300000000000002</v>
          </cell>
          <cell r="J2998">
            <v>429289655.92000002</v>
          </cell>
          <cell r="K2998">
            <v>5431.7773072007894</v>
          </cell>
          <cell r="L2998">
            <v>5431.7773072007894</v>
          </cell>
          <cell r="M2998">
            <v>0.48333333333333339</v>
          </cell>
          <cell r="N2998">
            <v>0.1</v>
          </cell>
          <cell r="O2998">
            <v>186</v>
          </cell>
        </row>
        <row r="2999">
          <cell r="D2999" t="str">
            <v>PB</v>
          </cell>
          <cell r="E2999" t="str">
            <v>Nordeste</v>
          </cell>
          <cell r="F2999" t="str">
            <v>n</v>
          </cell>
          <cell r="G2999">
            <v>8244</v>
          </cell>
          <cell r="H2999">
            <v>8244</v>
          </cell>
          <cell r="I2999">
            <v>0.53600000000000003</v>
          </cell>
          <cell r="J2999">
            <v>62439251.130000003</v>
          </cell>
          <cell r="K2999">
            <v>7573.9023689956339</v>
          </cell>
          <cell r="L2999">
            <v>7573.9023689956339</v>
          </cell>
          <cell r="M2999">
            <v>0.7</v>
          </cell>
          <cell r="N2999">
            <v>0.1</v>
          </cell>
          <cell r="O2999">
            <v>0</v>
          </cell>
        </row>
        <row r="3000">
          <cell r="D3000" t="str">
            <v>TO</v>
          </cell>
          <cell r="E3000" t="str">
            <v>Norte</v>
          </cell>
          <cell r="F3000" t="str">
            <v>n</v>
          </cell>
          <cell r="G3000">
            <v>2748</v>
          </cell>
          <cell r="H3000">
            <v>2748</v>
          </cell>
          <cell r="I3000">
            <v>0.60699999999999998</v>
          </cell>
          <cell r="J3000">
            <v>29797841.890000001</v>
          </cell>
          <cell r="K3000">
            <v>10843.465025473071</v>
          </cell>
          <cell r="L3000">
            <v>10843.465025473071</v>
          </cell>
          <cell r="M3000">
            <v>0.32777777777777783</v>
          </cell>
          <cell r="N3000">
            <v>0.1</v>
          </cell>
          <cell r="O3000">
            <v>0</v>
          </cell>
        </row>
        <row r="3001">
          <cell r="D3001" t="str">
            <v>PR</v>
          </cell>
          <cell r="E3001" t="str">
            <v>Sul</v>
          </cell>
          <cell r="F3001" t="str">
            <v>n</v>
          </cell>
          <cell r="G3001">
            <v>18450</v>
          </cell>
          <cell r="H3001">
            <v>18450</v>
          </cell>
          <cell r="I3001">
            <v>0.72499999999999998</v>
          </cell>
          <cell r="J3001">
            <v>152820738.37</v>
          </cell>
          <cell r="K3001">
            <v>8282.9668493224926</v>
          </cell>
          <cell r="L3001">
            <v>8282.9668493224926</v>
          </cell>
          <cell r="M3001">
            <v>0.4333333333333334</v>
          </cell>
          <cell r="N3001">
            <v>0.1</v>
          </cell>
          <cell r="O3001">
            <v>3</v>
          </cell>
        </row>
        <row r="3002">
          <cell r="D3002" t="str">
            <v>MG</v>
          </cell>
          <cell r="E3002" t="str">
            <v>Sudeste</v>
          </cell>
          <cell r="F3002" t="str">
            <v>n</v>
          </cell>
          <cell r="G3002">
            <v>3963</v>
          </cell>
          <cell r="H3002">
            <v>3963</v>
          </cell>
          <cell r="I3002">
            <v>0.59699999999999998</v>
          </cell>
          <cell r="J3002">
            <v>30983207.949999999</v>
          </cell>
          <cell r="K3002">
            <v>7818.1195937421144</v>
          </cell>
          <cell r="L3002">
            <v>7818.1195937421144</v>
          </cell>
          <cell r="M3002">
            <v>1</v>
          </cell>
          <cell r="N3002">
            <v>0.1</v>
          </cell>
          <cell r="O3002">
            <v>0</v>
          </cell>
        </row>
        <row r="3003">
          <cell r="D3003" t="str">
            <v>MG</v>
          </cell>
          <cell r="E3003" t="str">
            <v>Sudeste</v>
          </cell>
          <cell r="F3003" t="str">
            <v>n</v>
          </cell>
          <cell r="G3003">
            <v>37841</v>
          </cell>
          <cell r="H3003">
            <v>37841</v>
          </cell>
          <cell r="I3003">
            <v>0.70399999999999996</v>
          </cell>
          <cell r="J3003">
            <v>187263374.47999999</v>
          </cell>
          <cell r="K3003">
            <v>4948.6898993155573</v>
          </cell>
          <cell r="L3003">
            <v>4948.6898993155573</v>
          </cell>
          <cell r="M3003">
            <v>0.63333333333333341</v>
          </cell>
          <cell r="N3003">
            <v>0.16</v>
          </cell>
          <cell r="O3003">
            <v>9</v>
          </cell>
        </row>
        <row r="3004">
          <cell r="D3004" t="str">
            <v>MG</v>
          </cell>
          <cell r="E3004" t="str">
            <v>Sudeste</v>
          </cell>
          <cell r="F3004" t="str">
            <v>n</v>
          </cell>
          <cell r="G3004">
            <v>3038</v>
          </cell>
          <cell r="H3004">
            <v>3038</v>
          </cell>
          <cell r="I3004">
            <v>0.61199999999999999</v>
          </cell>
          <cell r="J3004">
            <v>33826784.75</v>
          </cell>
          <cell r="K3004">
            <v>11134.557192231732</v>
          </cell>
          <cell r="L3004">
            <v>11134.557192231732</v>
          </cell>
          <cell r="M3004">
            <v>0.28333333333333333</v>
          </cell>
          <cell r="N3004">
            <v>0.1</v>
          </cell>
          <cell r="O3004">
            <v>2</v>
          </cell>
        </row>
        <row r="3005">
          <cell r="D3005" t="str">
            <v>MG</v>
          </cell>
          <cell r="E3005" t="str">
            <v>Sudeste</v>
          </cell>
          <cell r="F3005" t="str">
            <v>n</v>
          </cell>
          <cell r="G3005">
            <v>14121</v>
          </cell>
          <cell r="H3005">
            <v>14121</v>
          </cell>
          <cell r="I3005">
            <v>0.72</v>
          </cell>
          <cell r="J3005">
            <v>80518914.340000004</v>
          </cell>
          <cell r="K3005">
            <v>5702.0688577296232</v>
          </cell>
          <cell r="L3005">
            <v>5702.0688577296232</v>
          </cell>
          <cell r="M3005">
            <v>0.43888888888888894</v>
          </cell>
          <cell r="N3005">
            <v>0.1</v>
          </cell>
          <cell r="O3005">
            <v>11</v>
          </cell>
        </row>
        <row r="3006">
          <cell r="D3006" t="str">
            <v>MG</v>
          </cell>
          <cell r="E3006" t="str">
            <v>Sudeste</v>
          </cell>
          <cell r="F3006" t="str">
            <v>n</v>
          </cell>
          <cell r="G3006">
            <v>8895</v>
          </cell>
          <cell r="H3006">
            <v>8895</v>
          </cell>
          <cell r="I3006">
            <v>0.61599999999999999</v>
          </cell>
          <cell r="J3006">
            <v>54749692</v>
          </cell>
          <cell r="K3006">
            <v>6155.1087127599776</v>
          </cell>
          <cell r="L3006">
            <v>6155.1087127599776</v>
          </cell>
          <cell r="M3006">
            <v>0.53333333333333344</v>
          </cell>
          <cell r="N3006">
            <v>0.16</v>
          </cell>
          <cell r="O3006">
            <v>1</v>
          </cell>
        </row>
        <row r="3007">
          <cell r="D3007" t="str">
            <v>PI</v>
          </cell>
          <cell r="E3007" t="str">
            <v>Nordeste</v>
          </cell>
          <cell r="F3007" t="str">
            <v>n</v>
          </cell>
          <cell r="G3007">
            <v>10641</v>
          </cell>
          <cell r="H3007">
            <v>10641</v>
          </cell>
          <cell r="I3007">
            <v>0.56200000000000006</v>
          </cell>
          <cell r="J3007">
            <v>50507300.18</v>
          </cell>
          <cell r="K3007">
            <v>4746.4806108448456</v>
          </cell>
          <cell r="L3007">
            <v>4746.4806108448456</v>
          </cell>
          <cell r="M3007">
            <v>0.31111111111111112</v>
          </cell>
          <cell r="N3007">
            <v>0.1</v>
          </cell>
          <cell r="O3007">
            <v>0</v>
          </cell>
        </row>
        <row r="3008">
          <cell r="D3008" t="str">
            <v>BA</v>
          </cell>
          <cell r="E3008" t="str">
            <v>Nordeste</v>
          </cell>
          <cell r="F3008" t="str">
            <v>n</v>
          </cell>
          <cell r="G3008">
            <v>10330</v>
          </cell>
          <cell r="H3008">
            <v>10330</v>
          </cell>
          <cell r="I3008">
            <v>0.57199999999999995</v>
          </cell>
          <cell r="J3008">
            <v>58690017.740000002</v>
          </cell>
          <cell r="K3008">
            <v>5681.511881897386</v>
          </cell>
          <cell r="L3008">
            <v>5681.511881897386</v>
          </cell>
          <cell r="M3008">
            <v>0.3611111111111111</v>
          </cell>
          <cell r="N3008">
            <v>0.1</v>
          </cell>
          <cell r="O3008">
            <v>0</v>
          </cell>
        </row>
        <row r="3009">
          <cell r="D3009" t="str">
            <v>MA</v>
          </cell>
          <cell r="E3009" t="str">
            <v>Nordeste</v>
          </cell>
          <cell r="F3009" t="str">
            <v>n</v>
          </cell>
          <cell r="G3009">
            <v>22034</v>
          </cell>
          <cell r="H3009">
            <v>22034</v>
          </cell>
          <cell r="I3009">
            <v>0.61899999999999999</v>
          </cell>
          <cell r="J3009">
            <v>89388781.170000002</v>
          </cell>
          <cell r="K3009">
            <v>4056.8567291458658</v>
          </cell>
          <cell r="L3009">
            <v>4056.8567291458658</v>
          </cell>
          <cell r="M3009">
            <v>0.40555555555555556</v>
          </cell>
          <cell r="N3009">
            <v>0.1</v>
          </cell>
          <cell r="O3009">
            <v>0</v>
          </cell>
        </row>
        <row r="3010">
          <cell r="D3010" t="str">
            <v>PB</v>
          </cell>
          <cell r="E3010" t="str">
            <v>Nordeste</v>
          </cell>
          <cell r="F3010" t="str">
            <v>n</v>
          </cell>
          <cell r="G3010">
            <v>4571</v>
          </cell>
          <cell r="H3010">
            <v>4571</v>
          </cell>
          <cell r="I3010">
            <v>0.54100000000000004</v>
          </cell>
          <cell r="J3010">
            <v>31728149.390000001</v>
          </cell>
          <cell r="K3010">
            <v>6941.1834150076575</v>
          </cell>
          <cell r="L3010">
            <v>6941.1834150076575</v>
          </cell>
          <cell r="M3010">
            <v>0.55000000000000004</v>
          </cell>
          <cell r="N3010">
            <v>0.2</v>
          </cell>
          <cell r="O3010">
            <v>0</v>
          </cell>
        </row>
        <row r="3011">
          <cell r="D3011" t="str">
            <v>PR</v>
          </cell>
          <cell r="E3011" t="str">
            <v>Sul</v>
          </cell>
          <cell r="F3011" t="str">
            <v>n</v>
          </cell>
          <cell r="G3011">
            <v>39259</v>
          </cell>
          <cell r="H3011">
            <v>39259</v>
          </cell>
          <cell r="I3011">
            <v>0.74299999999999999</v>
          </cell>
          <cell r="J3011">
            <v>284969448.10000002</v>
          </cell>
          <cell r="K3011">
            <v>7258.7036883262444</v>
          </cell>
          <cell r="L3011">
            <v>7258.7036883262444</v>
          </cell>
          <cell r="M3011">
            <v>0.4</v>
          </cell>
          <cell r="N3011">
            <v>0.1</v>
          </cell>
          <cell r="O3011">
            <v>206</v>
          </cell>
        </row>
        <row r="3012">
          <cell r="D3012" t="str">
            <v>MG</v>
          </cell>
          <cell r="E3012" t="str">
            <v>Sudeste</v>
          </cell>
          <cell r="F3012" t="str">
            <v>n</v>
          </cell>
          <cell r="G3012">
            <v>18552</v>
          </cell>
          <cell r="H3012">
            <v>18552</v>
          </cell>
          <cell r="I3012">
            <v>0.63100000000000001</v>
          </cell>
          <cell r="J3012">
            <v>79355704.989999995</v>
          </cell>
          <cell r="K3012">
            <v>4277.4743957524788</v>
          </cell>
          <cell r="L3012">
            <v>4277.4743957524788</v>
          </cell>
          <cell r="M3012">
            <v>6.1111111111111116E-2</v>
          </cell>
          <cell r="N3012">
            <v>0.1</v>
          </cell>
          <cell r="O3012">
            <v>0</v>
          </cell>
        </row>
        <row r="3013">
          <cell r="D3013" t="str">
            <v>RS</v>
          </cell>
          <cell r="E3013" t="str">
            <v>Sul</v>
          </cell>
          <cell r="F3013" t="str">
            <v>n</v>
          </cell>
          <cell r="G3013">
            <v>2553</v>
          </cell>
          <cell r="H3013">
            <v>2553</v>
          </cell>
          <cell r="I3013">
            <v>0.72699999999999998</v>
          </cell>
          <cell r="J3013">
            <v>4229880.92</v>
          </cell>
          <cell r="K3013">
            <v>1656.8276224050137</v>
          </cell>
          <cell r="L3013">
            <v>1656.8276224050137</v>
          </cell>
          <cell r="M3013">
            <v>0.1222222222222222</v>
          </cell>
          <cell r="N3013">
            <v>0.1</v>
          </cell>
          <cell r="O3013">
            <v>0</v>
          </cell>
        </row>
        <row r="3014">
          <cell r="D3014" t="str">
            <v>PB</v>
          </cell>
          <cell r="E3014" t="str">
            <v>Nordeste</v>
          </cell>
          <cell r="F3014" t="str">
            <v>n</v>
          </cell>
          <cell r="G3014">
            <v>2543</v>
          </cell>
          <cell r="H3014">
            <v>2543</v>
          </cell>
          <cell r="I3014">
            <v>0.56499999999999995</v>
          </cell>
          <cell r="K3014">
            <v>5485</v>
          </cell>
          <cell r="L3014">
            <v>5485</v>
          </cell>
          <cell r="M3014">
            <v>0.46666666666666667</v>
          </cell>
          <cell r="N3014">
            <v>0.26</v>
          </cell>
          <cell r="O3014">
            <v>0</v>
          </cell>
        </row>
        <row r="3015">
          <cell r="D3015" t="str">
            <v>RS</v>
          </cell>
          <cell r="E3015" t="str">
            <v>Sul</v>
          </cell>
          <cell r="F3015" t="str">
            <v>n</v>
          </cell>
          <cell r="G3015">
            <v>4859</v>
          </cell>
          <cell r="H3015">
            <v>4859</v>
          </cell>
          <cell r="I3015">
            <v>0.746</v>
          </cell>
          <cell r="J3015">
            <v>38484235.119999997</v>
          </cell>
          <cell r="K3015">
            <v>7920.1965671948956</v>
          </cell>
          <cell r="L3015">
            <v>7920.1965671948956</v>
          </cell>
          <cell r="M3015">
            <v>0.33333333333333337</v>
          </cell>
          <cell r="N3015">
            <v>0.16</v>
          </cell>
          <cell r="O3015">
            <v>0</v>
          </cell>
        </row>
        <row r="3016">
          <cell r="D3016" t="str">
            <v>RS</v>
          </cell>
          <cell r="E3016" t="str">
            <v>Sul</v>
          </cell>
          <cell r="F3016" t="str">
            <v>n</v>
          </cell>
          <cell r="G3016">
            <v>1795</v>
          </cell>
          <cell r="H3016">
            <v>1795</v>
          </cell>
          <cell r="I3016">
            <v>0.71699999999999997</v>
          </cell>
          <cell r="J3016">
            <v>26271556.309999999</v>
          </cell>
          <cell r="K3016">
            <v>14635.964518105849</v>
          </cell>
          <cell r="L3016">
            <v>12739.39</v>
          </cell>
          <cell r="M3016">
            <v>0.53333333333333333</v>
          </cell>
          <cell r="N3016">
            <v>0.1</v>
          </cell>
          <cell r="O3016">
            <v>0</v>
          </cell>
        </row>
        <row r="3017">
          <cell r="D3017" t="str">
            <v>PR</v>
          </cell>
          <cell r="E3017" t="str">
            <v>Sul</v>
          </cell>
          <cell r="F3017" t="str">
            <v>n</v>
          </cell>
          <cell r="G3017">
            <v>3267</v>
          </cell>
          <cell r="H3017">
            <v>3267</v>
          </cell>
          <cell r="I3017">
            <v>0.63200000000000001</v>
          </cell>
          <cell r="J3017">
            <v>42471491.32</v>
          </cell>
          <cell r="K3017">
            <v>13000.150388735843</v>
          </cell>
          <cell r="L3017">
            <v>12739.39</v>
          </cell>
          <cell r="M3017">
            <v>0.60555555555555562</v>
          </cell>
          <cell r="N3017">
            <v>0.16</v>
          </cell>
          <cell r="O3017">
            <v>0</v>
          </cell>
        </row>
        <row r="3018">
          <cell r="D3018" t="str">
            <v>MG</v>
          </cell>
          <cell r="E3018" t="str">
            <v>Sudeste</v>
          </cell>
          <cell r="F3018" t="str">
            <v>n</v>
          </cell>
          <cell r="G3018">
            <v>12038</v>
          </cell>
          <cell r="H3018">
            <v>12038</v>
          </cell>
          <cell r="I3018">
            <v>0.66200000000000003</v>
          </cell>
          <cell r="J3018">
            <v>49953258.399999999</v>
          </cell>
          <cell r="K3018">
            <v>4149.6310350556569</v>
          </cell>
          <cell r="L3018">
            <v>4149.6310350556569</v>
          </cell>
          <cell r="M3018">
            <v>0.31666666666666665</v>
          </cell>
          <cell r="N3018">
            <v>0.1</v>
          </cell>
          <cell r="O3018">
            <v>0</v>
          </cell>
        </row>
        <row r="3019">
          <cell r="D3019" t="str">
            <v>MA</v>
          </cell>
          <cell r="E3019" t="str">
            <v>Nordeste</v>
          </cell>
          <cell r="F3019" t="str">
            <v>n</v>
          </cell>
          <cell r="G3019">
            <v>32174</v>
          </cell>
          <cell r="H3019">
            <v>32174</v>
          </cell>
          <cell r="I3019">
            <v>0.55000000000000004</v>
          </cell>
          <cell r="J3019">
            <v>147089420.55000001</v>
          </cell>
          <cell r="K3019">
            <v>4571.6858503760805</v>
          </cell>
          <cell r="L3019">
            <v>4571.6858503760805</v>
          </cell>
          <cell r="M3019">
            <v>0.35555555555555551</v>
          </cell>
          <cell r="N3019">
            <v>0.1</v>
          </cell>
          <cell r="O3019">
            <v>0</v>
          </cell>
        </row>
        <row r="3020">
          <cell r="D3020" t="str">
            <v>MA</v>
          </cell>
          <cell r="E3020" t="str">
            <v>Nordeste</v>
          </cell>
          <cell r="F3020" t="str">
            <v>n</v>
          </cell>
          <cell r="G3020">
            <v>17432</v>
          </cell>
          <cell r="H3020">
            <v>17432</v>
          </cell>
          <cell r="I3020">
            <v>0.53300000000000003</v>
          </cell>
          <cell r="J3020">
            <v>67451648.040000007</v>
          </cell>
          <cell r="K3020">
            <v>3869.4153304268016</v>
          </cell>
          <cell r="L3020">
            <v>3869.4153304268016</v>
          </cell>
          <cell r="M3020">
            <v>0.43333333333333329</v>
          </cell>
          <cell r="N3020">
            <v>0.54</v>
          </cell>
          <cell r="O3020">
            <v>0</v>
          </cell>
        </row>
        <row r="3021">
          <cell r="D3021" t="str">
            <v>SC</v>
          </cell>
          <cell r="E3021" t="str">
            <v>Sul</v>
          </cell>
          <cell r="F3021" t="str">
            <v>n</v>
          </cell>
          <cell r="G3021">
            <v>2761</v>
          </cell>
          <cell r="H3021">
            <v>2761</v>
          </cell>
          <cell r="I3021">
            <v>0.65700000000000003</v>
          </cell>
          <cell r="J3021">
            <v>29751239.93</v>
          </cell>
          <cell r="K3021">
            <v>10775.53057950018</v>
          </cell>
          <cell r="L3021">
            <v>10775.53057950018</v>
          </cell>
          <cell r="M3021">
            <v>0.32222222222222224</v>
          </cell>
          <cell r="N3021">
            <v>0.1</v>
          </cell>
          <cell r="O3021">
            <v>0</v>
          </cell>
        </row>
        <row r="3022">
          <cell r="D3022" t="str">
            <v>MG</v>
          </cell>
          <cell r="E3022" t="str">
            <v>Sudeste</v>
          </cell>
          <cell r="F3022" t="str">
            <v>n</v>
          </cell>
          <cell r="G3022">
            <v>37618</v>
          </cell>
          <cell r="H3022">
            <v>37618</v>
          </cell>
          <cell r="I3022">
            <v>0.73099999999999998</v>
          </cell>
          <cell r="J3022">
            <v>156974863.33000001</v>
          </cell>
          <cell r="K3022">
            <v>4172.8657379446013</v>
          </cell>
          <cell r="L3022">
            <v>4172.8657379446013</v>
          </cell>
          <cell r="M3022">
            <v>0.47777777777777786</v>
          </cell>
          <cell r="N3022">
            <v>0.1</v>
          </cell>
          <cell r="O3022">
            <v>30</v>
          </cell>
        </row>
        <row r="3023">
          <cell r="D3023" t="str">
            <v>GO</v>
          </cell>
          <cell r="E3023" t="str">
            <v>Centro-Oeste</v>
          </cell>
          <cell r="F3023" t="str">
            <v>n</v>
          </cell>
          <cell r="G3023">
            <v>4042</v>
          </cell>
          <cell r="H3023">
            <v>4042</v>
          </cell>
          <cell r="I3023">
            <v>0.67900000000000005</v>
          </cell>
          <cell r="J3023">
            <v>35945530.719999999</v>
          </cell>
          <cell r="K3023">
            <v>8893.0061157842647</v>
          </cell>
          <cell r="L3023">
            <v>8893.0061157842647</v>
          </cell>
          <cell r="M3023">
            <v>0.46666666666666667</v>
          </cell>
          <cell r="N3023">
            <v>0.1</v>
          </cell>
          <cell r="O3023">
            <v>0</v>
          </cell>
        </row>
        <row r="3024">
          <cell r="D3024" t="str">
            <v>AL</v>
          </cell>
          <cell r="E3024" t="str">
            <v>Nordeste</v>
          </cell>
          <cell r="F3024" t="str">
            <v>n</v>
          </cell>
          <cell r="G3024">
            <v>23857</v>
          </cell>
          <cell r="H3024">
            <v>23857</v>
          </cell>
          <cell r="I3024">
            <v>0.58399999999999996</v>
          </cell>
          <cell r="J3024">
            <v>129273389.06999999</v>
          </cell>
          <cell r="K3024">
            <v>5418.6774980089695</v>
          </cell>
          <cell r="L3024">
            <v>5418.6774980089695</v>
          </cell>
          <cell r="M3024">
            <v>0.28333333333333333</v>
          </cell>
          <cell r="N3024">
            <v>0.26</v>
          </cell>
          <cell r="O3024">
            <v>0</v>
          </cell>
        </row>
        <row r="3025">
          <cell r="D3025" t="str">
            <v>MT</v>
          </cell>
          <cell r="E3025" t="str">
            <v>Centro-Oeste</v>
          </cell>
          <cell r="F3025" t="str">
            <v>n</v>
          </cell>
          <cell r="G3025">
            <v>20091</v>
          </cell>
          <cell r="H3025">
            <v>20091</v>
          </cell>
          <cell r="I3025">
            <v>0.71599999999999997</v>
          </cell>
          <cell r="J3025">
            <v>144740330.53</v>
          </cell>
          <cell r="K3025">
            <v>7204.2372470260316</v>
          </cell>
          <cell r="L3025">
            <v>7204.2372470260316</v>
          </cell>
          <cell r="M3025">
            <v>0.19444444444444448</v>
          </cell>
          <cell r="N3025">
            <v>0.1</v>
          </cell>
          <cell r="O3025">
            <v>11</v>
          </cell>
        </row>
        <row r="3026">
          <cell r="D3026" t="str">
            <v>PB</v>
          </cell>
          <cell r="E3026" t="str">
            <v>Nordeste</v>
          </cell>
          <cell r="F3026" t="str">
            <v>n</v>
          </cell>
          <cell r="G3026">
            <v>6433</v>
          </cell>
          <cell r="H3026">
            <v>6433</v>
          </cell>
          <cell r="I3026">
            <v>0.57199999999999995</v>
          </cell>
          <cell r="J3026">
            <v>34637351.590000004</v>
          </cell>
          <cell r="K3026">
            <v>5384.3232690813002</v>
          </cell>
          <cell r="L3026">
            <v>5384.3232690813002</v>
          </cell>
          <cell r="M3026">
            <v>0.26111111111111113</v>
          </cell>
          <cell r="N3026">
            <v>0.1</v>
          </cell>
          <cell r="O3026">
            <v>0</v>
          </cell>
        </row>
        <row r="3027">
          <cell r="D3027" t="str">
            <v>MG</v>
          </cell>
          <cell r="E3027" t="str">
            <v>Sudeste</v>
          </cell>
          <cell r="F3027" t="str">
            <v>n</v>
          </cell>
          <cell r="G3027">
            <v>3814</v>
          </cell>
          <cell r="H3027">
            <v>3814</v>
          </cell>
          <cell r="I3027">
            <v>0.70699999999999996</v>
          </cell>
          <cell r="J3027">
            <v>30489526.030000001</v>
          </cell>
          <cell r="K3027">
            <v>7994.1075065547984</v>
          </cell>
          <cell r="L3027">
            <v>7994.1075065547984</v>
          </cell>
          <cell r="M3027">
            <v>0.05</v>
          </cell>
          <cell r="N3027">
            <v>0.16</v>
          </cell>
          <cell r="O3027">
            <v>0</v>
          </cell>
        </row>
        <row r="3028">
          <cell r="D3028" t="str">
            <v>SP</v>
          </cell>
          <cell r="E3028" t="str">
            <v>Sudeste</v>
          </cell>
          <cell r="F3028" t="str">
            <v>n</v>
          </cell>
          <cell r="G3028">
            <v>418261</v>
          </cell>
          <cell r="H3028">
            <v>200000</v>
          </cell>
          <cell r="I3028">
            <v>0.76600000000000001</v>
          </cell>
          <cell r="J3028">
            <v>1586484403.22</v>
          </cell>
          <cell r="K3028">
            <v>3793.0488456251001</v>
          </cell>
          <cell r="L3028">
            <v>3793.0488456251001</v>
          </cell>
          <cell r="M3028">
            <v>1.3888888888888893</v>
          </cell>
          <cell r="N3028">
            <v>0.26</v>
          </cell>
          <cell r="O3028">
            <v>236</v>
          </cell>
        </row>
        <row r="3029">
          <cell r="D3029" t="str">
            <v>PR</v>
          </cell>
          <cell r="E3029" t="str">
            <v>Sul</v>
          </cell>
          <cell r="F3029" t="str">
            <v>n</v>
          </cell>
          <cell r="G3029">
            <v>9383</v>
          </cell>
          <cell r="H3029">
            <v>9383</v>
          </cell>
          <cell r="I3029">
            <v>0.65200000000000002</v>
          </cell>
          <cell r="J3029">
            <v>63900158.689999998</v>
          </cell>
          <cell r="K3029">
            <v>6810.2055515293614</v>
          </cell>
          <cell r="L3029">
            <v>6810.2055515293614</v>
          </cell>
          <cell r="M3029">
            <v>0.46666666666666667</v>
          </cell>
          <cell r="N3029">
            <v>0.1</v>
          </cell>
          <cell r="O3029">
            <v>0</v>
          </cell>
        </row>
        <row r="3030">
          <cell r="D3030" t="str">
            <v>AM</v>
          </cell>
          <cell r="E3030" t="str">
            <v>Norte</v>
          </cell>
          <cell r="F3030" t="str">
            <v>n</v>
          </cell>
          <cell r="G3030">
            <v>61204</v>
          </cell>
          <cell r="H3030">
            <v>61204</v>
          </cell>
          <cell r="I3030">
            <v>0.58799999999999997</v>
          </cell>
          <cell r="J3030">
            <v>294889511.25999999</v>
          </cell>
          <cell r="K3030">
            <v>4818.1411551532574</v>
          </cell>
          <cell r="L3030">
            <v>4818.1411551532574</v>
          </cell>
          <cell r="M3030">
            <v>0.5</v>
          </cell>
          <cell r="N3030">
            <v>0.16</v>
          </cell>
          <cell r="O3030">
            <v>1</v>
          </cell>
        </row>
        <row r="3031">
          <cell r="D3031" t="str">
            <v>GO</v>
          </cell>
          <cell r="E3031" t="str">
            <v>Centro-Oeste</v>
          </cell>
          <cell r="F3031" t="str">
            <v>n</v>
          </cell>
          <cell r="G3031">
            <v>10304</v>
          </cell>
          <cell r="H3031">
            <v>10304</v>
          </cell>
          <cell r="I3031">
            <v>0.67700000000000005</v>
          </cell>
          <cell r="J3031">
            <v>62360748.939999998</v>
          </cell>
          <cell r="K3031">
            <v>6052.0913179347826</v>
          </cell>
          <cell r="L3031">
            <v>6052.0913179347826</v>
          </cell>
          <cell r="M3031">
            <v>0.27777777777777779</v>
          </cell>
          <cell r="N3031">
            <v>0.1</v>
          </cell>
          <cell r="O3031">
            <v>3</v>
          </cell>
        </row>
        <row r="3032">
          <cell r="D3032" t="str">
            <v>TO</v>
          </cell>
          <cell r="E3032" t="str">
            <v>Norte</v>
          </cell>
          <cell r="F3032" t="str">
            <v>n</v>
          </cell>
          <cell r="G3032">
            <v>3095</v>
          </cell>
          <cell r="H3032">
            <v>3095</v>
          </cell>
          <cell r="I3032">
            <v>0.57999999999999996</v>
          </cell>
          <cell r="J3032">
            <v>31535070.73</v>
          </cell>
          <cell r="K3032">
            <v>10189.03739256866</v>
          </cell>
          <cell r="L3032">
            <v>10189.03739256866</v>
          </cell>
          <cell r="M3032">
            <v>0.19444444444444442</v>
          </cell>
          <cell r="N3032">
            <v>0.1</v>
          </cell>
          <cell r="O3032">
            <v>0</v>
          </cell>
        </row>
        <row r="3033">
          <cell r="D3033" t="str">
            <v>CE</v>
          </cell>
          <cell r="E3033" t="str">
            <v>Nordeste</v>
          </cell>
          <cell r="F3033" t="str">
            <v>n</v>
          </cell>
          <cell r="G3033">
            <v>45561</v>
          </cell>
          <cell r="H3033">
            <v>45561</v>
          </cell>
          <cell r="I3033">
            <v>0.60499999999999998</v>
          </cell>
          <cell r="J3033">
            <v>187035031.12</v>
          </cell>
          <cell r="K3033">
            <v>4105.1564083316871</v>
          </cell>
          <cell r="L3033">
            <v>4105.1564083316871</v>
          </cell>
          <cell r="M3033">
            <v>0.6</v>
          </cell>
          <cell r="N3033">
            <v>0.1</v>
          </cell>
          <cell r="O3033">
            <v>5</v>
          </cell>
        </row>
        <row r="3034">
          <cell r="D3034" t="str">
            <v>RN</v>
          </cell>
          <cell r="E3034" t="str">
            <v>Nordeste</v>
          </cell>
          <cell r="F3034" t="str">
            <v>n</v>
          </cell>
          <cell r="G3034">
            <v>10255</v>
          </cell>
          <cell r="H3034">
            <v>10255</v>
          </cell>
          <cell r="I3034">
            <v>0.60799999999999998</v>
          </cell>
          <cell r="J3034">
            <v>54297781.700000003</v>
          </cell>
          <cell r="K3034">
            <v>5294.7617454900055</v>
          </cell>
          <cell r="L3034">
            <v>5294.7617454900055</v>
          </cell>
          <cell r="M3034">
            <v>0.23888888888888887</v>
          </cell>
          <cell r="N3034">
            <v>0.1</v>
          </cell>
          <cell r="O3034">
            <v>0</v>
          </cell>
        </row>
        <row r="3035">
          <cell r="D3035" t="str">
            <v>RS</v>
          </cell>
          <cell r="E3035" t="str">
            <v>Sul</v>
          </cell>
          <cell r="F3035" t="str">
            <v>n</v>
          </cell>
          <cell r="G3035">
            <v>4191</v>
          </cell>
          <cell r="H3035">
            <v>4191</v>
          </cell>
          <cell r="I3035">
            <v>0.69899999999999995</v>
          </cell>
          <cell r="J3035">
            <v>33176633.039999999</v>
          </cell>
          <cell r="K3035">
            <v>7916.161546170365</v>
          </cell>
          <cell r="L3035">
            <v>7916.161546170365</v>
          </cell>
          <cell r="M3035">
            <v>0.36666666666666664</v>
          </cell>
          <cell r="N3035">
            <v>0.2</v>
          </cell>
          <cell r="O3035">
            <v>0</v>
          </cell>
        </row>
        <row r="3036">
          <cell r="D3036" t="str">
            <v>AP</v>
          </cell>
          <cell r="E3036" t="str">
            <v>Norte</v>
          </cell>
          <cell r="F3036" t="str">
            <v>n</v>
          </cell>
          <cell r="G3036">
            <v>21924</v>
          </cell>
          <cell r="H3036">
            <v>21924</v>
          </cell>
          <cell r="I3036">
            <v>0.59199999999999997</v>
          </cell>
          <cell r="J3036">
            <v>133607753.43000001</v>
          </cell>
          <cell r="K3036">
            <v>6094.1321579091409</v>
          </cell>
          <cell r="L3036">
            <v>6094.1321579091409</v>
          </cell>
          <cell r="M3036">
            <v>0.4</v>
          </cell>
          <cell r="N3036">
            <v>0.16</v>
          </cell>
          <cell r="O3036">
            <v>0</v>
          </cell>
        </row>
        <row r="3037">
          <cell r="D3037" t="str">
            <v>MG</v>
          </cell>
          <cell r="E3037" t="str">
            <v>Sudeste</v>
          </cell>
          <cell r="F3037" t="str">
            <v>n</v>
          </cell>
          <cell r="G3037">
            <v>3900</v>
          </cell>
          <cell r="H3037">
            <v>3900</v>
          </cell>
          <cell r="I3037">
            <v>0.71099999999999997</v>
          </cell>
          <cell r="J3037">
            <v>38747094.770000003</v>
          </cell>
          <cell r="K3037">
            <v>9935.152505128206</v>
          </cell>
          <cell r="L3037">
            <v>9935.152505128206</v>
          </cell>
          <cell r="M3037">
            <v>8.8888888888888878E-2</v>
          </cell>
          <cell r="N3037">
            <v>0.1</v>
          </cell>
          <cell r="O3037">
            <v>0</v>
          </cell>
        </row>
        <row r="3038">
          <cell r="D3038" t="str">
            <v>BA</v>
          </cell>
          <cell r="E3038" t="str">
            <v>Nordeste</v>
          </cell>
          <cell r="F3038" t="str">
            <v>n</v>
          </cell>
          <cell r="G3038">
            <v>22194</v>
          </cell>
          <cell r="H3038">
            <v>22194</v>
          </cell>
          <cell r="I3038">
            <v>0.625</v>
          </cell>
          <cell r="J3038">
            <v>112722622.19</v>
          </cell>
          <cell r="K3038">
            <v>5078.9682882761108</v>
          </cell>
          <cell r="L3038">
            <v>5078.9682882761108</v>
          </cell>
          <cell r="M3038">
            <v>0.2</v>
          </cell>
          <cell r="N3038">
            <v>0.16</v>
          </cell>
          <cell r="O3038">
            <v>4</v>
          </cell>
        </row>
        <row r="3039">
          <cell r="D3039" t="str">
            <v>PR</v>
          </cell>
          <cell r="E3039" t="str">
            <v>Sul</v>
          </cell>
          <cell r="F3039" t="str">
            <v>n</v>
          </cell>
          <cell r="G3039">
            <v>54369</v>
          </cell>
          <cell r="H3039">
            <v>54369</v>
          </cell>
          <cell r="I3039">
            <v>0.76300000000000001</v>
          </cell>
          <cell r="J3039">
            <v>306251020.02999997</v>
          </cell>
          <cell r="K3039">
            <v>5632.824220235796</v>
          </cell>
          <cell r="L3039">
            <v>5632.824220235796</v>
          </cell>
          <cell r="M3039">
            <v>0.62777777777777777</v>
          </cell>
          <cell r="N3039">
            <v>0.1</v>
          </cell>
          <cell r="O3039">
            <v>29</v>
          </cell>
        </row>
        <row r="3040">
          <cell r="D3040" t="str">
            <v>PA</v>
          </cell>
          <cell r="E3040" t="str">
            <v>Norte</v>
          </cell>
          <cell r="F3040" t="str">
            <v>n</v>
          </cell>
          <cell r="G3040">
            <v>27094</v>
          </cell>
          <cell r="H3040">
            <v>27094</v>
          </cell>
          <cell r="I3040">
            <v>0.58199999999999996</v>
          </cell>
          <cell r="K3040">
            <v>5485</v>
          </cell>
          <cell r="L3040">
            <v>5485</v>
          </cell>
          <cell r="M3040">
            <v>0.31666666666666671</v>
          </cell>
          <cell r="N3040">
            <v>0.1</v>
          </cell>
          <cell r="O3040">
            <v>0</v>
          </cell>
        </row>
        <row r="3041">
          <cell r="D3041" t="str">
            <v>MG</v>
          </cell>
          <cell r="E3041" t="str">
            <v>Sudeste</v>
          </cell>
          <cell r="F3041" t="str">
            <v>n</v>
          </cell>
          <cell r="G3041">
            <v>20156</v>
          </cell>
          <cell r="H3041">
            <v>20156</v>
          </cell>
          <cell r="I3041">
            <v>0.624</v>
          </cell>
          <cell r="J3041">
            <v>82840956.939999998</v>
          </cell>
          <cell r="K3041">
            <v>4109.9899255804721</v>
          </cell>
          <cell r="L3041">
            <v>4109.9899255804721</v>
          </cell>
          <cell r="M3041">
            <v>0.64444444444444449</v>
          </cell>
          <cell r="N3041">
            <v>0.1</v>
          </cell>
          <cell r="O3041">
            <v>0</v>
          </cell>
        </row>
        <row r="3042">
          <cell r="D3042" t="str">
            <v>SC</v>
          </cell>
          <cell r="E3042" t="str">
            <v>Sul</v>
          </cell>
          <cell r="F3042" t="str">
            <v>n</v>
          </cell>
          <cell r="G3042">
            <v>7006</v>
          </cell>
          <cell r="H3042">
            <v>7006</v>
          </cell>
          <cell r="I3042">
            <v>0.73799999999999999</v>
          </cell>
          <cell r="J3042">
            <v>48305278.920000002</v>
          </cell>
          <cell r="K3042">
            <v>6894.8442649157869</v>
          </cell>
          <cell r="L3042">
            <v>6894.8442649157869</v>
          </cell>
          <cell r="M3042">
            <v>0.34444444444444444</v>
          </cell>
          <cell r="N3042">
            <v>0.1</v>
          </cell>
          <cell r="O3042">
            <v>4</v>
          </cell>
        </row>
        <row r="3043">
          <cell r="D3043" t="str">
            <v>PA</v>
          </cell>
          <cell r="E3043" t="str">
            <v>Norte</v>
          </cell>
          <cell r="F3043" t="str">
            <v>n</v>
          </cell>
          <cell r="G3043">
            <v>27881</v>
          </cell>
          <cell r="H3043">
            <v>27881</v>
          </cell>
          <cell r="I3043">
            <v>0.41799999999999998</v>
          </cell>
          <cell r="J3043">
            <v>140241594.43000001</v>
          </cell>
          <cell r="K3043">
            <v>5030.0058975646498</v>
          </cell>
          <cell r="L3043">
            <v>5030.0058975646498</v>
          </cell>
          <cell r="M3043">
            <v>0.47777777777777775</v>
          </cell>
          <cell r="N3043">
            <v>0.2</v>
          </cell>
          <cell r="O3043">
            <v>0</v>
          </cell>
        </row>
        <row r="3044">
          <cell r="D3044" t="str">
            <v>RJ</v>
          </cell>
          <cell r="E3044" t="str">
            <v>Sudeste</v>
          </cell>
          <cell r="F3044" t="str">
            <v>n</v>
          </cell>
          <cell r="G3044">
            <v>17502</v>
          </cell>
          <cell r="H3044">
            <v>17502</v>
          </cell>
          <cell r="I3044">
            <v>0.73599999999999999</v>
          </cell>
          <cell r="J3044">
            <v>144898752.96000001</v>
          </cell>
          <cell r="K3044">
            <v>8278.9825711347276</v>
          </cell>
          <cell r="L3044">
            <v>8278.9825711347276</v>
          </cell>
          <cell r="M3044">
            <v>0.85555555555555551</v>
          </cell>
          <cell r="N3044">
            <v>0.26</v>
          </cell>
          <cell r="O3044">
            <v>5</v>
          </cell>
        </row>
        <row r="3045">
          <cell r="D3045" t="str">
            <v>MG</v>
          </cell>
          <cell r="E3045" t="str">
            <v>Sudeste</v>
          </cell>
          <cell r="F3045" t="str">
            <v>n</v>
          </cell>
          <cell r="G3045">
            <v>5606</v>
          </cell>
          <cell r="H3045">
            <v>5606</v>
          </cell>
          <cell r="I3045">
            <v>0.626</v>
          </cell>
          <cell r="J3045">
            <v>33075243.77</v>
          </cell>
          <cell r="K3045">
            <v>5899.9721316446667</v>
          </cell>
          <cell r="L3045">
            <v>5899.9721316446667</v>
          </cell>
          <cell r="M3045">
            <v>0.10000000000000002</v>
          </cell>
          <cell r="N3045">
            <v>0.1</v>
          </cell>
          <cell r="O3045">
            <v>0</v>
          </cell>
        </row>
        <row r="3046">
          <cell r="D3046" t="str">
            <v>SP</v>
          </cell>
          <cell r="E3046" t="str">
            <v>Sudeste</v>
          </cell>
          <cell r="F3046" t="str">
            <v>n</v>
          </cell>
          <cell r="G3046">
            <v>6159</v>
          </cell>
          <cell r="H3046">
            <v>6159</v>
          </cell>
          <cell r="I3046">
            <v>0.74399999999999999</v>
          </cell>
          <cell r="J3046">
            <v>52333915.479999997</v>
          </cell>
          <cell r="K3046">
            <v>8497.1449066406876</v>
          </cell>
          <cell r="L3046">
            <v>8497.1449066406876</v>
          </cell>
          <cell r="M3046">
            <v>0.4333333333333334</v>
          </cell>
          <cell r="N3046">
            <v>0.2</v>
          </cell>
          <cell r="O3046">
            <v>0</v>
          </cell>
        </row>
        <row r="3047">
          <cell r="D3047" t="str">
            <v>PR</v>
          </cell>
          <cell r="E3047" t="str">
            <v>Sul</v>
          </cell>
          <cell r="F3047" t="str">
            <v>n</v>
          </cell>
          <cell r="G3047">
            <v>5931</v>
          </cell>
          <cell r="H3047">
            <v>5931</v>
          </cell>
          <cell r="I3047">
            <v>0.74</v>
          </cell>
          <cell r="J3047">
            <v>65755685.780000001</v>
          </cell>
          <cell r="K3047">
            <v>11086.77892092396</v>
          </cell>
          <cell r="L3047">
            <v>11086.77892092396</v>
          </cell>
          <cell r="M3047">
            <v>0.48333333333333339</v>
          </cell>
          <cell r="N3047">
            <v>0.2</v>
          </cell>
          <cell r="O3047">
            <v>1</v>
          </cell>
        </row>
        <row r="3048">
          <cell r="D3048" t="str">
            <v>MG</v>
          </cell>
          <cell r="E3048" t="str">
            <v>Sudeste</v>
          </cell>
          <cell r="F3048" t="str">
            <v>n</v>
          </cell>
          <cell r="G3048">
            <v>10373</v>
          </cell>
          <cell r="H3048">
            <v>10373</v>
          </cell>
          <cell r="I3048">
            <v>0.66400000000000003</v>
          </cell>
          <cell r="J3048">
            <v>47911817.159999996</v>
          </cell>
          <cell r="K3048">
            <v>4618.8968630097361</v>
          </cell>
          <cell r="L3048">
            <v>4618.8968630097361</v>
          </cell>
          <cell r="M3048">
            <v>0.14444444444444446</v>
          </cell>
          <cell r="N3048">
            <v>0.16</v>
          </cell>
          <cell r="O3048">
            <v>1</v>
          </cell>
        </row>
        <row r="3049">
          <cell r="D3049" t="str">
            <v>SP</v>
          </cell>
          <cell r="E3049" t="str">
            <v>Sudeste</v>
          </cell>
          <cell r="F3049" t="str">
            <v>n</v>
          </cell>
          <cell r="G3049">
            <v>4572</v>
          </cell>
          <cell r="H3049">
            <v>4572</v>
          </cell>
          <cell r="I3049">
            <v>0.73099999999999998</v>
          </cell>
          <cell r="J3049">
            <v>49860195.090000004</v>
          </cell>
          <cell r="K3049">
            <v>10905.554481627298</v>
          </cell>
          <cell r="L3049">
            <v>10905.554481627298</v>
          </cell>
          <cell r="M3049">
            <v>0</v>
          </cell>
          <cell r="N3049">
            <v>0.1</v>
          </cell>
          <cell r="O3049">
            <v>1</v>
          </cell>
        </row>
        <row r="3050">
          <cell r="D3050" t="str">
            <v>CE</v>
          </cell>
          <cell r="E3050" t="str">
            <v>Nordeste</v>
          </cell>
          <cell r="F3050" t="str">
            <v>n</v>
          </cell>
          <cell r="G3050">
            <v>15157</v>
          </cell>
          <cell r="H3050">
            <v>15157</v>
          </cell>
          <cell r="I3050">
            <v>0.61799999999999999</v>
          </cell>
          <cell r="J3050">
            <v>87603178.129999995</v>
          </cell>
          <cell r="K3050">
            <v>5779.717498845418</v>
          </cell>
          <cell r="L3050">
            <v>5779.717498845418</v>
          </cell>
          <cell r="M3050">
            <v>0</v>
          </cell>
          <cell r="N3050">
            <v>0.1</v>
          </cell>
          <cell r="O3050">
            <v>3</v>
          </cell>
        </row>
        <row r="3051">
          <cell r="D3051" t="str">
            <v>SP</v>
          </cell>
          <cell r="E3051" t="str">
            <v>Sudeste</v>
          </cell>
          <cell r="F3051" t="str">
            <v>n</v>
          </cell>
          <cell r="G3051">
            <v>1952</v>
          </cell>
          <cell r="H3051">
            <v>1952</v>
          </cell>
          <cell r="I3051">
            <v>0.72399999999999998</v>
          </cell>
          <cell r="J3051">
            <v>31045188.850000001</v>
          </cell>
          <cell r="K3051">
            <v>15904.297566598361</v>
          </cell>
          <cell r="L3051">
            <v>12739.39</v>
          </cell>
          <cell r="M3051">
            <v>0.65</v>
          </cell>
          <cell r="N3051">
            <v>0.1</v>
          </cell>
          <cell r="O3051">
            <v>0</v>
          </cell>
        </row>
        <row r="3052">
          <cell r="D3052" t="str">
            <v>MG</v>
          </cell>
          <cell r="E3052" t="str">
            <v>Sudeste</v>
          </cell>
          <cell r="F3052" t="str">
            <v>n</v>
          </cell>
          <cell r="G3052">
            <v>5040</v>
          </cell>
          <cell r="H3052">
            <v>5040</v>
          </cell>
          <cell r="I3052">
            <v>0.65600000000000003</v>
          </cell>
          <cell r="J3052">
            <v>31151400.760000002</v>
          </cell>
          <cell r="K3052">
            <v>6180.8334841269843</v>
          </cell>
          <cell r="L3052">
            <v>6180.8334841269843</v>
          </cell>
          <cell r="M3052">
            <v>0.70555555555555549</v>
          </cell>
          <cell r="N3052">
            <v>0.1</v>
          </cell>
          <cell r="O3052">
            <v>6</v>
          </cell>
        </row>
        <row r="3053">
          <cell r="D3053" t="str">
            <v>RJ</v>
          </cell>
          <cell r="E3053" t="str">
            <v>Sudeste</v>
          </cell>
          <cell r="F3053" t="str">
            <v>n</v>
          </cell>
          <cell r="G3053">
            <v>167127</v>
          </cell>
          <cell r="H3053">
            <v>167127</v>
          </cell>
          <cell r="I3053">
            <v>0.73699999999999999</v>
          </cell>
          <cell r="J3053">
            <v>582523879.76999998</v>
          </cell>
          <cell r="K3053">
            <v>3485.5162826473279</v>
          </cell>
          <cell r="L3053">
            <v>3485.5162826473279</v>
          </cell>
          <cell r="M3053">
            <v>0.62222222222222223</v>
          </cell>
          <cell r="N3053">
            <v>0.1</v>
          </cell>
          <cell r="O3053">
            <v>247</v>
          </cell>
        </row>
        <row r="3054">
          <cell r="D3054" t="str">
            <v>AL</v>
          </cell>
          <cell r="E3054" t="str">
            <v>Nordeste</v>
          </cell>
          <cell r="F3054" t="str">
            <v>n</v>
          </cell>
          <cell r="G3054">
            <v>15405</v>
          </cell>
          <cell r="H3054">
            <v>15405</v>
          </cell>
          <cell r="I3054">
            <v>0.56799999999999995</v>
          </cell>
          <cell r="J3054">
            <v>100692427.64</v>
          </cell>
          <cell r="K3054">
            <v>6536.3471366439471</v>
          </cell>
          <cell r="L3054">
            <v>6536.3471366439471</v>
          </cell>
          <cell r="M3054">
            <v>1.4666666666666668</v>
          </cell>
          <cell r="N3054">
            <v>0.1</v>
          </cell>
          <cell r="O3054">
            <v>3</v>
          </cell>
        </row>
        <row r="3055">
          <cell r="D3055" t="str">
            <v>RN</v>
          </cell>
          <cell r="E3055" t="str">
            <v>Nordeste</v>
          </cell>
          <cell r="F3055" t="str">
            <v>n</v>
          </cell>
          <cell r="G3055">
            <v>4274</v>
          </cell>
          <cell r="H3055">
            <v>4274</v>
          </cell>
          <cell r="I3055">
            <v>0.64400000000000002</v>
          </cell>
          <cell r="J3055">
            <v>30269072.640000001</v>
          </cell>
          <cell r="K3055">
            <v>7082.1414693495553</v>
          </cell>
          <cell r="L3055">
            <v>7082.1414693495553</v>
          </cell>
          <cell r="M3055">
            <v>0.4</v>
          </cell>
          <cell r="N3055">
            <v>0.26</v>
          </cell>
          <cell r="O3055">
            <v>2</v>
          </cell>
        </row>
        <row r="3056">
          <cell r="D3056" t="str">
            <v>PI</v>
          </cell>
          <cell r="E3056" t="str">
            <v>Nordeste</v>
          </cell>
          <cell r="F3056" t="str">
            <v>n</v>
          </cell>
          <cell r="G3056">
            <v>32150</v>
          </cell>
          <cell r="H3056">
            <v>32150</v>
          </cell>
          <cell r="I3056">
            <v>0.53900000000000003</v>
          </cell>
          <cell r="J3056">
            <v>151561025.74000001</v>
          </cell>
          <cell r="K3056">
            <v>4714.1843153965792</v>
          </cell>
          <cell r="L3056">
            <v>4714.1843153965792</v>
          </cell>
          <cell r="M3056">
            <v>0.27777777777777779</v>
          </cell>
          <cell r="N3056">
            <v>0.16</v>
          </cell>
          <cell r="O3056">
            <v>0</v>
          </cell>
        </row>
        <row r="3057">
          <cell r="D3057" t="str">
            <v>BA</v>
          </cell>
          <cell r="E3057" t="str">
            <v>Nordeste</v>
          </cell>
          <cell r="F3057" t="str">
            <v>n</v>
          </cell>
          <cell r="G3057">
            <v>24661</v>
          </cell>
          <cell r="H3057">
            <v>24661</v>
          </cell>
          <cell r="I3057">
            <v>0.58599999999999997</v>
          </cell>
          <cell r="J3057">
            <v>125100367.05</v>
          </cell>
          <cell r="K3057">
            <v>5072.8018754308423</v>
          </cell>
          <cell r="L3057">
            <v>5072.8018754308423</v>
          </cell>
          <cell r="M3057">
            <v>0.83333333333333337</v>
          </cell>
          <cell r="N3057">
            <v>0.1</v>
          </cell>
          <cell r="O3057">
            <v>1</v>
          </cell>
        </row>
        <row r="3058">
          <cell r="D3058" t="str">
            <v>PI</v>
          </cell>
          <cell r="E3058" t="str">
            <v>Nordeste</v>
          </cell>
          <cell r="F3058" t="str">
            <v>n</v>
          </cell>
          <cell r="G3058">
            <v>1318</v>
          </cell>
          <cell r="H3058">
            <v>1318</v>
          </cell>
          <cell r="I3058">
            <v>0.623</v>
          </cell>
          <cell r="J3058">
            <v>21047808.100000001</v>
          </cell>
          <cell r="K3058">
            <v>15969.505386949926</v>
          </cell>
          <cell r="L3058">
            <v>12739.39</v>
          </cell>
          <cell r="M3058">
            <v>0</v>
          </cell>
          <cell r="N3058">
            <v>0.1</v>
          </cell>
          <cell r="O3058">
            <v>0</v>
          </cell>
        </row>
        <row r="3059">
          <cell r="D3059" t="str">
            <v>RJ</v>
          </cell>
          <cell r="E3059" t="str">
            <v>Sudeste</v>
          </cell>
          <cell r="F3059" t="str">
            <v>n</v>
          </cell>
          <cell r="G3059">
            <v>26582</v>
          </cell>
          <cell r="H3059">
            <v>26582</v>
          </cell>
          <cell r="I3059">
            <v>0.745</v>
          </cell>
          <cell r="J3059">
            <v>267345484.13</v>
          </cell>
          <cell r="K3059">
            <v>10057.387861334737</v>
          </cell>
          <cell r="L3059">
            <v>10057.387861334737</v>
          </cell>
          <cell r="M3059">
            <v>0.5</v>
          </cell>
          <cell r="N3059">
            <v>0.2</v>
          </cell>
          <cell r="O3059">
            <v>0</v>
          </cell>
        </row>
        <row r="3060">
          <cell r="D3060" t="str">
            <v>SP</v>
          </cell>
          <cell r="E3060" t="str">
            <v>Sudeste</v>
          </cell>
          <cell r="F3060" t="str">
            <v>n</v>
          </cell>
          <cell r="G3060">
            <v>19441</v>
          </cell>
          <cell r="H3060">
            <v>19441</v>
          </cell>
          <cell r="I3060">
            <v>0.74099999999999999</v>
          </cell>
          <cell r="J3060">
            <v>136952407.44999999</v>
          </cell>
          <cell r="K3060">
            <v>7044.5145542924738</v>
          </cell>
          <cell r="L3060">
            <v>7044.5145542924738</v>
          </cell>
          <cell r="M3060">
            <v>0.73333333333333339</v>
          </cell>
          <cell r="N3060">
            <v>0.2</v>
          </cell>
          <cell r="O3060">
            <v>7</v>
          </cell>
        </row>
        <row r="3061">
          <cell r="D3061" t="str">
            <v>CE</v>
          </cell>
          <cell r="E3061" t="str">
            <v>Nordeste</v>
          </cell>
          <cell r="F3061" t="str">
            <v>n</v>
          </cell>
          <cell r="G3061">
            <v>25900</v>
          </cell>
          <cell r="H3061">
            <v>25900</v>
          </cell>
          <cell r="I3061">
            <v>0.628</v>
          </cell>
          <cell r="J3061">
            <v>129520842.52</v>
          </cell>
          <cell r="K3061">
            <v>5000.80473050193</v>
          </cell>
          <cell r="L3061">
            <v>5000.80473050193</v>
          </cell>
          <cell r="M3061">
            <v>0.62222222222222223</v>
          </cell>
          <cell r="N3061">
            <v>0.2</v>
          </cell>
          <cell r="O3061">
            <v>5</v>
          </cell>
        </row>
        <row r="3062">
          <cell r="D3062" t="str">
            <v>BA</v>
          </cell>
          <cell r="E3062" t="str">
            <v>Nordeste</v>
          </cell>
          <cell r="F3062" t="str">
            <v>n</v>
          </cell>
          <cell r="G3062">
            <v>11071</v>
          </cell>
          <cell r="H3062">
            <v>11071</v>
          </cell>
          <cell r="I3062">
            <v>0.622</v>
          </cell>
          <cell r="J3062">
            <v>55940103.229999997</v>
          </cell>
          <cell r="K3062">
            <v>5052.8500794869478</v>
          </cell>
          <cell r="L3062">
            <v>5052.8500794869478</v>
          </cell>
          <cell r="M3062">
            <v>0.40555555555555561</v>
          </cell>
          <cell r="N3062">
            <v>0.16</v>
          </cell>
          <cell r="O3062">
            <v>3</v>
          </cell>
        </row>
        <row r="3063">
          <cell r="D3063" t="str">
            <v>MA</v>
          </cell>
          <cell r="E3063" t="str">
            <v>Nordeste</v>
          </cell>
          <cell r="F3063" t="str">
            <v>n</v>
          </cell>
          <cell r="G3063">
            <v>8818</v>
          </cell>
          <cell r="H3063">
            <v>8818</v>
          </cell>
          <cell r="I3063">
            <v>0.52700000000000002</v>
          </cell>
          <cell r="J3063">
            <v>50585511.719999999</v>
          </cell>
          <cell r="K3063">
            <v>5736.6196098888631</v>
          </cell>
          <cell r="L3063">
            <v>5736.6196098888631</v>
          </cell>
          <cell r="M3063">
            <v>0.18333333333333332</v>
          </cell>
          <cell r="N3063">
            <v>0.16</v>
          </cell>
          <cell r="O3063">
            <v>0</v>
          </cell>
        </row>
        <row r="3064">
          <cell r="D3064" t="str">
            <v>CE</v>
          </cell>
          <cell r="E3064" t="str">
            <v>Nordeste</v>
          </cell>
          <cell r="F3064" t="str">
            <v>n</v>
          </cell>
          <cell r="G3064">
            <v>14123</v>
          </cell>
          <cell r="H3064">
            <v>14123</v>
          </cell>
          <cell r="I3064">
            <v>0.626</v>
          </cell>
          <cell r="J3064">
            <v>73440609.519999996</v>
          </cell>
          <cell r="K3064">
            <v>5200.0714805636189</v>
          </cell>
          <cell r="L3064">
            <v>5200.0714805636189</v>
          </cell>
          <cell r="M3064">
            <v>0.27777777777777779</v>
          </cell>
          <cell r="N3064">
            <v>0.16</v>
          </cell>
          <cell r="O3064">
            <v>0</v>
          </cell>
        </row>
        <row r="3065">
          <cell r="D3065" t="str">
            <v>PI</v>
          </cell>
          <cell r="E3065" t="str">
            <v>Nordeste</v>
          </cell>
          <cell r="F3065" t="str">
            <v>n</v>
          </cell>
          <cell r="G3065">
            <v>6542</v>
          </cell>
          <cell r="H3065">
            <v>6542</v>
          </cell>
          <cell r="I3065">
            <v>0.50800000000000001</v>
          </cell>
          <cell r="J3065">
            <v>29927287.059999999</v>
          </cell>
          <cell r="K3065">
            <v>4574.6388046468965</v>
          </cell>
          <cell r="L3065">
            <v>4574.6388046468965</v>
          </cell>
          <cell r="M3065">
            <v>0.69444444444444442</v>
          </cell>
          <cell r="N3065">
            <v>0.1</v>
          </cell>
          <cell r="O3065">
            <v>0</v>
          </cell>
        </row>
        <row r="3066">
          <cell r="D3066" t="str">
            <v>GO</v>
          </cell>
          <cell r="E3066" t="str">
            <v>Centro-Oeste</v>
          </cell>
          <cell r="F3066" t="str">
            <v>n</v>
          </cell>
          <cell r="G3066">
            <v>2614</v>
          </cell>
          <cell r="H3066">
            <v>2614</v>
          </cell>
          <cell r="I3066">
            <v>0.66500000000000004</v>
          </cell>
          <cell r="J3066">
            <v>23024105.43</v>
          </cell>
          <cell r="K3066">
            <v>8807.9974866105586</v>
          </cell>
          <cell r="L3066">
            <v>8807.9974866105586</v>
          </cell>
          <cell r="M3066">
            <v>0.41111111111111109</v>
          </cell>
          <cell r="N3066">
            <v>0.16</v>
          </cell>
          <cell r="O3066">
            <v>0</v>
          </cell>
        </row>
        <row r="3067">
          <cell r="D3067" t="str">
            <v>ES</v>
          </cell>
          <cell r="E3067" t="str">
            <v>Sudeste</v>
          </cell>
          <cell r="F3067" t="str">
            <v>n</v>
          </cell>
          <cell r="G3067">
            <v>24475</v>
          </cell>
          <cell r="H3067">
            <v>24475</v>
          </cell>
          <cell r="I3067">
            <v>0.67</v>
          </cell>
          <cell r="J3067">
            <v>146622841.50999999</v>
          </cell>
          <cell r="K3067">
            <v>5990.7187542390193</v>
          </cell>
          <cell r="L3067">
            <v>5990.7187542390193</v>
          </cell>
          <cell r="M3067">
            <v>0.27777777777777779</v>
          </cell>
          <cell r="N3067">
            <v>0.55999999999999994</v>
          </cell>
          <cell r="O3067">
            <v>1</v>
          </cell>
        </row>
        <row r="3068">
          <cell r="D3068" t="str">
            <v>GO</v>
          </cell>
          <cell r="E3068" t="str">
            <v>Centro-Oeste</v>
          </cell>
          <cell r="F3068" t="str">
            <v>n</v>
          </cell>
          <cell r="G3068">
            <v>27075</v>
          </cell>
          <cell r="H3068">
            <v>27075</v>
          </cell>
          <cell r="I3068">
            <v>0.70699999999999996</v>
          </cell>
          <cell r="J3068">
            <v>204649270.28</v>
          </cell>
          <cell r="K3068">
            <v>7558.6064738688829</v>
          </cell>
          <cell r="L3068">
            <v>7558.6064738688829</v>
          </cell>
          <cell r="M3068">
            <v>0.3166666666666666</v>
          </cell>
          <cell r="N3068">
            <v>0.16</v>
          </cell>
          <cell r="O3068">
            <v>1</v>
          </cell>
        </row>
        <row r="3069">
          <cell r="D3069" t="str">
            <v>AL</v>
          </cell>
          <cell r="E3069" t="str">
            <v>Nordeste</v>
          </cell>
          <cell r="F3069" t="str">
            <v>n</v>
          </cell>
          <cell r="G3069">
            <v>4845</v>
          </cell>
          <cell r="H3069">
            <v>4845</v>
          </cell>
          <cell r="I3069">
            <v>0.56299999999999994</v>
          </cell>
          <cell r="J3069">
            <v>45349965.030000001</v>
          </cell>
          <cell r="K3069">
            <v>9360.1579009287925</v>
          </cell>
          <cell r="L3069">
            <v>9360.1579009287925</v>
          </cell>
          <cell r="M3069">
            <v>0</v>
          </cell>
          <cell r="N3069">
            <v>0.1</v>
          </cell>
          <cell r="O3069">
            <v>0</v>
          </cell>
        </row>
        <row r="3070">
          <cell r="D3070" t="str">
            <v>RS</v>
          </cell>
          <cell r="E3070" t="str">
            <v>Sul</v>
          </cell>
          <cell r="F3070" t="str">
            <v>n</v>
          </cell>
          <cell r="G3070">
            <v>7505</v>
          </cell>
          <cell r="H3070">
            <v>7505</v>
          </cell>
          <cell r="I3070">
            <v>0.68100000000000005</v>
          </cell>
          <cell r="J3070">
            <v>47401975.189999998</v>
          </cell>
          <cell r="K3070">
            <v>6316.0526568954028</v>
          </cell>
          <cell r="L3070">
            <v>6316.0526568954028</v>
          </cell>
          <cell r="M3070">
            <v>0.36111111111111116</v>
          </cell>
          <cell r="N3070">
            <v>0.26</v>
          </cell>
          <cell r="O3070">
            <v>3</v>
          </cell>
        </row>
        <row r="3071">
          <cell r="D3071" t="str">
            <v>MG</v>
          </cell>
          <cell r="E3071" t="str">
            <v>Sudeste</v>
          </cell>
          <cell r="F3071" t="str">
            <v>n</v>
          </cell>
          <cell r="G3071">
            <v>24405</v>
          </cell>
          <cell r="H3071">
            <v>24405</v>
          </cell>
          <cell r="I3071">
            <v>0.63300000000000001</v>
          </cell>
          <cell r="J3071">
            <v>122845085.31</v>
          </cell>
          <cell r="K3071">
            <v>5033.6031677934852</v>
          </cell>
          <cell r="L3071">
            <v>5033.6031677934852</v>
          </cell>
          <cell r="M3071">
            <v>0.74444444444444435</v>
          </cell>
          <cell r="N3071">
            <v>0.16</v>
          </cell>
          <cell r="O3071">
            <v>0</v>
          </cell>
        </row>
        <row r="3072">
          <cell r="D3072" t="str">
            <v>MG</v>
          </cell>
          <cell r="E3072" t="str">
            <v>Sudeste</v>
          </cell>
          <cell r="F3072" t="str">
            <v>n</v>
          </cell>
          <cell r="G3072">
            <v>3741</v>
          </cell>
          <cell r="H3072">
            <v>3741</v>
          </cell>
          <cell r="I3072">
            <v>0.65800000000000003</v>
          </cell>
          <cell r="J3072">
            <v>34077838.189999998</v>
          </cell>
          <cell r="K3072">
            <v>9109.2858032611603</v>
          </cell>
          <cell r="L3072">
            <v>9109.2858032611603</v>
          </cell>
          <cell r="M3072">
            <v>0.46666666666666667</v>
          </cell>
          <cell r="N3072">
            <v>0.1</v>
          </cell>
          <cell r="O3072">
            <v>0</v>
          </cell>
        </row>
        <row r="3073">
          <cell r="D3073" t="str">
            <v>GO</v>
          </cell>
          <cell r="E3073" t="str">
            <v>Centro-Oeste</v>
          </cell>
          <cell r="F3073" t="str">
            <v>n</v>
          </cell>
          <cell r="G3073">
            <v>70081</v>
          </cell>
          <cell r="H3073">
            <v>70081</v>
          </cell>
          <cell r="I3073">
            <v>0.71799999999999997</v>
          </cell>
          <cell r="J3073">
            <v>563999469.51999998</v>
          </cell>
          <cell r="K3073">
            <v>8047.8227981906648</v>
          </cell>
          <cell r="L3073">
            <v>8047.8227981906648</v>
          </cell>
          <cell r="M3073">
            <v>0.65555555555555556</v>
          </cell>
          <cell r="N3073">
            <v>0.1</v>
          </cell>
          <cell r="O3073">
            <v>39</v>
          </cell>
        </row>
        <row r="3074">
          <cell r="D3074" t="str">
            <v>SP</v>
          </cell>
          <cell r="E3074" t="str">
            <v>Sudeste</v>
          </cell>
          <cell r="F3074" t="str">
            <v>n</v>
          </cell>
          <cell r="G3074">
            <v>11230</v>
          </cell>
          <cell r="H3074">
            <v>11230</v>
          </cell>
          <cell r="I3074">
            <v>0.73</v>
          </cell>
          <cell r="J3074">
            <v>56020447.560000002</v>
          </cell>
          <cell r="K3074">
            <v>4988.4637186108639</v>
          </cell>
          <cell r="L3074">
            <v>4988.4637186108639</v>
          </cell>
          <cell r="M3074">
            <v>0.95</v>
          </cell>
          <cell r="N3074">
            <v>0.1</v>
          </cell>
          <cell r="O3074">
            <v>1</v>
          </cell>
        </row>
        <row r="3075">
          <cell r="D3075" t="str">
            <v>RO</v>
          </cell>
          <cell r="E3075" t="str">
            <v>Norte</v>
          </cell>
          <cell r="F3075" t="str">
            <v>n</v>
          </cell>
          <cell r="G3075">
            <v>6466</v>
          </cell>
          <cell r="H3075">
            <v>6466</v>
          </cell>
          <cell r="I3075">
            <v>0.63800000000000001</v>
          </cell>
          <cell r="J3075">
            <v>47331425.460000001</v>
          </cell>
          <cell r="K3075">
            <v>7320.0472409526756</v>
          </cell>
          <cell r="L3075">
            <v>7320.0472409526756</v>
          </cell>
          <cell r="M3075">
            <v>0.19999999999999998</v>
          </cell>
          <cell r="N3075">
            <v>0.1</v>
          </cell>
          <cell r="O3075">
            <v>0</v>
          </cell>
        </row>
        <row r="3076">
          <cell r="D3076" t="str">
            <v>SP</v>
          </cell>
          <cell r="E3076" t="str">
            <v>Sudeste</v>
          </cell>
          <cell r="F3076" t="str">
            <v>n</v>
          </cell>
          <cell r="G3076">
            <v>3126</v>
          </cell>
          <cell r="H3076">
            <v>3126</v>
          </cell>
          <cell r="I3076">
            <v>0.74299999999999999</v>
          </cell>
          <cell r="J3076">
            <v>38852729.960000001</v>
          </cell>
          <cell r="K3076">
            <v>12428.896340371082</v>
          </cell>
          <cell r="L3076">
            <v>12428.896340371082</v>
          </cell>
          <cell r="M3076">
            <v>0.28333333333333333</v>
          </cell>
          <cell r="N3076">
            <v>0.1</v>
          </cell>
          <cell r="O3076">
            <v>0</v>
          </cell>
        </row>
        <row r="3077">
          <cell r="D3077" t="str">
            <v>MG</v>
          </cell>
          <cell r="E3077" t="str">
            <v>Sudeste</v>
          </cell>
          <cell r="F3077" t="str">
            <v>n</v>
          </cell>
          <cell r="G3077">
            <v>13651</v>
          </cell>
          <cell r="H3077">
            <v>13651</v>
          </cell>
          <cell r="I3077">
            <v>0.66500000000000004</v>
          </cell>
          <cell r="J3077">
            <v>62178272.439999998</v>
          </cell>
          <cell r="K3077">
            <v>4554.8511054135224</v>
          </cell>
          <cell r="L3077">
            <v>4554.8511054135224</v>
          </cell>
          <cell r="M3077">
            <v>0.58888888888888891</v>
          </cell>
          <cell r="N3077">
            <v>0.1</v>
          </cell>
          <cell r="O3077">
            <v>0</v>
          </cell>
        </row>
        <row r="3078">
          <cell r="D3078" t="str">
            <v>SP</v>
          </cell>
          <cell r="E3078" t="str">
            <v>Sudeste</v>
          </cell>
          <cell r="F3078" t="str">
            <v>n</v>
          </cell>
          <cell r="G3078">
            <v>18553</v>
          </cell>
          <cell r="H3078">
            <v>18553</v>
          </cell>
          <cell r="I3078">
            <v>0.69699999999999995</v>
          </cell>
          <cell r="J3078">
            <v>107376966.34</v>
          </cell>
          <cell r="K3078">
            <v>5787.5797089419502</v>
          </cell>
          <cell r="L3078">
            <v>5787.5797089419502</v>
          </cell>
          <cell r="M3078">
            <v>1.0444444444444445</v>
          </cell>
          <cell r="N3078">
            <v>0.1</v>
          </cell>
          <cell r="O3078">
            <v>27</v>
          </cell>
        </row>
        <row r="3079">
          <cell r="D3079" t="str">
            <v>RJ</v>
          </cell>
          <cell r="E3079" t="str">
            <v>Sudeste</v>
          </cell>
          <cell r="F3079" t="str">
            <v>n</v>
          </cell>
          <cell r="G3079">
            <v>26881</v>
          </cell>
          <cell r="H3079">
            <v>26881</v>
          </cell>
          <cell r="I3079">
            <v>0.71299999999999997</v>
          </cell>
          <cell r="J3079">
            <v>168931017.78999999</v>
          </cell>
          <cell r="K3079">
            <v>6284.4022837692046</v>
          </cell>
          <cell r="L3079">
            <v>6284.4022837692046</v>
          </cell>
          <cell r="M3079">
            <v>0.56111111111111112</v>
          </cell>
          <cell r="N3079">
            <v>0.1</v>
          </cell>
          <cell r="O3079">
            <v>3</v>
          </cell>
        </row>
        <row r="3080">
          <cell r="D3080" t="str">
            <v>TO</v>
          </cell>
          <cell r="E3080" t="str">
            <v>Norte</v>
          </cell>
          <cell r="F3080" t="str">
            <v>n</v>
          </cell>
          <cell r="G3080">
            <v>18566</v>
          </cell>
          <cell r="H3080">
            <v>18566</v>
          </cell>
          <cell r="I3080">
            <v>0.68400000000000005</v>
          </cell>
          <cell r="J3080">
            <v>91679502.849999994</v>
          </cell>
          <cell r="K3080">
            <v>4938.0320397500809</v>
          </cell>
          <cell r="L3080">
            <v>4938.0320397500809</v>
          </cell>
          <cell r="M3080">
            <v>0.48888888888888893</v>
          </cell>
          <cell r="N3080">
            <v>0.1</v>
          </cell>
          <cell r="O3080">
            <v>3</v>
          </cell>
        </row>
        <row r="3081">
          <cell r="D3081" t="str">
            <v>MA</v>
          </cell>
          <cell r="E3081" t="str">
            <v>Nordeste</v>
          </cell>
          <cell r="F3081" t="str">
            <v>n</v>
          </cell>
          <cell r="G3081">
            <v>21030</v>
          </cell>
          <cell r="H3081">
            <v>21030</v>
          </cell>
          <cell r="I3081">
            <v>0.54500000000000004</v>
          </cell>
          <cell r="J3081">
            <v>88930011.819999993</v>
          </cell>
          <cell r="K3081">
            <v>4228.7214369947687</v>
          </cell>
          <cell r="L3081">
            <v>4228.7214369947687</v>
          </cell>
          <cell r="M3081">
            <v>0.4</v>
          </cell>
          <cell r="N3081">
            <v>0.2</v>
          </cell>
          <cell r="O3081">
            <v>15</v>
          </cell>
        </row>
        <row r="3082">
          <cell r="D3082" t="str">
            <v>PR</v>
          </cell>
          <cell r="E3082" t="str">
            <v>Sul</v>
          </cell>
          <cell r="F3082" t="str">
            <v>n</v>
          </cell>
          <cell r="G3082">
            <v>2238</v>
          </cell>
          <cell r="H3082">
            <v>2238</v>
          </cell>
          <cell r="I3082">
            <v>0.68</v>
          </cell>
          <cell r="J3082">
            <v>30632795.66</v>
          </cell>
          <cell r="K3082">
            <v>13687.576255585343</v>
          </cell>
          <cell r="L3082">
            <v>12739.39</v>
          </cell>
          <cell r="M3082">
            <v>0.36666666666666664</v>
          </cell>
          <cell r="N3082">
            <v>0.16</v>
          </cell>
          <cell r="O3082">
            <v>0</v>
          </cell>
        </row>
        <row r="3083">
          <cell r="D3083" t="str">
            <v>MG</v>
          </cell>
          <cell r="E3083" t="str">
            <v>Sudeste</v>
          </cell>
          <cell r="F3083" t="str">
            <v>n</v>
          </cell>
          <cell r="G3083">
            <v>8968</v>
          </cell>
          <cell r="H3083">
            <v>8968</v>
          </cell>
          <cell r="I3083">
            <v>0.66300000000000003</v>
          </cell>
          <cell r="J3083">
            <v>47664247.609999999</v>
          </cell>
          <cell r="K3083">
            <v>5314.925023416592</v>
          </cell>
          <cell r="L3083">
            <v>5314.925023416592</v>
          </cell>
          <cell r="M3083">
            <v>0.29444444444444445</v>
          </cell>
          <cell r="N3083">
            <v>0.16</v>
          </cell>
          <cell r="O3083">
            <v>4</v>
          </cell>
        </row>
        <row r="3084">
          <cell r="D3084" t="str">
            <v>RS</v>
          </cell>
          <cell r="E3084" t="str">
            <v>Sul</v>
          </cell>
          <cell r="F3084" t="str">
            <v>n</v>
          </cell>
          <cell r="G3084">
            <v>4427</v>
          </cell>
          <cell r="H3084">
            <v>4427</v>
          </cell>
          <cell r="I3084">
            <v>0.72499999999999998</v>
          </cell>
          <cell r="J3084">
            <v>36727095.079999998</v>
          </cell>
          <cell r="K3084">
            <v>8296.1588163541892</v>
          </cell>
          <cell r="L3084">
            <v>8296.1588163541892</v>
          </cell>
          <cell r="M3084">
            <v>0.21666666666666665</v>
          </cell>
          <cell r="N3084">
            <v>0.16</v>
          </cell>
          <cell r="O3084">
            <v>0</v>
          </cell>
        </row>
        <row r="3085">
          <cell r="D3085" t="str">
            <v>MG</v>
          </cell>
          <cell r="E3085" t="str">
            <v>Sudeste</v>
          </cell>
          <cell r="F3085" t="str">
            <v>n</v>
          </cell>
          <cell r="G3085">
            <v>13633</v>
          </cell>
          <cell r="H3085">
            <v>13633</v>
          </cell>
          <cell r="I3085">
            <v>0.68</v>
          </cell>
          <cell r="J3085">
            <v>64158361.130000003</v>
          </cell>
          <cell r="K3085">
            <v>4706.1073226729259</v>
          </cell>
          <cell r="L3085">
            <v>4706.1073226729259</v>
          </cell>
          <cell r="M3085">
            <v>0.49444444444444446</v>
          </cell>
          <cell r="N3085">
            <v>0.1</v>
          </cell>
          <cell r="O3085">
            <v>3</v>
          </cell>
        </row>
        <row r="3086">
          <cell r="D3086" t="str">
            <v>CE</v>
          </cell>
          <cell r="E3086" t="str">
            <v>Nordeste</v>
          </cell>
          <cell r="F3086" t="str">
            <v>n</v>
          </cell>
          <cell r="G3086">
            <v>14196</v>
          </cell>
          <cell r="H3086">
            <v>14196</v>
          </cell>
          <cell r="I3086">
            <v>0.59199999999999997</v>
          </cell>
          <cell r="J3086">
            <v>65234455.859999999</v>
          </cell>
          <cell r="K3086">
            <v>4595.2702071005915</v>
          </cell>
          <cell r="L3086">
            <v>4595.2702071005915</v>
          </cell>
          <cell r="M3086">
            <v>2.2222222222222233E-2</v>
          </cell>
          <cell r="N3086">
            <v>0.16</v>
          </cell>
          <cell r="O3086">
            <v>3</v>
          </cell>
        </row>
        <row r="3087">
          <cell r="D3087" t="str">
            <v>MS</v>
          </cell>
          <cell r="E3087" t="str">
            <v>Centro-Oeste</v>
          </cell>
          <cell r="F3087" t="str">
            <v>n</v>
          </cell>
          <cell r="G3087">
            <v>25536</v>
          </cell>
          <cell r="H3087">
            <v>25536</v>
          </cell>
          <cell r="I3087">
            <v>0.63200000000000001</v>
          </cell>
          <cell r="J3087">
            <v>153613931.03999999</v>
          </cell>
          <cell r="K3087">
            <v>6015.5831390977437</v>
          </cell>
          <cell r="L3087">
            <v>6015.5831390977437</v>
          </cell>
          <cell r="M3087">
            <v>0.05</v>
          </cell>
          <cell r="N3087">
            <v>0.1</v>
          </cell>
          <cell r="O3087">
            <v>1</v>
          </cell>
        </row>
        <row r="3088">
          <cell r="D3088" t="str">
            <v>MA</v>
          </cell>
          <cell r="E3088" t="str">
            <v>Nordeste</v>
          </cell>
          <cell r="F3088" t="str">
            <v>n</v>
          </cell>
          <cell r="G3088">
            <v>23864</v>
          </cell>
          <cell r="H3088">
            <v>23864</v>
          </cell>
          <cell r="I3088">
            <v>0.61</v>
          </cell>
          <cell r="K3088">
            <v>5485</v>
          </cell>
          <cell r="L3088">
            <v>5485</v>
          </cell>
          <cell r="M3088">
            <v>0.38888888888888884</v>
          </cell>
          <cell r="N3088">
            <v>0.1</v>
          </cell>
          <cell r="O3088">
            <v>0</v>
          </cell>
        </row>
        <row r="3089">
          <cell r="D3089" t="str">
            <v>PE</v>
          </cell>
          <cell r="E3089" t="str">
            <v>Nordeste</v>
          </cell>
          <cell r="F3089" t="str">
            <v>n</v>
          </cell>
          <cell r="G3089">
            <v>14166</v>
          </cell>
          <cell r="H3089">
            <v>14166</v>
          </cell>
          <cell r="I3089">
            <v>0.59099999999999997</v>
          </cell>
          <cell r="J3089">
            <v>67142324.310000002</v>
          </cell>
          <cell r="K3089">
            <v>4739.6812304108435</v>
          </cell>
          <cell r="L3089">
            <v>4739.6812304108435</v>
          </cell>
          <cell r="M3089">
            <v>0.56666666666666665</v>
          </cell>
          <cell r="N3089">
            <v>0.36</v>
          </cell>
          <cell r="O3089">
            <v>4</v>
          </cell>
        </row>
        <row r="3090">
          <cell r="D3090" t="str">
            <v>SP</v>
          </cell>
          <cell r="E3090" t="str">
            <v>Sudeste</v>
          </cell>
          <cell r="F3090" t="str">
            <v>n</v>
          </cell>
          <cell r="G3090">
            <v>27983</v>
          </cell>
          <cell r="H3090">
            <v>27983</v>
          </cell>
          <cell r="I3090">
            <v>0.751</v>
          </cell>
          <cell r="J3090">
            <v>127669862.15000001</v>
          </cell>
          <cell r="K3090">
            <v>4562.4079673373126</v>
          </cell>
          <cell r="L3090">
            <v>4562.4079673373126</v>
          </cell>
          <cell r="M3090">
            <v>0.62222222222222223</v>
          </cell>
          <cell r="N3090">
            <v>0.4</v>
          </cell>
          <cell r="O3090">
            <v>13</v>
          </cell>
        </row>
        <row r="3091">
          <cell r="D3091" t="str">
            <v>BA</v>
          </cell>
          <cell r="E3091" t="str">
            <v>Nordeste</v>
          </cell>
          <cell r="F3091" t="str">
            <v>n</v>
          </cell>
          <cell r="G3091">
            <v>15734</v>
          </cell>
          <cell r="H3091">
            <v>15734</v>
          </cell>
          <cell r="I3091">
            <v>0.54200000000000004</v>
          </cell>
          <cell r="J3091">
            <v>82046987.650000006</v>
          </cell>
          <cell r="K3091">
            <v>5214.6299510613962</v>
          </cell>
          <cell r="L3091">
            <v>5214.6299510613962</v>
          </cell>
          <cell r="M3091">
            <v>0.46666666666666667</v>
          </cell>
          <cell r="N3091">
            <v>0.1</v>
          </cell>
          <cell r="O3091">
            <v>1</v>
          </cell>
        </row>
        <row r="3092">
          <cell r="D3092" t="str">
            <v>TO</v>
          </cell>
          <cell r="E3092" t="str">
            <v>Norte</v>
          </cell>
          <cell r="F3092" t="str">
            <v>n</v>
          </cell>
          <cell r="G3092">
            <v>12701</v>
          </cell>
          <cell r="H3092">
            <v>12701</v>
          </cell>
          <cell r="I3092">
            <v>0.66200000000000003</v>
          </cell>
          <cell r="J3092">
            <v>68074913.709999993</v>
          </cell>
          <cell r="K3092">
            <v>5359.8073939059914</v>
          </cell>
          <cell r="L3092">
            <v>5359.8073939059914</v>
          </cell>
          <cell r="M3092">
            <v>0.10000000000000002</v>
          </cell>
          <cell r="N3092">
            <v>0.1</v>
          </cell>
          <cell r="O3092">
            <v>0</v>
          </cell>
        </row>
        <row r="3093">
          <cell r="D3093" t="str">
            <v>BA</v>
          </cell>
          <cell r="E3093" t="str">
            <v>Nordeste</v>
          </cell>
          <cell r="F3093" t="str">
            <v>n</v>
          </cell>
          <cell r="G3093">
            <v>10187</v>
          </cell>
          <cell r="H3093">
            <v>10187</v>
          </cell>
          <cell r="I3093">
            <v>0.52700000000000002</v>
          </cell>
          <cell r="J3093">
            <v>45049735.969999999</v>
          </cell>
          <cell r="K3093">
            <v>4422.2770167860999</v>
          </cell>
          <cell r="L3093">
            <v>4422.2770167860999</v>
          </cell>
          <cell r="M3093">
            <v>7.2222222222222229E-2</v>
          </cell>
          <cell r="N3093">
            <v>0.2</v>
          </cell>
          <cell r="O3093">
            <v>0</v>
          </cell>
        </row>
        <row r="3094">
          <cell r="D3094" t="str">
            <v>RO</v>
          </cell>
          <cell r="E3094" t="str">
            <v>Norte</v>
          </cell>
          <cell r="F3094" t="str">
            <v>n</v>
          </cell>
          <cell r="G3094">
            <v>9235</v>
          </cell>
          <cell r="H3094">
            <v>9235</v>
          </cell>
          <cell r="I3094">
            <v>0.64300000000000002</v>
          </cell>
          <cell r="J3094">
            <v>55377733.969999999</v>
          </cell>
          <cell r="K3094">
            <v>5996.5061147807255</v>
          </cell>
          <cell r="L3094">
            <v>5996.5061147807255</v>
          </cell>
          <cell r="M3094">
            <v>0.34444444444444444</v>
          </cell>
          <cell r="N3094">
            <v>0.2</v>
          </cell>
          <cell r="O3094">
            <v>0</v>
          </cell>
        </row>
        <row r="3095">
          <cell r="D3095" t="str">
            <v>SP</v>
          </cell>
          <cell r="E3095" t="str">
            <v>Sudeste</v>
          </cell>
          <cell r="F3095" t="str">
            <v>n</v>
          </cell>
          <cell r="G3095">
            <v>15917</v>
          </cell>
          <cell r="H3095">
            <v>15917</v>
          </cell>
          <cell r="I3095">
            <v>0.72399999999999998</v>
          </cell>
          <cell r="J3095">
            <v>114751800.72</v>
          </cell>
          <cell r="K3095">
            <v>7209.3862360997673</v>
          </cell>
          <cell r="L3095">
            <v>7209.3862360997673</v>
          </cell>
          <cell r="M3095">
            <v>0.69444444444444453</v>
          </cell>
          <cell r="N3095">
            <v>0.1</v>
          </cell>
          <cell r="O3095">
            <v>1</v>
          </cell>
        </row>
        <row r="3096">
          <cell r="D3096" t="str">
            <v>PR</v>
          </cell>
          <cell r="E3096" t="str">
            <v>Sul</v>
          </cell>
          <cell r="F3096" t="str">
            <v>n</v>
          </cell>
          <cell r="G3096">
            <v>1966</v>
          </cell>
          <cell r="H3096">
            <v>1966</v>
          </cell>
          <cell r="I3096">
            <v>0.748</v>
          </cell>
          <cell r="J3096">
            <v>1255153.3700000001</v>
          </cell>
          <cell r="K3096">
            <v>638.42999491353009</v>
          </cell>
          <cell r="L3096">
            <v>638.42999491353009</v>
          </cell>
          <cell r="M3096">
            <v>0.60555555555555551</v>
          </cell>
          <cell r="N3096">
            <v>0.1</v>
          </cell>
          <cell r="O3096">
            <v>0</v>
          </cell>
        </row>
        <row r="3097">
          <cell r="D3097" t="str">
            <v>SP</v>
          </cell>
          <cell r="E3097" t="str">
            <v>Sudeste</v>
          </cell>
          <cell r="F3097" t="str">
            <v>n</v>
          </cell>
          <cell r="G3097">
            <v>63337</v>
          </cell>
          <cell r="H3097">
            <v>63337</v>
          </cell>
          <cell r="I3097">
            <v>0.76200000000000001</v>
          </cell>
          <cell r="J3097">
            <v>325134847.50999999</v>
          </cell>
          <cell r="K3097">
            <v>5133.4109211045679</v>
          </cell>
          <cell r="L3097">
            <v>5133.4109211045679</v>
          </cell>
          <cell r="M3097">
            <v>0.48333333333333328</v>
          </cell>
          <cell r="N3097">
            <v>0.2</v>
          </cell>
          <cell r="O3097">
            <v>102</v>
          </cell>
        </row>
        <row r="3098">
          <cell r="D3098" t="str">
            <v>MT</v>
          </cell>
          <cell r="E3098" t="str">
            <v>Centro-Oeste</v>
          </cell>
          <cell r="F3098" t="str">
            <v>n</v>
          </cell>
          <cell r="G3098">
            <v>26785</v>
          </cell>
          <cell r="H3098">
            <v>26785</v>
          </cell>
          <cell r="I3098">
            <v>0.70399999999999996</v>
          </cell>
          <cell r="J3098">
            <v>130413928.45999999</v>
          </cell>
          <cell r="K3098">
            <v>4868.9165002800073</v>
          </cell>
          <cell r="L3098">
            <v>4868.9165002800073</v>
          </cell>
          <cell r="M3098">
            <v>0.73333333333333339</v>
          </cell>
          <cell r="N3098">
            <v>0.1</v>
          </cell>
          <cell r="O3098">
            <v>4</v>
          </cell>
        </row>
        <row r="3099">
          <cell r="D3099" t="str">
            <v>SP</v>
          </cell>
          <cell r="E3099" t="str">
            <v>Sudeste</v>
          </cell>
          <cell r="F3099" t="str">
            <v>n</v>
          </cell>
          <cell r="G3099">
            <v>4669</v>
          </cell>
          <cell r="H3099">
            <v>4669</v>
          </cell>
          <cell r="I3099">
            <v>0.73799999999999999</v>
          </cell>
          <cell r="J3099">
            <v>36922577.649999999</v>
          </cell>
          <cell r="K3099">
            <v>7908.0269115442279</v>
          </cell>
          <cell r="L3099">
            <v>7908.0269115442279</v>
          </cell>
          <cell r="M3099">
            <v>0.11111111111111109</v>
          </cell>
          <cell r="N3099">
            <v>0.1</v>
          </cell>
          <cell r="O3099">
            <v>0</v>
          </cell>
        </row>
        <row r="3100">
          <cell r="D3100" t="str">
            <v>MG</v>
          </cell>
          <cell r="E3100" t="str">
            <v>Sudeste</v>
          </cell>
          <cell r="F3100" t="str">
            <v>n</v>
          </cell>
          <cell r="G3100">
            <v>3985</v>
          </cell>
          <cell r="H3100">
            <v>3985</v>
          </cell>
          <cell r="I3100">
            <v>0.59299999999999997</v>
          </cell>
          <cell r="J3100">
            <v>30378802.43</v>
          </cell>
          <cell r="K3100">
            <v>7623.2879372647431</v>
          </cell>
          <cell r="L3100">
            <v>7623.2879372647431</v>
          </cell>
          <cell r="M3100">
            <v>0.37777777777777782</v>
          </cell>
          <cell r="N3100">
            <v>0.1</v>
          </cell>
          <cell r="O3100">
            <v>0</v>
          </cell>
        </row>
        <row r="3101">
          <cell r="D3101" t="str">
            <v>SC</v>
          </cell>
          <cell r="E3101" t="str">
            <v>Sul</v>
          </cell>
          <cell r="F3101" t="str">
            <v>n</v>
          </cell>
          <cell r="G3101">
            <v>2511</v>
          </cell>
          <cell r="H3101">
            <v>2511</v>
          </cell>
          <cell r="I3101">
            <v>0.70799999999999996</v>
          </cell>
          <cell r="J3101">
            <v>30992492.449999999</v>
          </cell>
          <cell r="K3101">
            <v>12342.689147749899</v>
          </cell>
          <cell r="L3101">
            <v>12342.689147749899</v>
          </cell>
          <cell r="M3101">
            <v>0.53333333333333344</v>
          </cell>
          <cell r="N3101">
            <v>0.1</v>
          </cell>
          <cell r="O3101">
            <v>0</v>
          </cell>
        </row>
        <row r="3102">
          <cell r="D3102" t="str">
            <v>MA</v>
          </cell>
          <cell r="E3102" t="str">
            <v>Nordeste</v>
          </cell>
          <cell r="F3102" t="str">
            <v>n</v>
          </cell>
          <cell r="G3102">
            <v>13978</v>
          </cell>
          <cell r="H3102">
            <v>13978</v>
          </cell>
          <cell r="I3102">
            <v>0.622</v>
          </cell>
          <cell r="J3102">
            <v>56287780.469999999</v>
          </cell>
          <cell r="K3102">
            <v>4026.8837079696664</v>
          </cell>
          <cell r="L3102">
            <v>4026.8837079696664</v>
          </cell>
          <cell r="M3102">
            <v>0.31111111111111112</v>
          </cell>
          <cell r="N3102">
            <v>0.26</v>
          </cell>
          <cell r="O3102">
            <v>0</v>
          </cell>
        </row>
        <row r="3103">
          <cell r="D3103" t="str">
            <v>PR</v>
          </cell>
          <cell r="E3103" t="str">
            <v>Sul</v>
          </cell>
          <cell r="F3103" t="str">
            <v>n</v>
          </cell>
          <cell r="G3103">
            <v>11064</v>
          </cell>
          <cell r="H3103">
            <v>11064</v>
          </cell>
          <cell r="I3103">
            <v>0.71099999999999997</v>
          </cell>
          <cell r="J3103">
            <v>108761685.2</v>
          </cell>
          <cell r="K3103">
            <v>9830.2318510484456</v>
          </cell>
          <cell r="L3103">
            <v>9830.2318510484456</v>
          </cell>
          <cell r="M3103">
            <v>0.42777777777777776</v>
          </cell>
          <cell r="N3103">
            <v>0.1</v>
          </cell>
          <cell r="O3103">
            <v>0</v>
          </cell>
        </row>
        <row r="3104">
          <cell r="D3104" t="str">
            <v>CE</v>
          </cell>
          <cell r="E3104" t="str">
            <v>Nordeste</v>
          </cell>
          <cell r="F3104" t="str">
            <v>n</v>
          </cell>
          <cell r="G3104">
            <v>36822</v>
          </cell>
          <cell r="H3104">
            <v>36822</v>
          </cell>
          <cell r="I3104">
            <v>0.622</v>
          </cell>
          <cell r="J3104">
            <v>147907909.41</v>
          </cell>
          <cell r="K3104">
            <v>4016.8352998207592</v>
          </cell>
          <cell r="L3104">
            <v>4016.8352998207592</v>
          </cell>
          <cell r="M3104">
            <v>0.76666666666666672</v>
          </cell>
          <cell r="N3104">
            <v>0.1</v>
          </cell>
          <cell r="O3104">
            <v>1</v>
          </cell>
        </row>
        <row r="3105">
          <cell r="D3105" t="str">
            <v>PA</v>
          </cell>
          <cell r="E3105" t="str">
            <v>Norte</v>
          </cell>
          <cell r="F3105" t="str">
            <v>n</v>
          </cell>
          <cell r="G3105">
            <v>27198</v>
          </cell>
          <cell r="H3105">
            <v>27198</v>
          </cell>
          <cell r="I3105">
            <v>0.57499999999999996</v>
          </cell>
          <cell r="J3105">
            <v>130655287.39</v>
          </cell>
          <cell r="K3105">
            <v>4803.8564376057066</v>
          </cell>
          <cell r="L3105">
            <v>4803.8564376057066</v>
          </cell>
          <cell r="M3105">
            <v>0.26666666666666672</v>
          </cell>
          <cell r="N3105">
            <v>0.1</v>
          </cell>
          <cell r="O3105">
            <v>1</v>
          </cell>
        </row>
        <row r="3106">
          <cell r="D3106" t="str">
            <v>SP</v>
          </cell>
          <cell r="E3106" t="str">
            <v>Sudeste</v>
          </cell>
          <cell r="F3106" t="str">
            <v>n</v>
          </cell>
          <cell r="G3106">
            <v>67681</v>
          </cell>
          <cell r="H3106">
            <v>67681</v>
          </cell>
          <cell r="I3106">
            <v>0.76200000000000001</v>
          </cell>
          <cell r="J3106">
            <v>306497465.79000002</v>
          </cell>
          <cell r="K3106">
            <v>4528.5599472525528</v>
          </cell>
          <cell r="L3106">
            <v>4528.5599472525528</v>
          </cell>
          <cell r="M3106">
            <v>0.9722222222222221</v>
          </cell>
          <cell r="N3106">
            <v>0.2</v>
          </cell>
          <cell r="O3106">
            <v>135</v>
          </cell>
        </row>
        <row r="3107">
          <cell r="D3107" t="str">
            <v>SC</v>
          </cell>
          <cell r="E3107" t="str">
            <v>Sul</v>
          </cell>
          <cell r="F3107" t="str">
            <v>n</v>
          </cell>
          <cell r="G3107">
            <v>4080</v>
          </cell>
          <cell r="H3107">
            <v>4080</v>
          </cell>
          <cell r="I3107">
            <v>0.76</v>
          </cell>
          <cell r="J3107">
            <v>36879857.049999997</v>
          </cell>
          <cell r="K3107">
            <v>9039.1806495098026</v>
          </cell>
          <cell r="L3107">
            <v>9039.1806495098026</v>
          </cell>
          <cell r="M3107">
            <v>0.63333333333333319</v>
          </cell>
          <cell r="N3107">
            <v>0.1</v>
          </cell>
          <cell r="O3107">
            <v>0</v>
          </cell>
        </row>
        <row r="3108">
          <cell r="D3108" t="str">
            <v>MG</v>
          </cell>
          <cell r="E3108" t="str">
            <v>Sudeste</v>
          </cell>
          <cell r="F3108" t="str">
            <v>n</v>
          </cell>
          <cell r="G3108">
            <v>5125</v>
          </cell>
          <cell r="H3108">
            <v>5125</v>
          </cell>
          <cell r="I3108">
            <v>0.63800000000000001</v>
          </cell>
          <cell r="J3108">
            <v>33730183.25</v>
          </cell>
          <cell r="K3108">
            <v>6581.4991707317076</v>
          </cell>
          <cell r="L3108">
            <v>6581.4991707317076</v>
          </cell>
          <cell r="M3108">
            <v>0.4</v>
          </cell>
          <cell r="N3108">
            <v>0.26</v>
          </cell>
          <cell r="O3108">
            <v>0</v>
          </cell>
        </row>
        <row r="3109">
          <cell r="D3109" t="str">
            <v>MG</v>
          </cell>
          <cell r="E3109" t="str">
            <v>Sudeste</v>
          </cell>
          <cell r="F3109" t="str">
            <v>n</v>
          </cell>
          <cell r="G3109">
            <v>7548</v>
          </cell>
          <cell r="H3109">
            <v>7548</v>
          </cell>
          <cell r="I3109">
            <v>0.72099999999999997</v>
          </cell>
          <cell r="J3109">
            <v>42443673.460000001</v>
          </cell>
          <cell r="K3109">
            <v>5623.1681849496554</v>
          </cell>
          <cell r="L3109">
            <v>5623.1681849496554</v>
          </cell>
          <cell r="M3109">
            <v>0.45</v>
          </cell>
          <cell r="N3109">
            <v>0.2</v>
          </cell>
          <cell r="O3109">
            <v>1</v>
          </cell>
        </row>
        <row r="3110">
          <cell r="D3110" t="str">
            <v>PB</v>
          </cell>
          <cell r="E3110" t="str">
            <v>Nordeste</v>
          </cell>
          <cell r="F3110" t="str">
            <v>n</v>
          </cell>
          <cell r="G3110">
            <v>13899</v>
          </cell>
          <cell r="H3110">
            <v>13899</v>
          </cell>
          <cell r="I3110">
            <v>0.57399999999999995</v>
          </cell>
          <cell r="J3110">
            <v>65865404.159999996</v>
          </cell>
          <cell r="K3110">
            <v>4738.8592100151091</v>
          </cell>
          <cell r="L3110">
            <v>4738.8592100151091</v>
          </cell>
          <cell r="M3110">
            <v>0.39999999999999997</v>
          </cell>
          <cell r="N3110">
            <v>0.26</v>
          </cell>
          <cell r="O3110">
            <v>1</v>
          </cell>
        </row>
        <row r="3111">
          <cell r="D3111" t="str">
            <v>SP</v>
          </cell>
          <cell r="E3111" t="str">
            <v>Sudeste</v>
          </cell>
          <cell r="F3111" t="str">
            <v>n</v>
          </cell>
          <cell r="G3111">
            <v>451505</v>
          </cell>
          <cell r="H3111">
            <v>200000</v>
          </cell>
          <cell r="I3111">
            <v>0.78300000000000003</v>
          </cell>
          <cell r="J3111">
            <v>2106951967.54</v>
          </cell>
          <cell r="K3111">
            <v>4666.5086046444667</v>
          </cell>
          <cell r="L3111">
            <v>4666.5086046444667</v>
          </cell>
          <cell r="M3111">
            <v>0.68333333333333335</v>
          </cell>
          <cell r="N3111">
            <v>0.33999999999999997</v>
          </cell>
          <cell r="O3111">
            <v>541</v>
          </cell>
        </row>
        <row r="3112">
          <cell r="D3112" t="str">
            <v>SP</v>
          </cell>
          <cell r="E3112" t="str">
            <v>Sudeste</v>
          </cell>
          <cell r="F3112" t="str">
            <v>n</v>
          </cell>
          <cell r="G3112">
            <v>153658</v>
          </cell>
          <cell r="H3112">
            <v>153658</v>
          </cell>
          <cell r="I3112">
            <v>0.77400000000000002</v>
          </cell>
          <cell r="J3112">
            <v>809031927.03999996</v>
          </cell>
          <cell r="K3112">
            <v>5265.1468002967631</v>
          </cell>
          <cell r="L3112">
            <v>5265.1468002967631</v>
          </cell>
          <cell r="M3112">
            <v>1.2444444444444445</v>
          </cell>
          <cell r="N3112">
            <v>0.1</v>
          </cell>
          <cell r="O3112">
            <v>232</v>
          </cell>
        </row>
        <row r="3113">
          <cell r="D3113" t="str">
            <v>GO</v>
          </cell>
          <cell r="E3113" t="str">
            <v>Centro-Oeste</v>
          </cell>
          <cell r="F3113" t="str">
            <v>n</v>
          </cell>
          <cell r="G3113">
            <v>1685</v>
          </cell>
          <cell r="H3113">
            <v>1685</v>
          </cell>
          <cell r="I3113">
            <v>0.69599999999999995</v>
          </cell>
          <cell r="J3113">
            <v>23719316.02</v>
          </cell>
          <cell r="K3113">
            <v>14076.745412462908</v>
          </cell>
          <cell r="L3113">
            <v>12739.39</v>
          </cell>
          <cell r="M3113">
            <v>0.32777777777777778</v>
          </cell>
          <cell r="N3113">
            <v>0.2</v>
          </cell>
          <cell r="O3113">
            <v>0</v>
          </cell>
        </row>
        <row r="3114">
          <cell r="D3114" t="str">
            <v>SE</v>
          </cell>
          <cell r="E3114" t="str">
            <v>Nordeste</v>
          </cell>
          <cell r="F3114" t="str">
            <v>n</v>
          </cell>
          <cell r="G3114">
            <v>11050</v>
          </cell>
          <cell r="H3114">
            <v>11050</v>
          </cell>
          <cell r="I3114">
            <v>0.58699999999999997</v>
          </cell>
          <cell r="J3114">
            <v>59803794.420000002</v>
          </cell>
          <cell r="K3114">
            <v>5412.1080923076925</v>
          </cell>
          <cell r="L3114">
            <v>5412.1080923076925</v>
          </cell>
          <cell r="M3114">
            <v>0.5</v>
          </cell>
          <cell r="N3114">
            <v>0.3</v>
          </cell>
          <cell r="O3114">
            <v>0</v>
          </cell>
        </row>
        <row r="3115">
          <cell r="D3115" t="str">
            <v>SP</v>
          </cell>
          <cell r="E3115" t="str">
            <v>Sudeste</v>
          </cell>
          <cell r="F3115" t="str">
            <v>n</v>
          </cell>
          <cell r="G3115">
            <v>92558</v>
          </cell>
          <cell r="H3115">
            <v>92558</v>
          </cell>
          <cell r="I3115">
            <v>0.78400000000000003</v>
          </cell>
          <cell r="J3115">
            <v>644095305.12</v>
          </cell>
          <cell r="K3115">
            <v>6958.8291138529357</v>
          </cell>
          <cell r="L3115">
            <v>6958.8291138529357</v>
          </cell>
          <cell r="M3115">
            <v>0.96666666666666679</v>
          </cell>
          <cell r="N3115">
            <v>0.2</v>
          </cell>
          <cell r="O3115">
            <v>243</v>
          </cell>
        </row>
        <row r="3116">
          <cell r="D3116" t="str">
            <v>PA</v>
          </cell>
          <cell r="E3116" t="str">
            <v>Norte</v>
          </cell>
          <cell r="F3116" t="str">
            <v>n</v>
          </cell>
          <cell r="G3116">
            <v>84094</v>
          </cell>
          <cell r="H3116">
            <v>84094</v>
          </cell>
          <cell r="I3116">
            <v>0.54700000000000004</v>
          </cell>
          <cell r="J3116">
            <v>313180357.08999997</v>
          </cell>
          <cell r="K3116">
            <v>3724.1700607653338</v>
          </cell>
          <cell r="L3116">
            <v>3724.1700607653338</v>
          </cell>
          <cell r="M3116">
            <v>0.23888888888888887</v>
          </cell>
          <cell r="N3116">
            <v>0.1</v>
          </cell>
          <cell r="O3116">
            <v>0</v>
          </cell>
        </row>
        <row r="3117">
          <cell r="D3117" t="str">
            <v>PA</v>
          </cell>
          <cell r="E3117" t="str">
            <v>NORTE</v>
          </cell>
          <cell r="F3117" t="str">
            <v>n</v>
          </cell>
          <cell r="G3117">
            <v>23501</v>
          </cell>
          <cell r="H3117">
            <v>23501</v>
          </cell>
          <cell r="I3117">
            <v>0.65900000000000003</v>
          </cell>
          <cell r="J3117">
            <v>88151050.230000004</v>
          </cell>
          <cell r="K3117">
            <v>3750.9489055784861</v>
          </cell>
          <cell r="L3117">
            <v>3750.9489055784861</v>
          </cell>
          <cell r="M3117">
            <v>0.77777777777777779</v>
          </cell>
          <cell r="N3117">
            <v>0.1</v>
          </cell>
          <cell r="O3117">
            <v>1</v>
          </cell>
        </row>
        <row r="3118">
          <cell r="D3118" t="str">
            <v>CE</v>
          </cell>
          <cell r="E3118" t="str">
            <v>Nordeste</v>
          </cell>
          <cell r="F3118" t="str">
            <v>n</v>
          </cell>
          <cell r="G3118">
            <v>37735</v>
          </cell>
          <cell r="H3118">
            <v>37735</v>
          </cell>
          <cell r="I3118">
            <v>0.58199999999999996</v>
          </cell>
          <cell r="J3118">
            <v>178565604.78999999</v>
          </cell>
          <cell r="K3118">
            <v>4732.0949990724785</v>
          </cell>
          <cell r="L3118">
            <v>4732.0949990724785</v>
          </cell>
          <cell r="M3118">
            <v>0.74444444444444446</v>
          </cell>
          <cell r="N3118">
            <v>0.16</v>
          </cell>
          <cell r="O3118">
            <v>8</v>
          </cell>
        </row>
        <row r="3119">
          <cell r="D3119" t="str">
            <v>SP</v>
          </cell>
          <cell r="E3119" t="str">
            <v>Sudeste</v>
          </cell>
          <cell r="F3119" t="str">
            <v>n</v>
          </cell>
          <cell r="G3119">
            <v>3722</v>
          </cell>
          <cell r="H3119">
            <v>3722</v>
          </cell>
          <cell r="I3119">
            <v>0.71899999999999997</v>
          </cell>
          <cell r="J3119">
            <v>35285959.469999999</v>
          </cell>
          <cell r="K3119">
            <v>9480.3759994626544</v>
          </cell>
          <cell r="L3119">
            <v>9480.3759994626544</v>
          </cell>
          <cell r="M3119">
            <v>0.16666666666666669</v>
          </cell>
          <cell r="N3119">
            <v>0.1</v>
          </cell>
          <cell r="O3119">
            <v>0</v>
          </cell>
        </row>
        <row r="3120">
          <cell r="D3120" t="str">
            <v>MA</v>
          </cell>
          <cell r="E3120" t="str">
            <v>Nordeste</v>
          </cell>
          <cell r="F3120" t="str">
            <v>n</v>
          </cell>
          <cell r="G3120">
            <v>27751</v>
          </cell>
          <cell r="H3120">
            <v>27751</v>
          </cell>
          <cell r="I3120">
            <v>0.54600000000000004</v>
          </cell>
          <cell r="J3120">
            <v>129281590.42</v>
          </cell>
          <cell r="K3120">
            <v>4658.6281726784619</v>
          </cell>
          <cell r="L3120">
            <v>4658.6281726784619</v>
          </cell>
          <cell r="M3120">
            <v>0.71111111111111114</v>
          </cell>
          <cell r="N3120">
            <v>0.1</v>
          </cell>
          <cell r="O3120">
            <v>0</v>
          </cell>
        </row>
        <row r="3121">
          <cell r="D3121" t="str">
            <v>SP</v>
          </cell>
          <cell r="E3121" t="str">
            <v>Sudeste</v>
          </cell>
          <cell r="F3121" t="str">
            <v>n</v>
          </cell>
          <cell r="G3121">
            <v>1937</v>
          </cell>
          <cell r="H3121">
            <v>1937</v>
          </cell>
          <cell r="I3121">
            <v>0.77200000000000002</v>
          </cell>
          <cell r="J3121">
            <v>34438464.229999997</v>
          </cell>
          <cell r="K3121">
            <v>17779.279416623642</v>
          </cell>
          <cell r="L3121">
            <v>12739.39</v>
          </cell>
          <cell r="M3121">
            <v>0</v>
          </cell>
          <cell r="N3121">
            <v>0.1</v>
          </cell>
          <cell r="O3121">
            <v>0</v>
          </cell>
        </row>
        <row r="3122">
          <cell r="D3122" t="str">
            <v>SC</v>
          </cell>
          <cell r="E3122" t="str">
            <v>Sul</v>
          </cell>
          <cell r="F3122" t="str">
            <v>n</v>
          </cell>
          <cell r="G3122">
            <v>10066</v>
          </cell>
          <cell r="H3122">
            <v>10066</v>
          </cell>
          <cell r="I3122">
            <v>0.748</v>
          </cell>
          <cell r="J3122">
            <v>77633024.099999994</v>
          </cell>
          <cell r="K3122">
            <v>7712.400566262666</v>
          </cell>
          <cell r="L3122">
            <v>7712.400566262666</v>
          </cell>
          <cell r="M3122">
            <v>0.68333333333333335</v>
          </cell>
          <cell r="N3122">
            <v>0.26</v>
          </cell>
          <cell r="O3122">
            <v>0</v>
          </cell>
        </row>
        <row r="3123">
          <cell r="D3123" t="str">
            <v>SP</v>
          </cell>
          <cell r="E3123" t="str">
            <v>Sudeste</v>
          </cell>
          <cell r="F3123" t="str">
            <v>n</v>
          </cell>
          <cell r="G3123">
            <v>61951</v>
          </cell>
          <cell r="H3123">
            <v>61951</v>
          </cell>
          <cell r="I3123">
            <v>0.754</v>
          </cell>
          <cell r="J3123">
            <v>379406938.18000001</v>
          </cell>
          <cell r="K3123">
            <v>6124.3069228906716</v>
          </cell>
          <cell r="L3123">
            <v>6124.3069228906716</v>
          </cell>
          <cell r="M3123">
            <v>0.49444444444444446</v>
          </cell>
          <cell r="N3123">
            <v>0.7</v>
          </cell>
          <cell r="O3123">
            <v>198</v>
          </cell>
        </row>
        <row r="3124">
          <cell r="D3124" t="str">
            <v>MG</v>
          </cell>
          <cell r="E3124" t="str">
            <v>Sudeste</v>
          </cell>
          <cell r="F3124" t="str">
            <v>n</v>
          </cell>
          <cell r="G3124">
            <v>2169</v>
          </cell>
          <cell r="H3124">
            <v>2169</v>
          </cell>
          <cell r="I3124">
            <v>0.65</v>
          </cell>
          <cell r="J3124">
            <v>27473976.699999999</v>
          </cell>
          <cell r="K3124">
            <v>12666.655924389119</v>
          </cell>
          <cell r="L3124">
            <v>12666.655924389119</v>
          </cell>
          <cell r="M3124">
            <v>0.13333333333333328</v>
          </cell>
          <cell r="N3124">
            <v>0.1</v>
          </cell>
          <cell r="O3124">
            <v>0</v>
          </cell>
        </row>
        <row r="3125">
          <cell r="D3125" t="str">
            <v>PI</v>
          </cell>
          <cell r="E3125" t="str">
            <v>Nordeste</v>
          </cell>
          <cell r="F3125" t="str">
            <v>n</v>
          </cell>
          <cell r="G3125">
            <v>10255</v>
          </cell>
          <cell r="H3125">
            <v>10255</v>
          </cell>
          <cell r="I3125">
            <v>0.61499999999999999</v>
          </cell>
          <cell r="J3125">
            <v>47635612.710000001</v>
          </cell>
          <cell r="K3125">
            <v>4645.1109419795221</v>
          </cell>
          <cell r="L3125">
            <v>4645.1109419795221</v>
          </cell>
          <cell r="M3125">
            <v>0</v>
          </cell>
          <cell r="N3125">
            <v>0.1</v>
          </cell>
          <cell r="O3125">
            <v>0</v>
          </cell>
        </row>
        <row r="3126">
          <cell r="D3126" t="str">
            <v>PI</v>
          </cell>
          <cell r="E3126" t="str">
            <v>Nordeste</v>
          </cell>
          <cell r="F3126" t="str">
            <v>n</v>
          </cell>
          <cell r="G3126">
            <v>7577</v>
          </cell>
          <cell r="H3126">
            <v>7577</v>
          </cell>
          <cell r="I3126">
            <v>0.56100000000000005</v>
          </cell>
          <cell r="J3126">
            <v>39165732.5</v>
          </cell>
          <cell r="K3126">
            <v>5169.0289692490433</v>
          </cell>
          <cell r="L3126">
            <v>5169.0289692490433</v>
          </cell>
          <cell r="M3126">
            <v>1.038888888888889</v>
          </cell>
          <cell r="N3126">
            <v>0.1</v>
          </cell>
          <cell r="O3126">
            <v>0</v>
          </cell>
        </row>
        <row r="3127">
          <cell r="D3127" t="str">
            <v>MG</v>
          </cell>
          <cell r="E3127" t="str">
            <v>Sudeste</v>
          </cell>
          <cell r="F3127" t="str">
            <v>n</v>
          </cell>
          <cell r="G3127">
            <v>8340</v>
          </cell>
          <cell r="H3127">
            <v>8340</v>
          </cell>
          <cell r="I3127">
            <v>0.72099999999999997</v>
          </cell>
          <cell r="J3127">
            <v>45912177.229999997</v>
          </cell>
          <cell r="K3127">
            <v>5505.0572218225416</v>
          </cell>
          <cell r="L3127">
            <v>5505.0572218225416</v>
          </cell>
          <cell r="M3127">
            <v>0.42222222222222217</v>
          </cell>
          <cell r="N3127">
            <v>0.1</v>
          </cell>
          <cell r="O3127">
            <v>0</v>
          </cell>
        </row>
        <row r="3128">
          <cell r="D3128" t="str">
            <v>CE</v>
          </cell>
          <cell r="E3128" t="str">
            <v>Nordeste</v>
          </cell>
          <cell r="F3128" t="str">
            <v>n</v>
          </cell>
          <cell r="G3128">
            <v>17149</v>
          </cell>
          <cell r="H3128">
            <v>17149</v>
          </cell>
          <cell r="I3128">
            <v>0.61</v>
          </cell>
          <cell r="J3128">
            <v>110796492.34999999</v>
          </cell>
          <cell r="K3128">
            <v>6460.8135955449297</v>
          </cell>
          <cell r="L3128">
            <v>6460.8135955449297</v>
          </cell>
          <cell r="M3128">
            <v>0.92222222222222217</v>
          </cell>
          <cell r="N3128">
            <v>0.36</v>
          </cell>
          <cell r="O3128">
            <v>0</v>
          </cell>
        </row>
        <row r="3129">
          <cell r="D3129" t="str">
            <v>PB</v>
          </cell>
          <cell r="E3129" t="str">
            <v>Nordeste</v>
          </cell>
          <cell r="F3129" t="str">
            <v>n</v>
          </cell>
          <cell r="G3129">
            <v>5812</v>
          </cell>
          <cell r="H3129">
            <v>5812</v>
          </cell>
          <cell r="I3129">
            <v>0.59</v>
          </cell>
          <cell r="J3129">
            <v>32288887.379999999</v>
          </cell>
          <cell r="K3129">
            <v>5555.5552959394354</v>
          </cell>
          <cell r="L3129">
            <v>5555.5552959394354</v>
          </cell>
          <cell r="M3129">
            <v>0.58888888888888891</v>
          </cell>
          <cell r="N3129">
            <v>0.1</v>
          </cell>
          <cell r="O3129">
            <v>0</v>
          </cell>
        </row>
        <row r="3130">
          <cell r="D3130" t="str">
            <v>MG</v>
          </cell>
          <cell r="E3130" t="str">
            <v>Sudeste</v>
          </cell>
          <cell r="F3130" t="str">
            <v>n</v>
          </cell>
          <cell r="G3130">
            <v>14060</v>
          </cell>
          <cell r="H3130">
            <v>14060</v>
          </cell>
          <cell r="I3130">
            <v>0.61299999999999999</v>
          </cell>
          <cell r="J3130">
            <v>59453250.030000001</v>
          </cell>
          <cell r="K3130">
            <v>4228.5384089615936</v>
          </cell>
          <cell r="L3130">
            <v>4228.5384089615936</v>
          </cell>
          <cell r="M3130">
            <v>0.30555555555555552</v>
          </cell>
          <cell r="N3130">
            <v>0.1</v>
          </cell>
          <cell r="O3130">
            <v>0</v>
          </cell>
        </row>
        <row r="3131">
          <cell r="D3131" t="str">
            <v>ES</v>
          </cell>
          <cell r="E3131" t="str">
            <v>Sudeste</v>
          </cell>
          <cell r="F3131" t="str">
            <v>n</v>
          </cell>
          <cell r="G3131">
            <v>18900</v>
          </cell>
          <cell r="H3131">
            <v>18900</v>
          </cell>
          <cell r="I3131">
            <v>0.66700000000000004</v>
          </cell>
          <cell r="J3131">
            <v>108872393.06</v>
          </cell>
          <cell r="K3131">
            <v>5760.4440772486778</v>
          </cell>
          <cell r="L3131">
            <v>5760.4440772486778</v>
          </cell>
          <cell r="M3131">
            <v>0.11666666666666667</v>
          </cell>
          <cell r="N3131">
            <v>0.1</v>
          </cell>
          <cell r="O3131">
            <v>0</v>
          </cell>
        </row>
        <row r="3132">
          <cell r="D3132" t="str">
            <v>RN</v>
          </cell>
          <cell r="E3132" t="str">
            <v>Nordeste</v>
          </cell>
          <cell r="F3132" t="str">
            <v>n</v>
          </cell>
          <cell r="G3132">
            <v>11444</v>
          </cell>
          <cell r="H3132">
            <v>11444</v>
          </cell>
          <cell r="I3132">
            <v>0.55700000000000005</v>
          </cell>
          <cell r="J3132">
            <v>48806619.990000002</v>
          </cell>
          <cell r="K3132">
            <v>4264.8217397763019</v>
          </cell>
          <cell r="L3132">
            <v>4264.8217397763019</v>
          </cell>
          <cell r="M3132">
            <v>0.33333333333333331</v>
          </cell>
          <cell r="N3132">
            <v>0.1</v>
          </cell>
          <cell r="O3132">
            <v>1</v>
          </cell>
        </row>
        <row r="3133">
          <cell r="D3133" t="str">
            <v>RS</v>
          </cell>
          <cell r="E3133" t="str">
            <v>Sul</v>
          </cell>
          <cell r="F3133" t="str">
            <v>n</v>
          </cell>
          <cell r="G3133">
            <v>1499</v>
          </cell>
          <cell r="H3133">
            <v>1499</v>
          </cell>
          <cell r="I3133">
            <v>0.76400000000000001</v>
          </cell>
          <cell r="J3133">
            <v>27255694.530000001</v>
          </cell>
          <cell r="K3133">
            <v>18182.584743162108</v>
          </cell>
          <cell r="L3133">
            <v>12739.39</v>
          </cell>
          <cell r="M3133">
            <v>0.10555555555555554</v>
          </cell>
          <cell r="N3133">
            <v>0.1</v>
          </cell>
          <cell r="O3133">
            <v>0</v>
          </cell>
        </row>
        <row r="3134">
          <cell r="D3134" t="str">
            <v>PA</v>
          </cell>
          <cell r="E3134" t="str">
            <v>Norte</v>
          </cell>
          <cell r="F3134" t="str">
            <v>n</v>
          </cell>
          <cell r="G3134">
            <v>60012</v>
          </cell>
          <cell r="H3134">
            <v>60012</v>
          </cell>
          <cell r="I3134">
            <v>0.58899999999999997</v>
          </cell>
          <cell r="J3134">
            <v>257163576.90000001</v>
          </cell>
          <cell r="K3134">
            <v>4285.2025744851035</v>
          </cell>
          <cell r="L3134">
            <v>4285.2025744851035</v>
          </cell>
          <cell r="M3134">
            <v>0.25555555555555554</v>
          </cell>
          <cell r="N3134">
            <v>0.1</v>
          </cell>
          <cell r="O3134">
            <v>0</v>
          </cell>
        </row>
        <row r="3135">
          <cell r="D3135" t="str">
            <v>RN</v>
          </cell>
          <cell r="E3135" t="str">
            <v>Nordeste</v>
          </cell>
          <cell r="F3135" t="str">
            <v>n</v>
          </cell>
          <cell r="G3135">
            <v>23031</v>
          </cell>
          <cell r="H3135">
            <v>23031</v>
          </cell>
          <cell r="I3135">
            <v>0.60899999999999999</v>
          </cell>
          <cell r="J3135">
            <v>111812401.11</v>
          </cell>
          <cell r="K3135">
            <v>4854.8652299075156</v>
          </cell>
          <cell r="L3135">
            <v>4854.8652299075156</v>
          </cell>
          <cell r="M3135">
            <v>0.29444444444444445</v>
          </cell>
          <cell r="N3135">
            <v>0.16</v>
          </cell>
          <cell r="O3135">
            <v>2</v>
          </cell>
        </row>
        <row r="3136">
          <cell r="D3136" t="str">
            <v>GO</v>
          </cell>
          <cell r="E3136" t="str">
            <v>Centro-Oeste</v>
          </cell>
          <cell r="F3136" t="str">
            <v>n</v>
          </cell>
          <cell r="G3136">
            <v>6692</v>
          </cell>
          <cell r="H3136">
            <v>6692</v>
          </cell>
          <cell r="I3136">
            <v>0.61499999999999999</v>
          </cell>
          <cell r="J3136">
            <v>34268928.439999998</v>
          </cell>
          <cell r="K3136">
            <v>5120.8799222952775</v>
          </cell>
          <cell r="L3136">
            <v>5120.8799222952775</v>
          </cell>
          <cell r="M3136">
            <v>0.25555555555555554</v>
          </cell>
          <cell r="N3136">
            <v>0.1</v>
          </cell>
          <cell r="O3136">
            <v>1</v>
          </cell>
        </row>
        <row r="3137">
          <cell r="D3137" t="str">
            <v>MG</v>
          </cell>
          <cell r="E3137" t="str">
            <v>Sudeste</v>
          </cell>
          <cell r="F3137" t="str">
            <v>n</v>
          </cell>
          <cell r="G3137">
            <v>20170</v>
          </cell>
          <cell r="H3137">
            <v>20170</v>
          </cell>
          <cell r="I3137">
            <v>0.67400000000000004</v>
          </cell>
          <cell r="J3137">
            <v>142817668.80000001</v>
          </cell>
          <cell r="K3137">
            <v>7080.6975111551819</v>
          </cell>
          <cell r="L3137">
            <v>7080.6975111551819</v>
          </cell>
          <cell r="M3137">
            <v>0.67777777777777781</v>
          </cell>
          <cell r="N3137">
            <v>0.1</v>
          </cell>
          <cell r="O3137">
            <v>31</v>
          </cell>
        </row>
        <row r="3138">
          <cell r="D3138" t="str">
            <v>SE</v>
          </cell>
          <cell r="E3138" t="str">
            <v>Nordeste</v>
          </cell>
          <cell r="F3138" t="str">
            <v>n</v>
          </cell>
          <cell r="G3138">
            <v>14336</v>
          </cell>
          <cell r="H3138">
            <v>14336</v>
          </cell>
          <cell r="I3138">
            <v>0.55300000000000005</v>
          </cell>
          <cell r="J3138">
            <v>66262568.770000003</v>
          </cell>
          <cell r="K3138">
            <v>4622.1099867466519</v>
          </cell>
          <cell r="L3138">
            <v>4622.1099867466519</v>
          </cell>
          <cell r="M3138">
            <v>0.39444444444444443</v>
          </cell>
          <cell r="N3138">
            <v>0.26</v>
          </cell>
          <cell r="O3138">
            <v>0</v>
          </cell>
        </row>
        <row r="3139">
          <cell r="D3139" t="str">
            <v>PI</v>
          </cell>
          <cell r="E3139" t="str">
            <v>Nordeste</v>
          </cell>
          <cell r="F3139" t="str">
            <v>n</v>
          </cell>
          <cell r="G3139">
            <v>10660</v>
          </cell>
          <cell r="H3139">
            <v>10660</v>
          </cell>
          <cell r="I3139">
            <v>0.57799999999999996</v>
          </cell>
          <cell r="J3139">
            <v>65309511.979999997</v>
          </cell>
          <cell r="K3139">
            <v>6126.5958705440898</v>
          </cell>
          <cell r="L3139">
            <v>6126.5958705440898</v>
          </cell>
          <cell r="M3139">
            <v>0.3833333333333333</v>
          </cell>
          <cell r="N3139">
            <v>0.16</v>
          </cell>
          <cell r="O3139">
            <v>0</v>
          </cell>
        </row>
        <row r="3140">
          <cell r="D3140" t="str">
            <v>SP</v>
          </cell>
          <cell r="E3140" t="str">
            <v>Sudeste</v>
          </cell>
          <cell r="F3140" t="str">
            <v>n</v>
          </cell>
          <cell r="G3140">
            <v>8627</v>
          </cell>
          <cell r="H3140">
            <v>8627</v>
          </cell>
          <cell r="I3140">
            <v>0.75900000000000001</v>
          </cell>
          <cell r="J3140">
            <v>51272124.469999999</v>
          </cell>
          <cell r="K3140">
            <v>5943.216004404776</v>
          </cell>
          <cell r="L3140">
            <v>5943.216004404776</v>
          </cell>
          <cell r="M3140">
            <v>0</v>
          </cell>
          <cell r="N3140">
            <v>0.36</v>
          </cell>
          <cell r="O3140">
            <v>1</v>
          </cell>
        </row>
        <row r="3141">
          <cell r="D3141" t="str">
            <v>RS</v>
          </cell>
          <cell r="E3141" t="str">
            <v>Sul</v>
          </cell>
          <cell r="F3141" t="str">
            <v>n</v>
          </cell>
          <cell r="G3141">
            <v>3180</v>
          </cell>
          <cell r="H3141">
            <v>3180</v>
          </cell>
          <cell r="I3141">
            <v>0.65</v>
          </cell>
          <cell r="J3141">
            <v>32827565.289999999</v>
          </cell>
          <cell r="K3141">
            <v>10323.133738993711</v>
          </cell>
          <cell r="L3141">
            <v>10323.133738993711</v>
          </cell>
          <cell r="M3141">
            <v>0.4</v>
          </cell>
          <cell r="N3141">
            <v>0.1</v>
          </cell>
          <cell r="O3141">
            <v>0</v>
          </cell>
        </row>
        <row r="3142">
          <cell r="D3142" t="str">
            <v>SP</v>
          </cell>
          <cell r="E3142" t="str">
            <v>Sudeste</v>
          </cell>
          <cell r="F3142" t="str">
            <v>n</v>
          </cell>
          <cell r="G3142">
            <v>47574</v>
          </cell>
          <cell r="H3142">
            <v>47574</v>
          </cell>
          <cell r="I3142">
            <v>0.76800000000000002</v>
          </cell>
          <cell r="J3142">
            <v>256376814.87</v>
          </cell>
          <cell r="K3142">
            <v>5389.0111167864798</v>
          </cell>
          <cell r="L3142">
            <v>5389.0111167864798</v>
          </cell>
          <cell r="M3142">
            <v>0.56111111111111112</v>
          </cell>
          <cell r="N3142">
            <v>0.1</v>
          </cell>
          <cell r="O3142">
            <v>100</v>
          </cell>
        </row>
        <row r="3143">
          <cell r="D3143" t="str">
            <v>SP</v>
          </cell>
          <cell r="E3143" t="str">
            <v>Sudeste</v>
          </cell>
          <cell r="F3143" t="str">
            <v>n</v>
          </cell>
          <cell r="G3143">
            <v>22280</v>
          </cell>
          <cell r="H3143">
            <v>22280</v>
          </cell>
          <cell r="I3143">
            <v>0.78500000000000003</v>
          </cell>
          <cell r="J3143">
            <v>123543560.34</v>
          </cell>
          <cell r="K3143">
            <v>5545.0431032315983</v>
          </cell>
          <cell r="L3143">
            <v>5545.0431032315983</v>
          </cell>
          <cell r="M3143">
            <v>0.50555555555555554</v>
          </cell>
          <cell r="N3143">
            <v>0.1</v>
          </cell>
          <cell r="O3143">
            <v>13</v>
          </cell>
        </row>
        <row r="3144">
          <cell r="D3144" t="str">
            <v>MG</v>
          </cell>
          <cell r="E3144" t="str">
            <v>Sudeste</v>
          </cell>
          <cell r="F3144" t="str">
            <v>n</v>
          </cell>
          <cell r="G3144">
            <v>20328</v>
          </cell>
          <cell r="H3144">
            <v>20328</v>
          </cell>
          <cell r="I3144">
            <v>0.65900000000000003</v>
          </cell>
          <cell r="J3144">
            <v>87530578.310000002</v>
          </cell>
          <cell r="K3144">
            <v>4305.9119593663909</v>
          </cell>
          <cell r="L3144">
            <v>4305.9119593663909</v>
          </cell>
          <cell r="M3144">
            <v>0.4</v>
          </cell>
          <cell r="N3144">
            <v>0.1</v>
          </cell>
          <cell r="O3144">
            <v>0</v>
          </cell>
        </row>
        <row r="3145">
          <cell r="D3145" t="str">
            <v>SP</v>
          </cell>
          <cell r="E3145" t="str">
            <v>Sudeste</v>
          </cell>
          <cell r="F3145" t="str">
            <v>n</v>
          </cell>
          <cell r="G3145">
            <v>18151</v>
          </cell>
          <cell r="H3145">
            <v>18151</v>
          </cell>
          <cell r="I3145">
            <v>0.753</v>
          </cell>
          <cell r="J3145">
            <v>120926027.03</v>
          </cell>
          <cell r="K3145">
            <v>6662.2239562558534</v>
          </cell>
          <cell r="L3145">
            <v>6662.2239562558534</v>
          </cell>
          <cell r="M3145">
            <v>1.0666666666666667</v>
          </cell>
          <cell r="N3145">
            <v>0.26</v>
          </cell>
          <cell r="O3145">
            <v>5</v>
          </cell>
        </row>
        <row r="3146">
          <cell r="D3146" t="str">
            <v>MG</v>
          </cell>
          <cell r="E3146" t="str">
            <v>Sudeste</v>
          </cell>
          <cell r="F3146" t="str">
            <v>n</v>
          </cell>
          <cell r="G3146">
            <v>13046</v>
          </cell>
          <cell r="H3146">
            <v>13046</v>
          </cell>
          <cell r="I3146">
            <v>0.68799999999999994</v>
          </cell>
          <cell r="J3146">
            <v>65364816.259999998</v>
          </cell>
          <cell r="K3146">
            <v>5010.33391537636</v>
          </cell>
          <cell r="L3146">
            <v>5010.33391537636</v>
          </cell>
          <cell r="M3146">
            <v>0.47222222222222215</v>
          </cell>
          <cell r="N3146">
            <v>0.1</v>
          </cell>
          <cell r="O3146">
            <v>20</v>
          </cell>
        </row>
        <row r="3147">
          <cell r="D3147" t="str">
            <v>RS</v>
          </cell>
          <cell r="E3147" t="str">
            <v>Sul</v>
          </cell>
          <cell r="F3147" t="str">
            <v>n</v>
          </cell>
          <cell r="G3147">
            <v>2557</v>
          </cell>
          <cell r="H3147">
            <v>2557</v>
          </cell>
          <cell r="I3147">
            <v>0.752</v>
          </cell>
          <cell r="J3147">
            <v>31942344.91</v>
          </cell>
          <cell r="K3147">
            <v>12492.117680876026</v>
          </cell>
          <cell r="L3147">
            <v>12492.117680876026</v>
          </cell>
          <cell r="M3147">
            <v>6.1111111111111095E-2</v>
          </cell>
          <cell r="N3147">
            <v>0.1</v>
          </cell>
          <cell r="O3147">
            <v>0</v>
          </cell>
        </row>
        <row r="3148">
          <cell r="D3148" t="str">
            <v>SC</v>
          </cell>
          <cell r="E3148" t="str">
            <v>Sul</v>
          </cell>
          <cell r="F3148" t="str">
            <v>n</v>
          </cell>
          <cell r="G3148">
            <v>9117</v>
          </cell>
          <cell r="H3148">
            <v>9117</v>
          </cell>
          <cell r="I3148">
            <v>0.64300000000000002</v>
          </cell>
          <cell r="J3148">
            <v>52583010.82</v>
          </cell>
          <cell r="K3148">
            <v>5767.5782406493363</v>
          </cell>
          <cell r="L3148">
            <v>5767.5782406493363</v>
          </cell>
          <cell r="M3148">
            <v>0.30555555555555552</v>
          </cell>
          <cell r="N3148">
            <v>0.26</v>
          </cell>
          <cell r="O3148">
            <v>0</v>
          </cell>
        </row>
        <row r="3149">
          <cell r="D3149" t="str">
            <v>MG</v>
          </cell>
          <cell r="E3149" t="str">
            <v>Sudeste</v>
          </cell>
          <cell r="F3149" t="str">
            <v>n</v>
          </cell>
          <cell r="G3149">
            <v>47692</v>
          </cell>
          <cell r="H3149">
            <v>47692</v>
          </cell>
          <cell r="I3149">
            <v>0.72799999999999998</v>
          </cell>
          <cell r="J3149">
            <v>216826808.97999999</v>
          </cell>
          <cell r="K3149">
            <v>4546.3979069864963</v>
          </cell>
          <cell r="L3149">
            <v>4546.3979069864963</v>
          </cell>
          <cell r="M3149">
            <v>0.61111111111111105</v>
          </cell>
          <cell r="N3149">
            <v>0.16</v>
          </cell>
          <cell r="O3149">
            <v>31</v>
          </cell>
        </row>
        <row r="3150">
          <cell r="D3150" t="str">
            <v>SP</v>
          </cell>
          <cell r="E3150" t="str">
            <v>Sudeste</v>
          </cell>
          <cell r="F3150" t="str">
            <v>n</v>
          </cell>
          <cell r="G3150">
            <v>4222</v>
          </cell>
          <cell r="H3150">
            <v>4222</v>
          </cell>
          <cell r="I3150">
            <v>0.74099999999999999</v>
          </cell>
          <cell r="J3150">
            <v>36032069.439999998</v>
          </cell>
          <cell r="K3150">
            <v>8534.3603600189472</v>
          </cell>
          <cell r="L3150">
            <v>8534.3603600189472</v>
          </cell>
          <cell r="M3150">
            <v>0.58333333333333337</v>
          </cell>
          <cell r="N3150">
            <v>0.2</v>
          </cell>
          <cell r="O3150">
            <v>0</v>
          </cell>
        </row>
        <row r="3151">
          <cell r="D3151" t="str">
            <v>SC</v>
          </cell>
          <cell r="E3151" t="str">
            <v>Sul</v>
          </cell>
          <cell r="F3151" t="str">
            <v>n</v>
          </cell>
          <cell r="G3151">
            <v>7736</v>
          </cell>
          <cell r="H3151">
            <v>7736</v>
          </cell>
          <cell r="I3151">
            <v>0.67500000000000004</v>
          </cell>
          <cell r="J3151">
            <v>45166656.899999999</v>
          </cell>
          <cell r="K3151">
            <v>5838.5027016546019</v>
          </cell>
          <cell r="L3151">
            <v>5838.5027016546019</v>
          </cell>
          <cell r="M3151">
            <v>0.55555555555555558</v>
          </cell>
          <cell r="N3151">
            <v>0.1</v>
          </cell>
          <cell r="O3151">
            <v>0</v>
          </cell>
        </row>
        <row r="3152">
          <cell r="D3152" t="str">
            <v>RN</v>
          </cell>
          <cell r="E3152" t="str">
            <v>Nordeste</v>
          </cell>
          <cell r="F3152" t="str">
            <v>n</v>
          </cell>
          <cell r="G3152">
            <v>2276</v>
          </cell>
          <cell r="H3152">
            <v>2276</v>
          </cell>
          <cell r="I3152">
            <v>0.59799999999999998</v>
          </cell>
          <cell r="J3152">
            <v>24562509.050000001</v>
          </cell>
          <cell r="K3152">
            <v>10791.963554481546</v>
          </cell>
          <cell r="L3152">
            <v>10791.963554481546</v>
          </cell>
          <cell r="M3152">
            <v>0.43333333333333329</v>
          </cell>
          <cell r="N3152">
            <v>0.2</v>
          </cell>
          <cell r="O3152">
            <v>0</v>
          </cell>
        </row>
        <row r="3153">
          <cell r="D3153" t="str">
            <v>TO</v>
          </cell>
          <cell r="E3153" t="str">
            <v>Norte</v>
          </cell>
          <cell r="F3153" t="str">
            <v>n</v>
          </cell>
          <cell r="G3153">
            <v>5694</v>
          </cell>
          <cell r="H3153">
            <v>5694</v>
          </cell>
          <cell r="I3153">
            <v>0.622</v>
          </cell>
          <cell r="J3153">
            <v>44126145.649999999</v>
          </cell>
          <cell r="K3153">
            <v>7749.5865208991918</v>
          </cell>
          <cell r="L3153">
            <v>7749.5865208991918</v>
          </cell>
          <cell r="M3153">
            <v>0.71111111111111114</v>
          </cell>
          <cell r="N3153">
            <v>0.1</v>
          </cell>
          <cell r="O3153">
            <v>0</v>
          </cell>
        </row>
        <row r="3154">
          <cell r="D3154" t="str">
            <v>MG</v>
          </cell>
          <cell r="E3154" t="str">
            <v>Sudeste</v>
          </cell>
          <cell r="F3154" t="str">
            <v>n</v>
          </cell>
          <cell r="G3154">
            <v>4381</v>
          </cell>
          <cell r="H3154">
            <v>4381</v>
          </cell>
          <cell r="I3154">
            <v>0.54100000000000004</v>
          </cell>
          <cell r="J3154">
            <v>33624381.859999999</v>
          </cell>
          <cell r="K3154">
            <v>7675.0472175302439</v>
          </cell>
          <cell r="L3154">
            <v>7675.0472175302439</v>
          </cell>
          <cell r="M3154">
            <v>0.3</v>
          </cell>
          <cell r="N3154">
            <v>0.16</v>
          </cell>
          <cell r="O3154">
            <v>1</v>
          </cell>
        </row>
        <row r="3155">
          <cell r="D3155" t="str">
            <v>PB</v>
          </cell>
          <cell r="E3155" t="str">
            <v>Nordeste</v>
          </cell>
          <cell r="F3155" t="str">
            <v>n</v>
          </cell>
          <cell r="G3155">
            <v>4338</v>
          </cell>
          <cell r="H3155">
            <v>4338</v>
          </cell>
          <cell r="I3155">
            <v>0.58699999999999997</v>
          </cell>
          <cell r="J3155">
            <v>34514077.210000001</v>
          </cell>
          <cell r="K3155">
            <v>7956.2188128169664</v>
          </cell>
          <cell r="L3155">
            <v>7956.2188128169664</v>
          </cell>
          <cell r="M3155">
            <v>0.28333333333333338</v>
          </cell>
          <cell r="N3155">
            <v>0.26</v>
          </cell>
          <cell r="O3155">
            <v>0</v>
          </cell>
        </row>
        <row r="3156">
          <cell r="D3156" t="str">
            <v>SP</v>
          </cell>
          <cell r="E3156" t="str">
            <v>Sudeste</v>
          </cell>
          <cell r="F3156" t="str">
            <v>n</v>
          </cell>
          <cell r="G3156">
            <v>64662</v>
          </cell>
          <cell r="H3156">
            <v>64662</v>
          </cell>
          <cell r="I3156">
            <v>0.73299999999999998</v>
          </cell>
          <cell r="J3156">
            <v>378331215.73000002</v>
          </cell>
          <cell r="K3156">
            <v>5850.9049477281869</v>
          </cell>
          <cell r="L3156">
            <v>5850.9049477281869</v>
          </cell>
          <cell r="M3156">
            <v>1</v>
          </cell>
          <cell r="N3156">
            <v>0.1</v>
          </cell>
          <cell r="O3156">
            <v>34</v>
          </cell>
        </row>
        <row r="3157">
          <cell r="D3157" t="str">
            <v>RO</v>
          </cell>
          <cell r="E3157" t="str">
            <v>Norte</v>
          </cell>
          <cell r="F3157" t="str">
            <v>n</v>
          </cell>
          <cell r="G3157">
            <v>11548</v>
          </cell>
          <cell r="H3157">
            <v>11548</v>
          </cell>
          <cell r="I3157">
            <v>0.60699999999999998</v>
          </cell>
          <cell r="J3157">
            <v>88145689.450000003</v>
          </cell>
          <cell r="K3157">
            <v>7632.983152926914</v>
          </cell>
          <cell r="L3157">
            <v>7632.983152926914</v>
          </cell>
          <cell r="M3157">
            <v>0.86666666666666681</v>
          </cell>
          <cell r="N3157">
            <v>0.1</v>
          </cell>
          <cell r="O3157">
            <v>0</v>
          </cell>
        </row>
        <row r="3158">
          <cell r="D3158" t="str">
            <v>BA</v>
          </cell>
          <cell r="E3158" t="str">
            <v>Nordeste</v>
          </cell>
          <cell r="F3158" t="str">
            <v>n</v>
          </cell>
          <cell r="G3158">
            <v>47780</v>
          </cell>
          <cell r="H3158">
            <v>47780</v>
          </cell>
          <cell r="I3158">
            <v>0.50600000000000001</v>
          </cell>
          <cell r="J3158">
            <v>243898845.18000001</v>
          </cell>
          <cell r="K3158">
            <v>5104.6221259941403</v>
          </cell>
          <cell r="L3158">
            <v>5104.6221259941403</v>
          </cell>
          <cell r="M3158">
            <v>0.28888888888888892</v>
          </cell>
          <cell r="N3158">
            <v>0.16</v>
          </cell>
          <cell r="O3158">
            <v>36</v>
          </cell>
        </row>
        <row r="3159">
          <cell r="D3159" t="str">
            <v>MG</v>
          </cell>
          <cell r="E3159" t="str">
            <v>Sudeste</v>
          </cell>
          <cell r="F3159" t="str">
            <v>n</v>
          </cell>
          <cell r="G3159">
            <v>20890</v>
          </cell>
          <cell r="H3159">
            <v>20890</v>
          </cell>
          <cell r="I3159">
            <v>0.71</v>
          </cell>
          <cell r="J3159">
            <v>91080771.150000006</v>
          </cell>
          <cell r="K3159">
            <v>4360.0177668741026</v>
          </cell>
          <cell r="L3159">
            <v>4360.0177668741026</v>
          </cell>
          <cell r="M3159">
            <v>0.3888888888888889</v>
          </cell>
          <cell r="N3159">
            <v>0.1</v>
          </cell>
          <cell r="O3159">
            <v>23</v>
          </cell>
        </row>
        <row r="3160">
          <cell r="D3160" t="str">
            <v>TO</v>
          </cell>
          <cell r="E3160" t="str">
            <v>Norte</v>
          </cell>
          <cell r="F3160" t="str">
            <v>n</v>
          </cell>
          <cell r="G3160">
            <v>2396</v>
          </cell>
          <cell r="H3160">
            <v>2396</v>
          </cell>
          <cell r="I3160">
            <v>0.62</v>
          </cell>
          <cell r="J3160">
            <v>23574401.109999999</v>
          </cell>
          <cell r="K3160">
            <v>9839.0655717863101</v>
          </cell>
          <cell r="L3160">
            <v>9839.0655717863101</v>
          </cell>
          <cell r="M3160">
            <v>0.27777777777777779</v>
          </cell>
          <cell r="N3160">
            <v>0.2</v>
          </cell>
          <cell r="O3160">
            <v>1</v>
          </cell>
        </row>
        <row r="3161">
          <cell r="D3161" t="str">
            <v>MG</v>
          </cell>
          <cell r="E3161" t="str">
            <v>Sudeste</v>
          </cell>
          <cell r="F3161" t="str">
            <v>n</v>
          </cell>
          <cell r="G3161">
            <v>24089</v>
          </cell>
          <cell r="H3161">
            <v>24089</v>
          </cell>
          <cell r="I3161">
            <v>0.72399999999999998</v>
          </cell>
          <cell r="J3161">
            <v>114900818.77</v>
          </cell>
          <cell r="K3161">
            <v>4769.8459367346086</v>
          </cell>
          <cell r="L3161">
            <v>4769.8459367346086</v>
          </cell>
          <cell r="M3161">
            <v>0.51666666666666672</v>
          </cell>
          <cell r="N3161">
            <v>0.16</v>
          </cell>
          <cell r="O3161">
            <v>55</v>
          </cell>
        </row>
        <row r="3162">
          <cell r="D3162" t="str">
            <v>PB</v>
          </cell>
          <cell r="E3162" t="str">
            <v>Nordeste</v>
          </cell>
          <cell r="F3162" t="str">
            <v>n</v>
          </cell>
          <cell r="G3162">
            <v>32277</v>
          </cell>
          <cell r="H3162">
            <v>32277</v>
          </cell>
          <cell r="I3162">
            <v>0.628</v>
          </cell>
          <cell r="J3162">
            <v>141451448.46000001</v>
          </cell>
          <cell r="K3162">
            <v>4382.4224202992846</v>
          </cell>
          <cell r="L3162">
            <v>4382.4224202992846</v>
          </cell>
          <cell r="M3162">
            <v>0.6777777777777777</v>
          </cell>
          <cell r="N3162">
            <v>0.16</v>
          </cell>
          <cell r="O3162">
            <v>0</v>
          </cell>
        </row>
        <row r="3163">
          <cell r="D3163" t="str">
            <v>SP</v>
          </cell>
          <cell r="E3163" t="str">
            <v>Sudeste</v>
          </cell>
          <cell r="F3163" t="str">
            <v>n</v>
          </cell>
          <cell r="G3163">
            <v>4138</v>
          </cell>
          <cell r="H3163">
            <v>4138</v>
          </cell>
          <cell r="I3163">
            <v>0.71</v>
          </cell>
          <cell r="J3163">
            <v>36800441.030000001</v>
          </cell>
          <cell r="K3163">
            <v>8893.2916940550986</v>
          </cell>
          <cell r="L3163">
            <v>8893.2916940550986</v>
          </cell>
          <cell r="M3163">
            <v>0.5</v>
          </cell>
          <cell r="N3163">
            <v>0.3</v>
          </cell>
          <cell r="O3163">
            <v>0</v>
          </cell>
        </row>
        <row r="3164">
          <cell r="D3164" t="str">
            <v>AL</v>
          </cell>
          <cell r="E3164" t="str">
            <v>Nordeste</v>
          </cell>
          <cell r="F3164" t="str">
            <v>n</v>
          </cell>
          <cell r="G3164">
            <v>7184</v>
          </cell>
          <cell r="H3164">
            <v>7184</v>
          </cell>
          <cell r="I3164">
            <v>0.53900000000000003</v>
          </cell>
          <cell r="J3164">
            <v>50745839.799999997</v>
          </cell>
          <cell r="K3164">
            <v>7063.7304844097989</v>
          </cell>
          <cell r="L3164">
            <v>7063.7304844097989</v>
          </cell>
          <cell r="M3164">
            <v>0.19444444444444442</v>
          </cell>
          <cell r="N3164">
            <v>0.1</v>
          </cell>
          <cell r="O3164">
            <v>0</v>
          </cell>
        </row>
        <row r="3165">
          <cell r="D3165" t="str">
            <v>RS</v>
          </cell>
          <cell r="E3165" t="str">
            <v>Sul</v>
          </cell>
          <cell r="F3165" t="str">
            <v>n</v>
          </cell>
          <cell r="G3165">
            <v>64322</v>
          </cell>
          <cell r="H3165">
            <v>64322</v>
          </cell>
          <cell r="I3165">
            <v>0.755</v>
          </cell>
          <cell r="J3165">
            <v>434892526.70999998</v>
          </cell>
          <cell r="K3165">
            <v>6761.1785502627399</v>
          </cell>
          <cell r="L3165">
            <v>6761.1785502627399</v>
          </cell>
          <cell r="M3165">
            <v>0.85</v>
          </cell>
          <cell r="N3165">
            <v>0.2</v>
          </cell>
          <cell r="O3165">
            <v>45</v>
          </cell>
        </row>
        <row r="3166">
          <cell r="D3166" t="str">
            <v>MA</v>
          </cell>
          <cell r="E3166" t="str">
            <v>Nordeste</v>
          </cell>
          <cell r="F3166" t="str">
            <v>n</v>
          </cell>
          <cell r="G3166">
            <v>9106</v>
          </cell>
          <cell r="H3166">
            <v>9106</v>
          </cell>
          <cell r="I3166">
            <v>0.57499999999999996</v>
          </cell>
          <cell r="J3166">
            <v>42094093.43</v>
          </cell>
          <cell r="K3166">
            <v>4622.6766340874146</v>
          </cell>
          <cell r="L3166">
            <v>4622.6766340874146</v>
          </cell>
          <cell r="M3166">
            <v>0.31111111111111106</v>
          </cell>
          <cell r="N3166">
            <v>0.16</v>
          </cell>
          <cell r="O3166">
            <v>1</v>
          </cell>
        </row>
        <row r="3167">
          <cell r="D3167" t="str">
            <v>MG</v>
          </cell>
          <cell r="E3167" t="str">
            <v>Sudeste</v>
          </cell>
          <cell r="F3167" t="str">
            <v>n</v>
          </cell>
          <cell r="G3167">
            <v>414240</v>
          </cell>
          <cell r="H3167">
            <v>200000</v>
          </cell>
          <cell r="I3167">
            <v>0.77</v>
          </cell>
          <cell r="J3167">
            <v>1741028024.3399999</v>
          </cell>
          <cell r="K3167">
            <v>4202.9452113267671</v>
          </cell>
          <cell r="L3167">
            <v>4202.9452113267671</v>
          </cell>
          <cell r="M3167">
            <v>0.83333333333333337</v>
          </cell>
          <cell r="N3167">
            <v>0.36</v>
          </cell>
          <cell r="O3167">
            <v>436</v>
          </cell>
        </row>
        <row r="3168">
          <cell r="D3168" t="str">
            <v>GO</v>
          </cell>
          <cell r="E3168" t="str">
            <v>Centro-Oeste</v>
          </cell>
          <cell r="F3168" t="str">
            <v>n</v>
          </cell>
          <cell r="G3168">
            <v>8756</v>
          </cell>
          <cell r="H3168">
            <v>8756</v>
          </cell>
          <cell r="I3168">
            <v>0.70699999999999996</v>
          </cell>
          <cell r="J3168">
            <v>69789390.280000001</v>
          </cell>
          <cell r="K3168">
            <v>7970.4648560986752</v>
          </cell>
          <cell r="L3168">
            <v>7970.4648560986752</v>
          </cell>
          <cell r="M3168">
            <v>3.3333333333333326E-2</v>
          </cell>
          <cell r="N3168">
            <v>0.1</v>
          </cell>
          <cell r="O3168">
            <v>2</v>
          </cell>
        </row>
        <row r="3169">
          <cell r="D3169" t="str">
            <v>MG</v>
          </cell>
          <cell r="E3169" t="str">
            <v>Sudeste</v>
          </cell>
          <cell r="F3169" t="str">
            <v>n</v>
          </cell>
          <cell r="G3169">
            <v>6888</v>
          </cell>
          <cell r="H3169">
            <v>6888</v>
          </cell>
          <cell r="I3169">
            <v>0.58699999999999997</v>
          </cell>
          <cell r="J3169">
            <v>39765986.009999998</v>
          </cell>
          <cell r="K3169">
            <v>5773.2267726480832</v>
          </cell>
          <cell r="L3169">
            <v>5773.2267726480832</v>
          </cell>
          <cell r="M3169">
            <v>0.29444444444444445</v>
          </cell>
          <cell r="N3169">
            <v>0.16</v>
          </cell>
          <cell r="O3169">
            <v>0</v>
          </cell>
        </row>
        <row r="3170">
          <cell r="D3170" t="str">
            <v>GO</v>
          </cell>
          <cell r="E3170" t="str">
            <v>Centro-Oeste</v>
          </cell>
          <cell r="F3170" t="str">
            <v>n</v>
          </cell>
          <cell r="G3170">
            <v>12521</v>
          </cell>
          <cell r="H3170">
            <v>12521</v>
          </cell>
          <cell r="I3170">
            <v>0.73299999999999998</v>
          </cell>
          <cell r="J3170">
            <v>121998377.79000001</v>
          </cell>
          <cell r="K3170">
            <v>9743.5011412826461</v>
          </cell>
          <cell r="L3170">
            <v>9743.5011412826461</v>
          </cell>
          <cell r="M3170">
            <v>0.4</v>
          </cell>
          <cell r="N3170">
            <v>0.1</v>
          </cell>
          <cell r="O3170">
            <v>4</v>
          </cell>
        </row>
        <row r="3171">
          <cell r="D3171" t="str">
            <v>GO</v>
          </cell>
          <cell r="E3171" t="str">
            <v>Centro-Oeste</v>
          </cell>
          <cell r="F3171" t="str">
            <v>n</v>
          </cell>
          <cell r="G3171">
            <v>3779</v>
          </cell>
          <cell r="H3171">
            <v>3779</v>
          </cell>
          <cell r="I3171">
            <v>0.61299999999999999</v>
          </cell>
          <cell r="J3171">
            <v>30673468.57</v>
          </cell>
          <cell r="K3171">
            <v>8116.8215321513626</v>
          </cell>
          <cell r="L3171">
            <v>8116.8215321513626</v>
          </cell>
          <cell r="M3171">
            <v>0.19444444444444445</v>
          </cell>
          <cell r="N3171">
            <v>0.1</v>
          </cell>
          <cell r="O3171">
            <v>0</v>
          </cell>
        </row>
        <row r="3172">
          <cell r="D3172" t="str">
            <v>CE</v>
          </cell>
          <cell r="E3172" t="str">
            <v>Nordeste</v>
          </cell>
          <cell r="F3172" t="str">
            <v>n</v>
          </cell>
          <cell r="G3172">
            <v>61443</v>
          </cell>
          <cell r="H3172">
            <v>61443</v>
          </cell>
          <cell r="I3172">
            <v>0.61</v>
          </cell>
          <cell r="J3172">
            <v>269116749.61000001</v>
          </cell>
          <cell r="K3172">
            <v>4379.9415655160074</v>
          </cell>
          <cell r="L3172">
            <v>4379.9415655160074</v>
          </cell>
          <cell r="M3172">
            <v>0.56666666666666665</v>
          </cell>
          <cell r="N3172">
            <v>0.1</v>
          </cell>
          <cell r="O3172">
            <v>8</v>
          </cell>
        </row>
        <row r="3173">
          <cell r="D3173" t="str">
            <v>MG</v>
          </cell>
          <cell r="E3173" t="str">
            <v>Sudeste</v>
          </cell>
          <cell r="F3173" t="str">
            <v>n</v>
          </cell>
          <cell r="G3173">
            <v>9067</v>
          </cell>
          <cell r="H3173">
            <v>9067</v>
          </cell>
          <cell r="I3173">
            <v>0.69599999999999995</v>
          </cell>
          <cell r="J3173">
            <v>72198334.200000003</v>
          </cell>
          <cell r="K3173">
            <v>7962.7588176905265</v>
          </cell>
          <cell r="L3173">
            <v>7962.7588176905265</v>
          </cell>
          <cell r="M3173">
            <v>0.63333333333333341</v>
          </cell>
          <cell r="N3173">
            <v>0.16</v>
          </cell>
          <cell r="O3173">
            <v>3</v>
          </cell>
        </row>
        <row r="3174">
          <cell r="D3174" t="str">
            <v>CE</v>
          </cell>
          <cell r="E3174" t="str">
            <v>Nordeste</v>
          </cell>
          <cell r="F3174" t="str">
            <v>n</v>
          </cell>
          <cell r="G3174">
            <v>8254</v>
          </cell>
          <cell r="H3174">
            <v>8254</v>
          </cell>
          <cell r="I3174">
            <v>0.58099999999999996</v>
          </cell>
          <cell r="J3174">
            <v>44520429.219999999</v>
          </cell>
          <cell r="K3174">
            <v>5393.8004870365885</v>
          </cell>
          <cell r="L3174">
            <v>5393.8004870365885</v>
          </cell>
          <cell r="M3174">
            <v>0</v>
          </cell>
          <cell r="N3174">
            <v>0.3</v>
          </cell>
          <cell r="O3174">
            <v>0</v>
          </cell>
        </row>
        <row r="3175">
          <cell r="D3175" t="str">
            <v>PE</v>
          </cell>
          <cell r="E3175" t="str">
            <v>Nordeste</v>
          </cell>
          <cell r="F3175" t="str">
            <v>n</v>
          </cell>
          <cell r="G3175">
            <v>10540</v>
          </cell>
          <cell r="H3175">
            <v>10540</v>
          </cell>
          <cell r="I3175">
            <v>0.6</v>
          </cell>
          <cell r="J3175">
            <v>51550847.200000003</v>
          </cell>
          <cell r="K3175">
            <v>4890.972220113852</v>
          </cell>
          <cell r="L3175">
            <v>4890.972220113852</v>
          </cell>
          <cell r="M3175">
            <v>0.54444444444444451</v>
          </cell>
          <cell r="N3175">
            <v>0.16</v>
          </cell>
          <cell r="O3175">
            <v>0</v>
          </cell>
        </row>
        <row r="3176">
          <cell r="D3176" t="str">
            <v>PR</v>
          </cell>
          <cell r="E3176" t="str">
            <v>Sul</v>
          </cell>
          <cell r="F3176" t="str">
            <v>n</v>
          </cell>
          <cell r="G3176">
            <v>11175</v>
          </cell>
          <cell r="H3176">
            <v>11175</v>
          </cell>
          <cell r="I3176">
            <v>0.67500000000000004</v>
          </cell>
          <cell r="J3176">
            <v>73532423.870000005</v>
          </cell>
          <cell r="K3176">
            <v>6580.0826729306491</v>
          </cell>
          <cell r="L3176">
            <v>6580.0826729306491</v>
          </cell>
          <cell r="M3176">
            <v>0.63333333333333341</v>
          </cell>
          <cell r="N3176">
            <v>0.16</v>
          </cell>
          <cell r="O3176">
            <v>0</v>
          </cell>
        </row>
        <row r="3177">
          <cell r="D3177" t="str">
            <v>PE</v>
          </cell>
          <cell r="E3177" t="str">
            <v>Nordeste</v>
          </cell>
          <cell r="F3177" t="str">
            <v>n</v>
          </cell>
          <cell r="G3177">
            <v>55292</v>
          </cell>
          <cell r="H3177">
            <v>55292</v>
          </cell>
          <cell r="I3177">
            <v>0.65200000000000002</v>
          </cell>
          <cell r="J3177">
            <v>194914419.99000001</v>
          </cell>
          <cell r="K3177">
            <v>3525.1830281053317</v>
          </cell>
          <cell r="L3177">
            <v>3525.1830281053317</v>
          </cell>
          <cell r="M3177">
            <v>0.65555555555555556</v>
          </cell>
          <cell r="N3177">
            <v>0.16</v>
          </cell>
          <cell r="O3177">
            <v>13</v>
          </cell>
        </row>
        <row r="3178">
          <cell r="D3178" t="str">
            <v>RS</v>
          </cell>
          <cell r="E3178" t="str">
            <v>Sul</v>
          </cell>
          <cell r="F3178" t="str">
            <v>n</v>
          </cell>
          <cell r="G3178">
            <v>2756</v>
          </cell>
          <cell r="H3178">
            <v>2756</v>
          </cell>
          <cell r="I3178">
            <v>0.71399999999999997</v>
          </cell>
          <cell r="J3178">
            <v>31964235.66</v>
          </cell>
          <cell r="K3178">
            <v>11598.053577648767</v>
          </cell>
          <cell r="L3178">
            <v>11598.053577648767</v>
          </cell>
          <cell r="M3178">
            <v>0.43333333333333329</v>
          </cell>
          <cell r="N3178">
            <v>0.1</v>
          </cell>
          <cell r="O3178">
            <v>0</v>
          </cell>
        </row>
        <row r="3179">
          <cell r="D3179" t="str">
            <v>BA</v>
          </cell>
          <cell r="E3179" t="str">
            <v>Nordeste</v>
          </cell>
          <cell r="F3179" t="str">
            <v>n</v>
          </cell>
          <cell r="G3179">
            <v>7996</v>
          </cell>
          <cell r="H3179">
            <v>7996</v>
          </cell>
          <cell r="I3179">
            <v>0.55800000000000005</v>
          </cell>
          <cell r="J3179">
            <v>41752602.670000002</v>
          </cell>
          <cell r="K3179">
            <v>5221.6861768384197</v>
          </cell>
          <cell r="L3179">
            <v>5221.6861768384197</v>
          </cell>
          <cell r="M3179">
            <v>0.15000000000000005</v>
          </cell>
          <cell r="N3179">
            <v>0.1</v>
          </cell>
          <cell r="O3179">
            <v>0</v>
          </cell>
        </row>
        <row r="3180">
          <cell r="D3180" t="str">
            <v>PR</v>
          </cell>
          <cell r="E3180" t="str">
            <v>Sul</v>
          </cell>
          <cell r="F3180" t="str">
            <v>n</v>
          </cell>
          <cell r="G3180">
            <v>18309</v>
          </cell>
          <cell r="H3180">
            <v>18309</v>
          </cell>
          <cell r="I3180">
            <v>0.68600000000000005</v>
          </cell>
          <cell r="J3180">
            <v>95771701.549999997</v>
          </cell>
          <cell r="K3180">
            <v>5230.8537631765794</v>
          </cell>
          <cell r="L3180">
            <v>5230.8537631765794</v>
          </cell>
          <cell r="M3180">
            <v>0.28333333333333333</v>
          </cell>
          <cell r="N3180">
            <v>0.2</v>
          </cell>
          <cell r="O3180">
            <v>19</v>
          </cell>
        </row>
        <row r="3181">
          <cell r="D3181" t="str">
            <v>CE</v>
          </cell>
          <cell r="E3181" t="str">
            <v>Nordeste</v>
          </cell>
          <cell r="F3181" t="str">
            <v>n</v>
          </cell>
          <cell r="G3181">
            <v>22753</v>
          </cell>
          <cell r="H3181">
            <v>22753</v>
          </cell>
          <cell r="I3181">
            <v>0.58799999999999997</v>
          </cell>
          <cell r="J3181">
            <v>95560920.689999998</v>
          </cell>
          <cell r="K3181">
            <v>4199.9261939084954</v>
          </cell>
          <cell r="L3181">
            <v>4199.9261939084954</v>
          </cell>
          <cell r="M3181">
            <v>0.70555555555555571</v>
          </cell>
          <cell r="N3181">
            <v>0.1</v>
          </cell>
          <cell r="O3181">
            <v>1</v>
          </cell>
        </row>
        <row r="3182">
          <cell r="D3182" t="str">
            <v>GO</v>
          </cell>
          <cell r="E3182" t="str">
            <v>Centro-Oeste</v>
          </cell>
          <cell r="F3182" t="str">
            <v>n</v>
          </cell>
          <cell r="G3182">
            <v>51351</v>
          </cell>
          <cell r="H3182">
            <v>51351</v>
          </cell>
          <cell r="I3182">
            <v>0.73399999999999999</v>
          </cell>
          <cell r="J3182">
            <v>245937439</v>
          </cell>
          <cell r="K3182">
            <v>4789.3407918054172</v>
          </cell>
          <cell r="L3182">
            <v>4789.3407918054172</v>
          </cell>
          <cell r="M3182">
            <v>1.1444444444444444</v>
          </cell>
          <cell r="N3182">
            <v>0.16</v>
          </cell>
          <cell r="O3182">
            <v>28</v>
          </cell>
        </row>
        <row r="3183">
          <cell r="D3183" t="str">
            <v>RS</v>
          </cell>
          <cell r="E3183" t="str">
            <v>Sul</v>
          </cell>
          <cell r="F3183" t="str">
            <v>n</v>
          </cell>
          <cell r="G3183">
            <v>3071</v>
          </cell>
          <cell r="H3183">
            <v>3071</v>
          </cell>
          <cell r="I3183">
            <v>0.71099999999999997</v>
          </cell>
          <cell r="J3183">
            <v>32553440.030000001</v>
          </cell>
          <cell r="K3183">
            <v>10600.273536307392</v>
          </cell>
          <cell r="L3183">
            <v>10600.273536307392</v>
          </cell>
          <cell r="M3183">
            <v>0.16666666666666669</v>
          </cell>
          <cell r="N3183">
            <v>0.16</v>
          </cell>
          <cell r="O3183">
            <v>0</v>
          </cell>
        </row>
        <row r="3184">
          <cell r="D3184" t="str">
            <v>SP</v>
          </cell>
          <cell r="E3184" t="str">
            <v>Sudeste</v>
          </cell>
          <cell r="F3184" t="str">
            <v>n</v>
          </cell>
          <cell r="G3184">
            <v>27933</v>
          </cell>
          <cell r="H3184">
            <v>27933</v>
          </cell>
          <cell r="I3184">
            <v>0.71199999999999997</v>
          </cell>
          <cell r="J3184">
            <v>233129712.15000001</v>
          </cell>
          <cell r="K3184">
            <v>8346.0320105251849</v>
          </cell>
          <cell r="L3184">
            <v>8346.0320105251849</v>
          </cell>
          <cell r="M3184">
            <v>0.30000000000000004</v>
          </cell>
          <cell r="N3184">
            <v>0.1</v>
          </cell>
          <cell r="O3184">
            <v>39</v>
          </cell>
        </row>
        <row r="3185">
          <cell r="D3185" t="str">
            <v>GO</v>
          </cell>
          <cell r="E3185" t="str">
            <v>Centro-Oeste</v>
          </cell>
          <cell r="F3185" t="str">
            <v>n</v>
          </cell>
          <cell r="G3185">
            <v>2456</v>
          </cell>
          <cell r="H3185">
            <v>2456</v>
          </cell>
          <cell r="I3185">
            <v>0.69499999999999995</v>
          </cell>
          <cell r="J3185">
            <v>31052378.870000001</v>
          </cell>
          <cell r="K3185">
            <v>12643.476738599349</v>
          </cell>
          <cell r="L3185">
            <v>12643.476738599349</v>
          </cell>
          <cell r="M3185">
            <v>0.25</v>
          </cell>
          <cell r="N3185">
            <v>0.1</v>
          </cell>
          <cell r="O3185">
            <v>0</v>
          </cell>
        </row>
        <row r="3186">
          <cell r="D3186" t="str">
            <v>PI</v>
          </cell>
          <cell r="E3186" t="str">
            <v>Nordeste</v>
          </cell>
          <cell r="F3186" t="str">
            <v>n</v>
          </cell>
          <cell r="G3186">
            <v>4377</v>
          </cell>
          <cell r="H3186">
            <v>4377</v>
          </cell>
          <cell r="I3186">
            <v>0.54200000000000004</v>
          </cell>
          <cell r="J3186">
            <v>38814352.350000001</v>
          </cell>
          <cell r="K3186">
            <v>8867.7981151473614</v>
          </cell>
          <cell r="L3186">
            <v>8867.7981151473614</v>
          </cell>
          <cell r="M3186">
            <v>0.48333333333333328</v>
          </cell>
          <cell r="N3186">
            <v>0.16</v>
          </cell>
          <cell r="O3186">
            <v>0</v>
          </cell>
        </row>
        <row r="3187">
          <cell r="D3187" t="str">
            <v>SC</v>
          </cell>
          <cell r="E3187" t="str">
            <v>Sul</v>
          </cell>
          <cell r="F3187" t="str">
            <v>n</v>
          </cell>
          <cell r="G3187">
            <v>18537</v>
          </cell>
          <cell r="H3187">
            <v>18537</v>
          </cell>
          <cell r="I3187">
            <v>0.73799999999999999</v>
          </cell>
          <cell r="J3187">
            <v>116368361.06</v>
          </cell>
          <cell r="K3187">
            <v>6277.6264260667858</v>
          </cell>
          <cell r="L3187">
            <v>6277.6264260667858</v>
          </cell>
          <cell r="M3187">
            <v>0.52222222222222214</v>
          </cell>
          <cell r="N3187">
            <v>0.2</v>
          </cell>
          <cell r="O3187">
            <v>12</v>
          </cell>
        </row>
        <row r="3188">
          <cell r="D3188" t="str">
            <v>MG</v>
          </cell>
          <cell r="E3188" t="str">
            <v>Sudeste</v>
          </cell>
          <cell r="F3188" t="str">
            <v>n</v>
          </cell>
          <cell r="G3188">
            <v>2411</v>
          </cell>
          <cell r="H3188">
            <v>2411</v>
          </cell>
          <cell r="I3188">
            <v>0.64800000000000002</v>
          </cell>
          <cell r="J3188">
            <v>30054453.050000001</v>
          </cell>
          <cell r="K3188">
            <v>12465.554977187889</v>
          </cell>
          <cell r="L3188">
            <v>12465.554977187889</v>
          </cell>
          <cell r="M3188">
            <v>0.2277777777777778</v>
          </cell>
          <cell r="N3188">
            <v>0.16</v>
          </cell>
          <cell r="O3188">
            <v>0</v>
          </cell>
        </row>
        <row r="3189">
          <cell r="D3189" t="str">
            <v>BA</v>
          </cell>
          <cell r="E3189" t="str">
            <v>Nordeste</v>
          </cell>
          <cell r="F3189" t="str">
            <v>n</v>
          </cell>
          <cell r="G3189">
            <v>33594</v>
          </cell>
          <cell r="H3189">
            <v>33594</v>
          </cell>
          <cell r="I3189">
            <v>0.58799999999999997</v>
          </cell>
          <cell r="J3189">
            <v>192830897.13999999</v>
          </cell>
          <cell r="K3189">
            <v>5740.0398029410007</v>
          </cell>
          <cell r="L3189">
            <v>5740.0398029410007</v>
          </cell>
          <cell r="M3189">
            <v>0.36111111111111105</v>
          </cell>
          <cell r="N3189">
            <v>0.1</v>
          </cell>
          <cell r="O3189">
            <v>8</v>
          </cell>
        </row>
        <row r="3190">
          <cell r="D3190" t="str">
            <v>PI</v>
          </cell>
          <cell r="E3190" t="str">
            <v>Nordeste</v>
          </cell>
          <cell r="F3190" t="str">
            <v>n</v>
          </cell>
          <cell r="G3190">
            <v>6425</v>
          </cell>
          <cell r="H3190">
            <v>6425</v>
          </cell>
          <cell r="I3190">
            <v>0.55000000000000004</v>
          </cell>
          <cell r="J3190">
            <v>33400418.98</v>
          </cell>
          <cell r="K3190">
            <v>5198.508790661479</v>
          </cell>
          <cell r="L3190">
            <v>5198.508790661479</v>
          </cell>
          <cell r="M3190">
            <v>0.41111111111111109</v>
          </cell>
          <cell r="N3190">
            <v>0.16</v>
          </cell>
          <cell r="O3190">
            <v>0</v>
          </cell>
        </row>
        <row r="3191">
          <cell r="D3191" t="str">
            <v>MG</v>
          </cell>
          <cell r="E3191" t="str">
            <v>Sudeste</v>
          </cell>
          <cell r="F3191" t="str">
            <v>n</v>
          </cell>
          <cell r="G3191">
            <v>3133</v>
          </cell>
          <cell r="H3191">
            <v>3133</v>
          </cell>
          <cell r="I3191">
            <v>0.59699999999999998</v>
          </cell>
          <cell r="J3191">
            <v>47197572.170000002</v>
          </cell>
          <cell r="K3191">
            <v>15064.657571018193</v>
          </cell>
          <cell r="L3191">
            <v>12739.39</v>
          </cell>
          <cell r="M3191">
            <v>0.46111111111111114</v>
          </cell>
          <cell r="N3191">
            <v>0.16</v>
          </cell>
          <cell r="O3191">
            <v>0</v>
          </cell>
        </row>
        <row r="3192">
          <cell r="D3192" t="str">
            <v>SC</v>
          </cell>
          <cell r="E3192" t="str">
            <v>Sul</v>
          </cell>
          <cell r="F3192" t="str">
            <v>n</v>
          </cell>
          <cell r="G3192">
            <v>3010</v>
          </cell>
          <cell r="H3192">
            <v>3010</v>
          </cell>
          <cell r="I3192">
            <v>0.70099999999999996</v>
          </cell>
          <cell r="J3192">
            <v>31141634.059999999</v>
          </cell>
          <cell r="K3192">
            <v>10346.057827242525</v>
          </cell>
          <cell r="L3192">
            <v>10346.057827242525</v>
          </cell>
          <cell r="M3192">
            <v>0.3222222222222223</v>
          </cell>
          <cell r="N3192">
            <v>0.16</v>
          </cell>
          <cell r="O3192">
            <v>0</v>
          </cell>
        </row>
        <row r="3193">
          <cell r="D3193" t="str">
            <v>RS</v>
          </cell>
          <cell r="E3193" t="str">
            <v>Sul</v>
          </cell>
          <cell r="F3193" t="str">
            <v>n</v>
          </cell>
          <cell r="G3193">
            <v>6046</v>
          </cell>
          <cell r="H3193">
            <v>6046</v>
          </cell>
          <cell r="I3193">
            <v>0.70199999999999996</v>
          </cell>
          <cell r="J3193">
            <v>36458535.240000002</v>
          </cell>
          <cell r="K3193">
            <v>6030.1910750909692</v>
          </cell>
          <cell r="L3193">
            <v>6030.1910750909692</v>
          </cell>
          <cell r="M3193">
            <v>0.59444444444444444</v>
          </cell>
          <cell r="N3193">
            <v>0.1</v>
          </cell>
          <cell r="O3193">
            <v>0</v>
          </cell>
        </row>
        <row r="3194">
          <cell r="D3194" t="str">
            <v>RS</v>
          </cell>
          <cell r="E3194" t="str">
            <v>Sul</v>
          </cell>
          <cell r="F3194" t="str">
            <v>n</v>
          </cell>
          <cell r="G3194">
            <v>6029</v>
          </cell>
          <cell r="H3194">
            <v>6029</v>
          </cell>
          <cell r="I3194">
            <v>0.74299999999999999</v>
          </cell>
          <cell r="J3194">
            <v>49086931.899999999</v>
          </cell>
          <cell r="K3194">
            <v>8141.8032675402219</v>
          </cell>
          <cell r="L3194">
            <v>8141.8032675402219</v>
          </cell>
          <cell r="M3194">
            <v>0.24444444444444446</v>
          </cell>
          <cell r="N3194">
            <v>0.2</v>
          </cell>
          <cell r="O3194">
            <v>0</v>
          </cell>
        </row>
        <row r="3195">
          <cell r="D3195" t="str">
            <v>MA</v>
          </cell>
          <cell r="E3195" t="str">
            <v>Nordeste</v>
          </cell>
          <cell r="F3195" t="str">
            <v>n</v>
          </cell>
          <cell r="G3195">
            <v>18554</v>
          </cell>
          <cell r="H3195">
            <v>18554</v>
          </cell>
          <cell r="I3195">
            <v>0.54800000000000004</v>
          </cell>
          <cell r="J3195">
            <v>88609109.379999995</v>
          </cell>
          <cell r="K3195">
            <v>4775.7415856419102</v>
          </cell>
          <cell r="L3195">
            <v>4775.7415856419102</v>
          </cell>
          <cell r="M3195">
            <v>0.16111111111111109</v>
          </cell>
          <cell r="N3195">
            <v>0.1</v>
          </cell>
          <cell r="O3195">
            <v>0</v>
          </cell>
        </row>
        <row r="3196">
          <cell r="D3196" t="str">
            <v>BA</v>
          </cell>
          <cell r="E3196" t="str">
            <v>Nordeste</v>
          </cell>
          <cell r="F3196" t="str">
            <v>n</v>
          </cell>
          <cell r="G3196">
            <v>11143</v>
          </cell>
          <cell r="H3196">
            <v>11143</v>
          </cell>
          <cell r="I3196">
            <v>0.61799999999999999</v>
          </cell>
          <cell r="J3196">
            <v>54473931.219999999</v>
          </cell>
          <cell r="K3196">
            <v>4888.6234604684551</v>
          </cell>
          <cell r="L3196">
            <v>4888.6234604684551</v>
          </cell>
          <cell r="M3196">
            <v>0.32222222222222219</v>
          </cell>
          <cell r="N3196">
            <v>0.16</v>
          </cell>
          <cell r="O3196">
            <v>0</v>
          </cell>
        </row>
        <row r="3197">
          <cell r="D3197" t="str">
            <v>SP</v>
          </cell>
          <cell r="E3197" t="str">
            <v>Sudeste</v>
          </cell>
          <cell r="F3197" t="str">
            <v>n</v>
          </cell>
          <cell r="G3197">
            <v>13720</v>
          </cell>
          <cell r="H3197">
            <v>13720</v>
          </cell>
          <cell r="I3197">
            <v>0.71499999999999997</v>
          </cell>
          <cell r="J3197">
            <v>83595718.310000002</v>
          </cell>
          <cell r="K3197">
            <v>6092.9823841107873</v>
          </cell>
          <cell r="L3197">
            <v>6092.9823841107873</v>
          </cell>
          <cell r="M3197">
            <v>0.91666666666666663</v>
          </cell>
          <cell r="N3197">
            <v>0.1</v>
          </cell>
          <cell r="O3197">
            <v>5</v>
          </cell>
        </row>
        <row r="3198">
          <cell r="D3198" t="str">
            <v>GO</v>
          </cell>
          <cell r="E3198" t="str">
            <v>Centro-Oeste</v>
          </cell>
          <cell r="F3198" t="str">
            <v>n</v>
          </cell>
          <cell r="G3198">
            <v>4654</v>
          </cell>
          <cell r="H3198">
            <v>4654</v>
          </cell>
          <cell r="I3198">
            <v>0.70599999999999996</v>
          </cell>
          <cell r="J3198">
            <v>48746363.259999998</v>
          </cell>
          <cell r="K3198">
            <v>10474.078912763214</v>
          </cell>
          <cell r="L3198">
            <v>10474.078912763214</v>
          </cell>
          <cell r="M3198">
            <v>0.27777777777777779</v>
          </cell>
          <cell r="N3198">
            <v>0.1</v>
          </cell>
          <cell r="O3198">
            <v>1</v>
          </cell>
        </row>
        <row r="3199">
          <cell r="D3199" t="str">
            <v>RN</v>
          </cell>
          <cell r="E3199" t="str">
            <v>Nordeste</v>
          </cell>
          <cell r="F3199" t="str">
            <v>n</v>
          </cell>
          <cell r="G3199">
            <v>264577</v>
          </cell>
          <cell r="H3199">
            <v>200000</v>
          </cell>
          <cell r="I3199">
            <v>0.72</v>
          </cell>
          <cell r="J3199">
            <v>1116527961.0599999</v>
          </cell>
          <cell r="K3199">
            <v>4220.049214633169</v>
          </cell>
          <cell r="L3199">
            <v>4220.049214633169</v>
          </cell>
          <cell r="M3199">
            <v>1.25</v>
          </cell>
          <cell r="N3199">
            <v>0.3</v>
          </cell>
          <cell r="O3199">
            <v>305</v>
          </cell>
        </row>
        <row r="3200">
          <cell r="D3200" t="str">
            <v>RS</v>
          </cell>
          <cell r="E3200" t="str">
            <v>Sul</v>
          </cell>
          <cell r="F3200" t="str">
            <v>n</v>
          </cell>
          <cell r="G3200">
            <v>12090</v>
          </cell>
          <cell r="H3200">
            <v>12090</v>
          </cell>
          <cell r="I3200">
            <v>0.66400000000000003</v>
          </cell>
          <cell r="J3200">
            <v>86724938.909999996</v>
          </cell>
          <cell r="K3200">
            <v>7173.2786526054588</v>
          </cell>
          <cell r="L3200">
            <v>7173.2786526054588</v>
          </cell>
          <cell r="M3200">
            <v>0.12222222222222216</v>
          </cell>
          <cell r="N3200">
            <v>0.16</v>
          </cell>
          <cell r="O3200">
            <v>1</v>
          </cell>
        </row>
        <row r="3201">
          <cell r="D3201" t="str">
            <v>SP</v>
          </cell>
          <cell r="E3201" t="str">
            <v>Sudeste</v>
          </cell>
          <cell r="F3201" t="str">
            <v>n</v>
          </cell>
          <cell r="G3201">
            <v>4034</v>
          </cell>
          <cell r="H3201">
            <v>4034</v>
          </cell>
          <cell r="I3201">
            <v>0.74099999999999999</v>
          </cell>
          <cell r="J3201">
            <v>36381269.469999999</v>
          </cell>
          <cell r="K3201">
            <v>9018.6587679722361</v>
          </cell>
          <cell r="L3201">
            <v>9018.6587679722361</v>
          </cell>
          <cell r="M3201">
            <v>0.18888888888888888</v>
          </cell>
          <cell r="N3201">
            <v>0.1</v>
          </cell>
          <cell r="O3201">
            <v>0</v>
          </cell>
        </row>
        <row r="3202">
          <cell r="D3202" t="str">
            <v>GO</v>
          </cell>
          <cell r="E3202" t="str">
            <v>Centro-Oeste</v>
          </cell>
          <cell r="F3202" t="str">
            <v>n</v>
          </cell>
          <cell r="G3202">
            <v>14750</v>
          </cell>
          <cell r="H3202">
            <v>14750</v>
          </cell>
          <cell r="I3202">
            <v>0.68300000000000005</v>
          </cell>
          <cell r="J3202">
            <v>88814600.930000007</v>
          </cell>
          <cell r="K3202">
            <v>6021.3288766101696</v>
          </cell>
          <cell r="L3202">
            <v>6021.3288766101696</v>
          </cell>
          <cell r="M3202">
            <v>0.33333333333333337</v>
          </cell>
          <cell r="N3202">
            <v>0.2</v>
          </cell>
          <cell r="O3202">
            <v>0</v>
          </cell>
        </row>
        <row r="3203">
          <cell r="D3203" t="str">
            <v>PA</v>
          </cell>
          <cell r="E3203" t="str">
            <v>Norte</v>
          </cell>
          <cell r="F3203" t="str">
            <v>n</v>
          </cell>
          <cell r="G3203">
            <v>45368</v>
          </cell>
          <cell r="H3203">
            <v>45368</v>
          </cell>
          <cell r="I3203">
            <v>0.54700000000000004</v>
          </cell>
          <cell r="J3203">
            <v>174777135.16</v>
          </cell>
          <cell r="K3203">
            <v>3852.4320040557218</v>
          </cell>
          <cell r="L3203">
            <v>3852.4320040557218</v>
          </cell>
          <cell r="M3203">
            <v>0.2</v>
          </cell>
          <cell r="N3203">
            <v>0</v>
          </cell>
          <cell r="O3203">
            <v>0</v>
          </cell>
        </row>
        <row r="3204">
          <cell r="D3204" t="str">
            <v>RR</v>
          </cell>
          <cell r="E3204" t="str">
            <v>Norte</v>
          </cell>
          <cell r="F3204" t="str">
            <v>n</v>
          </cell>
          <cell r="G3204">
            <v>18095</v>
          </cell>
          <cell r="H3204">
            <v>18095</v>
          </cell>
          <cell r="I3204">
            <v>0.66500000000000004</v>
          </cell>
          <cell r="J3204">
            <v>88859102.689999998</v>
          </cell>
          <cell r="K3204">
            <v>4910.6992368057472</v>
          </cell>
          <cell r="L3204">
            <v>4910.6992368057472</v>
          </cell>
          <cell r="M3204">
            <v>0.11111111111111109</v>
          </cell>
          <cell r="N3204">
            <v>0.1</v>
          </cell>
          <cell r="O3204">
            <v>0</v>
          </cell>
        </row>
        <row r="3205">
          <cell r="D3205" t="str">
            <v>CE</v>
          </cell>
          <cell r="E3205" t="str">
            <v>Nordeste</v>
          </cell>
          <cell r="F3205" t="str">
            <v>n</v>
          </cell>
          <cell r="G3205">
            <v>13666</v>
          </cell>
          <cell r="H3205">
            <v>13666</v>
          </cell>
          <cell r="I3205">
            <v>0.60699999999999998</v>
          </cell>
          <cell r="J3205">
            <v>79723509.099999994</v>
          </cell>
          <cell r="K3205">
            <v>5833.7120664422646</v>
          </cell>
          <cell r="L3205">
            <v>5833.7120664422646</v>
          </cell>
          <cell r="M3205">
            <v>0.2166666666666667</v>
          </cell>
          <cell r="N3205">
            <v>0.26</v>
          </cell>
          <cell r="O3205">
            <v>0</v>
          </cell>
        </row>
        <row r="3206">
          <cell r="D3206" t="str">
            <v>BA</v>
          </cell>
          <cell r="E3206" t="str">
            <v>Nordeste</v>
          </cell>
          <cell r="F3206" t="str">
            <v>n</v>
          </cell>
          <cell r="G3206">
            <v>12137</v>
          </cell>
          <cell r="H3206">
            <v>12137</v>
          </cell>
          <cell r="I3206">
            <v>0.60599999999999998</v>
          </cell>
          <cell r="J3206">
            <v>83438324.420000002</v>
          </cell>
          <cell r="K3206">
            <v>6874.7074581857132</v>
          </cell>
          <cell r="L3206">
            <v>6874.7074581857132</v>
          </cell>
          <cell r="M3206">
            <v>0.45</v>
          </cell>
          <cell r="N3206">
            <v>0.1</v>
          </cell>
          <cell r="O3206">
            <v>0</v>
          </cell>
        </row>
        <row r="3207">
          <cell r="D3207" t="str">
            <v>RS</v>
          </cell>
          <cell r="E3207" t="str">
            <v>Sul</v>
          </cell>
          <cell r="F3207" t="str">
            <v>n</v>
          </cell>
          <cell r="G3207">
            <v>4601</v>
          </cell>
          <cell r="H3207">
            <v>4601</v>
          </cell>
          <cell r="I3207">
            <v>0.746</v>
          </cell>
          <cell r="J3207">
            <v>43314158.700000003</v>
          </cell>
          <cell r="K3207">
            <v>9414.0749184959805</v>
          </cell>
          <cell r="L3207">
            <v>9414.0749184959805</v>
          </cell>
          <cell r="M3207">
            <v>0.37222222222222223</v>
          </cell>
          <cell r="N3207">
            <v>0.1</v>
          </cell>
          <cell r="O3207">
            <v>0</v>
          </cell>
        </row>
        <row r="3208">
          <cell r="D3208" t="str">
            <v>BA</v>
          </cell>
          <cell r="E3208" t="str">
            <v>Nordeste</v>
          </cell>
          <cell r="F3208" t="str">
            <v>n</v>
          </cell>
          <cell r="G3208">
            <v>37977</v>
          </cell>
          <cell r="H3208">
            <v>37977</v>
          </cell>
          <cell r="I3208">
            <v>0.66500000000000004</v>
          </cell>
          <cell r="J3208">
            <v>260511796.03</v>
          </cell>
          <cell r="K3208">
            <v>6859.7255188666823</v>
          </cell>
          <cell r="L3208">
            <v>6859.7255188666823</v>
          </cell>
          <cell r="M3208">
            <v>0.42222222222222222</v>
          </cell>
          <cell r="N3208">
            <v>0.1</v>
          </cell>
          <cell r="O3208">
            <v>13</v>
          </cell>
        </row>
        <row r="3209">
          <cell r="D3209" t="str">
            <v>ES</v>
          </cell>
          <cell r="E3209" t="str">
            <v>Sudeste</v>
          </cell>
          <cell r="F3209" t="str">
            <v>n</v>
          </cell>
          <cell r="G3209">
            <v>5466</v>
          </cell>
          <cell r="H3209">
            <v>5466</v>
          </cell>
          <cell r="I3209">
            <v>0.66600000000000004</v>
          </cell>
          <cell r="J3209">
            <v>46864315.899999999</v>
          </cell>
          <cell r="K3209">
            <v>8573.7862971094037</v>
          </cell>
          <cell r="L3209">
            <v>8573.7862971094037</v>
          </cell>
          <cell r="M3209">
            <v>0.31111111111111112</v>
          </cell>
          <cell r="N3209">
            <v>0.1</v>
          </cell>
          <cell r="O3209">
            <v>1</v>
          </cell>
        </row>
        <row r="3210">
          <cell r="D3210" t="str">
            <v>RS</v>
          </cell>
          <cell r="E3210" t="str">
            <v>Sul</v>
          </cell>
          <cell r="F3210" t="str">
            <v>n</v>
          </cell>
          <cell r="G3210">
            <v>2879</v>
          </cell>
          <cell r="H3210">
            <v>2879</v>
          </cell>
          <cell r="I3210">
            <v>0.70199999999999996</v>
          </cell>
          <cell r="J3210">
            <v>54465802.880000003</v>
          </cell>
          <cell r="K3210">
            <v>18918.305967349774</v>
          </cell>
          <cell r="L3210">
            <v>12739.39</v>
          </cell>
          <cell r="M3210">
            <v>0.15</v>
          </cell>
          <cell r="N3210">
            <v>0.26</v>
          </cell>
          <cell r="O3210">
            <v>0</v>
          </cell>
        </row>
        <row r="3211">
          <cell r="D3211" t="str">
            <v>RS</v>
          </cell>
          <cell r="E3211" t="str">
            <v>Sul</v>
          </cell>
          <cell r="F3211" t="str">
            <v>n</v>
          </cell>
          <cell r="G3211">
            <v>1721</v>
          </cell>
          <cell r="H3211">
            <v>1721</v>
          </cell>
          <cell r="I3211">
            <v>0.68899999999999995</v>
          </cell>
          <cell r="J3211">
            <v>25346633.050000001</v>
          </cell>
          <cell r="K3211">
            <v>14727.85185938408</v>
          </cell>
          <cell r="L3211">
            <v>12739.39</v>
          </cell>
          <cell r="M3211">
            <v>0.3</v>
          </cell>
          <cell r="N3211">
            <v>0.1</v>
          </cell>
          <cell r="O3211">
            <v>0</v>
          </cell>
        </row>
        <row r="3212">
          <cell r="D3212" t="str">
            <v>CE</v>
          </cell>
          <cell r="E3212" t="str">
            <v>Nordeste</v>
          </cell>
          <cell r="F3212" t="str">
            <v>n</v>
          </cell>
          <cell r="G3212">
            <v>10569</v>
          </cell>
          <cell r="H3212">
            <v>10569</v>
          </cell>
          <cell r="I3212">
            <v>0.60699999999999998</v>
          </cell>
          <cell r="J3212">
            <v>56712233.939999998</v>
          </cell>
          <cell r="K3212">
            <v>5365.9034856656253</v>
          </cell>
          <cell r="L3212">
            <v>5365.9034856656253</v>
          </cell>
          <cell r="M3212">
            <v>0.76666666666666672</v>
          </cell>
          <cell r="N3212">
            <v>0.1</v>
          </cell>
          <cell r="O3212">
            <v>0</v>
          </cell>
        </row>
        <row r="3213">
          <cell r="D3213" t="str">
            <v>PB</v>
          </cell>
          <cell r="E3213" t="str">
            <v>Nordeste</v>
          </cell>
          <cell r="F3213" t="str">
            <v>n</v>
          </cell>
          <cell r="G3213">
            <v>8791</v>
          </cell>
          <cell r="H3213">
            <v>8791</v>
          </cell>
          <cell r="I3213">
            <v>0.56499999999999995</v>
          </cell>
          <cell r="J3213">
            <v>40848277.920000002</v>
          </cell>
          <cell r="K3213">
            <v>4646.6019701967925</v>
          </cell>
          <cell r="L3213">
            <v>4646.6019701967925</v>
          </cell>
          <cell r="M3213">
            <v>0.33333333333333337</v>
          </cell>
          <cell r="N3213">
            <v>0.1</v>
          </cell>
          <cell r="O3213">
            <v>0</v>
          </cell>
        </row>
        <row r="3214">
          <cell r="D3214" t="str">
            <v>BA</v>
          </cell>
          <cell r="E3214" t="str">
            <v>Nordeste</v>
          </cell>
          <cell r="F3214" t="str">
            <v>n</v>
          </cell>
          <cell r="G3214">
            <v>13152</v>
          </cell>
          <cell r="H3214">
            <v>13152</v>
          </cell>
          <cell r="I3214">
            <v>0.56599999999999995</v>
          </cell>
          <cell r="J3214">
            <v>68980225.5</v>
          </cell>
          <cell r="K3214">
            <v>5244.8468293795622</v>
          </cell>
          <cell r="L3214">
            <v>5244.8468293795622</v>
          </cell>
          <cell r="M3214">
            <v>0.05</v>
          </cell>
          <cell r="N3214">
            <v>0.26</v>
          </cell>
          <cell r="O3214">
            <v>0</v>
          </cell>
        </row>
        <row r="3215">
          <cell r="D3215" t="str">
            <v>BA</v>
          </cell>
          <cell r="E3215" t="str">
            <v>Nordeste</v>
          </cell>
          <cell r="F3215" t="str">
            <v>n</v>
          </cell>
          <cell r="G3215">
            <v>17305</v>
          </cell>
          <cell r="H3215">
            <v>17305</v>
          </cell>
          <cell r="I3215">
            <v>0.59</v>
          </cell>
          <cell r="J3215">
            <v>95607928.209999993</v>
          </cell>
          <cell r="K3215">
            <v>5524.8730546084944</v>
          </cell>
          <cell r="L3215">
            <v>5524.8730546084944</v>
          </cell>
          <cell r="M3215">
            <v>0</v>
          </cell>
          <cell r="N3215">
            <v>0.26</v>
          </cell>
          <cell r="O3215">
            <v>0</v>
          </cell>
        </row>
        <row r="3216">
          <cell r="D3216" t="str">
            <v>MS</v>
          </cell>
          <cell r="E3216" t="str">
            <v>Centro-Oeste</v>
          </cell>
          <cell r="F3216" t="str">
            <v>n</v>
          </cell>
          <cell r="G3216">
            <v>19193</v>
          </cell>
          <cell r="H3216">
            <v>19193</v>
          </cell>
          <cell r="I3216">
            <v>0.68600000000000005</v>
          </cell>
          <cell r="J3216">
            <v>116809210.34999999</v>
          </cell>
          <cell r="K3216">
            <v>6086.0319048611473</v>
          </cell>
          <cell r="L3216">
            <v>6086.0319048611473</v>
          </cell>
          <cell r="M3216">
            <v>0.54444444444444451</v>
          </cell>
          <cell r="N3216">
            <v>0.1</v>
          </cell>
          <cell r="O3216">
            <v>4</v>
          </cell>
        </row>
        <row r="3217">
          <cell r="D3217" t="str">
            <v>GO</v>
          </cell>
          <cell r="E3217" t="str">
            <v>Centro-Oeste</v>
          </cell>
          <cell r="F3217" t="str">
            <v>n</v>
          </cell>
          <cell r="G3217">
            <v>6189</v>
          </cell>
          <cell r="H3217">
            <v>6189</v>
          </cell>
          <cell r="I3217">
            <v>0.63400000000000001</v>
          </cell>
          <cell r="K3217">
            <v>5485</v>
          </cell>
          <cell r="L3217">
            <v>5485</v>
          </cell>
          <cell r="M3217">
            <v>0.28888888888888886</v>
          </cell>
          <cell r="N3217">
            <v>0.1</v>
          </cell>
          <cell r="O3217">
            <v>0</v>
          </cell>
        </row>
        <row r="3218">
          <cell r="D3218" t="str">
            <v>MG</v>
          </cell>
          <cell r="E3218" t="str">
            <v>Sudeste</v>
          </cell>
          <cell r="F3218" t="str">
            <v>n</v>
          </cell>
          <cell r="G3218">
            <v>7451</v>
          </cell>
          <cell r="H3218">
            <v>7451</v>
          </cell>
          <cell r="I3218">
            <v>0.64700000000000002</v>
          </cell>
          <cell r="J3218">
            <v>37502565.310000002</v>
          </cell>
          <cell r="K3218">
            <v>5033.2257831163606</v>
          </cell>
          <cell r="L3218">
            <v>5033.2257831163606</v>
          </cell>
          <cell r="M3218">
            <v>0</v>
          </cell>
          <cell r="N3218">
            <v>0.3</v>
          </cell>
          <cell r="O3218">
            <v>0</v>
          </cell>
        </row>
        <row r="3219">
          <cell r="D3219" t="str">
            <v>PR</v>
          </cell>
          <cell r="E3219" t="str">
            <v>Sul</v>
          </cell>
          <cell r="F3219" t="str">
            <v>n</v>
          </cell>
          <cell r="G3219">
            <v>3951</v>
          </cell>
          <cell r="H3219">
            <v>3951</v>
          </cell>
          <cell r="I3219">
            <v>0.72599999999999998</v>
          </cell>
          <cell r="J3219">
            <v>44048515.460000001</v>
          </cell>
          <cell r="K3219">
            <v>11148.700445456847</v>
          </cell>
          <cell r="L3219">
            <v>11148.700445456847</v>
          </cell>
          <cell r="M3219">
            <v>1.0333333333333332</v>
          </cell>
          <cell r="N3219">
            <v>0.16</v>
          </cell>
          <cell r="O3219">
            <v>0</v>
          </cell>
        </row>
        <row r="3220">
          <cell r="D3220" t="str">
            <v>BA</v>
          </cell>
          <cell r="E3220" t="str">
            <v>Nordeste</v>
          </cell>
          <cell r="F3220" t="str">
            <v>n</v>
          </cell>
          <cell r="G3220">
            <v>7190</v>
          </cell>
          <cell r="H3220">
            <v>7190</v>
          </cell>
          <cell r="I3220">
            <v>0.61699999999999999</v>
          </cell>
          <cell r="J3220">
            <v>44042140.100000001</v>
          </cell>
          <cell r="K3220">
            <v>6125.4715020862313</v>
          </cell>
          <cell r="L3220">
            <v>6125.4715020862313</v>
          </cell>
          <cell r="M3220">
            <v>0.44444444444444448</v>
          </cell>
          <cell r="N3220">
            <v>0.26</v>
          </cell>
          <cell r="O3220">
            <v>0</v>
          </cell>
        </row>
        <row r="3221">
          <cell r="D3221" t="str">
            <v>ES</v>
          </cell>
          <cell r="E3221" t="str">
            <v>Sudeste</v>
          </cell>
          <cell r="F3221" t="str">
            <v>n</v>
          </cell>
          <cell r="G3221">
            <v>18153</v>
          </cell>
          <cell r="H3221">
            <v>18153</v>
          </cell>
          <cell r="I3221">
            <v>0.64500000000000002</v>
          </cell>
          <cell r="J3221">
            <v>106763921.18000001</v>
          </cell>
          <cell r="K3221">
            <v>5881.3375849721815</v>
          </cell>
          <cell r="L3221">
            <v>5881.3375849721815</v>
          </cell>
          <cell r="M3221">
            <v>-0.05</v>
          </cell>
          <cell r="N3221">
            <v>0.1</v>
          </cell>
          <cell r="O3221">
            <v>3</v>
          </cell>
        </row>
        <row r="3222">
          <cell r="D3222" t="str">
            <v>BA</v>
          </cell>
          <cell r="E3222" t="str">
            <v>Nordeste</v>
          </cell>
          <cell r="F3222" t="str">
            <v>n</v>
          </cell>
          <cell r="G3222">
            <v>10443</v>
          </cell>
          <cell r="H3222">
            <v>10443</v>
          </cell>
          <cell r="I3222">
            <v>0.54900000000000004</v>
          </cell>
          <cell r="J3222">
            <v>66633994.479999997</v>
          </cell>
          <cell r="K3222">
            <v>6380.7329771138557</v>
          </cell>
          <cell r="L3222">
            <v>6380.7329771138557</v>
          </cell>
          <cell r="M3222">
            <v>0.31111111111111112</v>
          </cell>
          <cell r="N3222">
            <v>0.1</v>
          </cell>
          <cell r="O3222">
            <v>0</v>
          </cell>
        </row>
        <row r="3223">
          <cell r="D3223" t="str">
            <v>ES</v>
          </cell>
          <cell r="E3223" t="str">
            <v>Sudeste</v>
          </cell>
          <cell r="F3223" t="str">
            <v>n</v>
          </cell>
          <cell r="G3223">
            <v>13745</v>
          </cell>
          <cell r="H3223">
            <v>13745</v>
          </cell>
          <cell r="I3223">
            <v>0.69399999999999995</v>
          </cell>
          <cell r="J3223">
            <v>69985001.859999999</v>
          </cell>
          <cell r="K3223">
            <v>5091.6698333939612</v>
          </cell>
          <cell r="L3223">
            <v>5091.6698333939612</v>
          </cell>
          <cell r="M3223">
            <v>0.30000000000000004</v>
          </cell>
          <cell r="N3223">
            <v>0.1</v>
          </cell>
          <cell r="O3223">
            <v>5</v>
          </cell>
        </row>
        <row r="3224">
          <cell r="D3224" t="str">
            <v>MG</v>
          </cell>
          <cell r="E3224" t="str">
            <v>Sudeste</v>
          </cell>
          <cell r="F3224" t="str">
            <v>n</v>
          </cell>
          <cell r="G3224">
            <v>104108</v>
          </cell>
          <cell r="H3224">
            <v>104108</v>
          </cell>
          <cell r="I3224">
            <v>0.73399999999999999</v>
          </cell>
          <cell r="J3224">
            <v>510386348.76999998</v>
          </cell>
          <cell r="K3224">
            <v>4902.4700193068738</v>
          </cell>
          <cell r="L3224">
            <v>4902.4700193068738</v>
          </cell>
          <cell r="M3224">
            <v>0.93888888888888888</v>
          </cell>
          <cell r="N3224">
            <v>0.5</v>
          </cell>
          <cell r="O3224">
            <v>98</v>
          </cell>
        </row>
        <row r="3225">
          <cell r="D3225" t="str">
            <v>SE</v>
          </cell>
          <cell r="E3225" t="str">
            <v>Nordeste</v>
          </cell>
          <cell r="F3225" t="str">
            <v>n</v>
          </cell>
          <cell r="G3225">
            <v>7822</v>
          </cell>
          <cell r="H3225">
            <v>7822</v>
          </cell>
          <cell r="I3225">
            <v>0.626</v>
          </cell>
          <cell r="J3225">
            <v>40945974.020000003</v>
          </cell>
          <cell r="K3225">
            <v>5234.7192559447712</v>
          </cell>
          <cell r="L3225">
            <v>5234.7192559447712</v>
          </cell>
          <cell r="M3225">
            <v>0.17777777777777776</v>
          </cell>
          <cell r="N3225">
            <v>0.3</v>
          </cell>
          <cell r="O3225">
            <v>0</v>
          </cell>
        </row>
        <row r="3226">
          <cell r="D3226" t="str">
            <v>AL</v>
          </cell>
          <cell r="E3226" t="str">
            <v>Nordeste</v>
          </cell>
          <cell r="F3226" t="str">
            <v>n</v>
          </cell>
          <cell r="G3226">
            <v>25187</v>
          </cell>
          <cell r="H3226">
            <v>25187</v>
          </cell>
          <cell r="I3226">
            <v>0.52700000000000002</v>
          </cell>
          <cell r="J3226">
            <v>168961650.50999999</v>
          </cell>
          <cell r="K3226">
            <v>6708.2880259657759</v>
          </cell>
          <cell r="L3226">
            <v>6708.2880259657759</v>
          </cell>
          <cell r="M3226">
            <v>0.61111111111111127</v>
          </cell>
          <cell r="N3226">
            <v>0.1</v>
          </cell>
          <cell r="O3226">
            <v>5</v>
          </cell>
        </row>
        <row r="3227">
          <cell r="D3227" t="str">
            <v>PI</v>
          </cell>
          <cell r="E3227" t="str">
            <v>Nordeste</v>
          </cell>
          <cell r="F3227" t="str">
            <v>n</v>
          </cell>
          <cell r="G3227">
            <v>9797</v>
          </cell>
          <cell r="H3227">
            <v>9797</v>
          </cell>
          <cell r="I3227">
            <v>0.53</v>
          </cell>
          <cell r="J3227">
            <v>43554817.009999998</v>
          </cell>
          <cell r="K3227">
            <v>4445.7300204144121</v>
          </cell>
          <cell r="L3227">
            <v>4445.7300204144121</v>
          </cell>
          <cell r="M3227">
            <v>0.35</v>
          </cell>
          <cell r="N3227">
            <v>0.1</v>
          </cell>
          <cell r="O3227">
            <v>0</v>
          </cell>
        </row>
        <row r="3228">
          <cell r="D3228" t="str">
            <v>TO</v>
          </cell>
          <cell r="E3228" t="str">
            <v>Norte</v>
          </cell>
          <cell r="F3228" t="str">
            <v>n</v>
          </cell>
          <cell r="G3228">
            <v>3367</v>
          </cell>
          <cell r="H3228">
            <v>3367</v>
          </cell>
          <cell r="I3228">
            <v>0.59599999999999997</v>
          </cell>
          <cell r="K3228">
            <v>5485</v>
          </cell>
          <cell r="L3228">
            <v>5485</v>
          </cell>
          <cell r="M3228">
            <v>0.7</v>
          </cell>
          <cell r="N3228">
            <v>0.1</v>
          </cell>
          <cell r="O3228">
            <v>0</v>
          </cell>
        </row>
        <row r="3229">
          <cell r="D3229" t="str">
            <v>BA</v>
          </cell>
          <cell r="E3229" t="str">
            <v>Nordeste</v>
          </cell>
          <cell r="F3229" t="str">
            <v>n</v>
          </cell>
          <cell r="G3229">
            <v>28707</v>
          </cell>
          <cell r="H3229">
            <v>28707</v>
          </cell>
          <cell r="I3229">
            <v>0.66</v>
          </cell>
          <cell r="J3229">
            <v>156690987.56</v>
          </cell>
          <cell r="K3229">
            <v>5458.285002264256</v>
          </cell>
          <cell r="L3229">
            <v>5458.285002264256</v>
          </cell>
          <cell r="M3229">
            <v>0.76666666666666672</v>
          </cell>
          <cell r="N3229">
            <v>0.1</v>
          </cell>
          <cell r="O3229">
            <v>1</v>
          </cell>
        </row>
        <row r="3230">
          <cell r="D3230" t="str">
            <v>SP</v>
          </cell>
          <cell r="E3230" t="str">
            <v>Sudeste</v>
          </cell>
          <cell r="F3230" t="str">
            <v>n</v>
          </cell>
          <cell r="G3230">
            <v>3737</v>
          </cell>
          <cell r="H3230">
            <v>3737</v>
          </cell>
          <cell r="I3230">
            <v>0.72599999999999998</v>
          </cell>
          <cell r="J3230">
            <v>35505567.990000002</v>
          </cell>
          <cell r="K3230">
            <v>9501.0885710462935</v>
          </cell>
          <cell r="L3230">
            <v>9501.0885710462935</v>
          </cell>
          <cell r="M3230">
            <v>0.49444444444444446</v>
          </cell>
          <cell r="N3230">
            <v>0.16</v>
          </cell>
          <cell r="O3230">
            <v>0</v>
          </cell>
        </row>
        <row r="3231">
          <cell r="D3231" t="str">
            <v>BA</v>
          </cell>
          <cell r="E3231" t="str">
            <v>Nordeste</v>
          </cell>
          <cell r="F3231" t="str">
            <v>n</v>
          </cell>
          <cell r="G3231">
            <v>20037</v>
          </cell>
          <cell r="H3231">
            <v>20037</v>
          </cell>
          <cell r="I3231">
            <v>0.60099999999999998</v>
          </cell>
          <cell r="J3231">
            <v>89377969.879999995</v>
          </cell>
          <cell r="K3231">
            <v>4460.646298348056</v>
          </cell>
          <cell r="L3231">
            <v>4460.646298348056</v>
          </cell>
          <cell r="M3231">
            <v>0.42222222222222222</v>
          </cell>
          <cell r="N3231">
            <v>0.2</v>
          </cell>
          <cell r="O3231">
            <v>2</v>
          </cell>
        </row>
        <row r="3232">
          <cell r="D3232" t="str">
            <v>MG</v>
          </cell>
          <cell r="E3232" t="str">
            <v>Sudeste</v>
          </cell>
          <cell r="F3232" t="str">
            <v>n</v>
          </cell>
          <cell r="G3232">
            <v>27635</v>
          </cell>
          <cell r="H3232">
            <v>27635</v>
          </cell>
          <cell r="I3232">
            <v>0.64400000000000002</v>
          </cell>
          <cell r="J3232">
            <v>101649357.78</v>
          </cell>
          <cell r="K3232">
            <v>3678.2832560159218</v>
          </cell>
          <cell r="L3232">
            <v>3678.2832560159218</v>
          </cell>
          <cell r="M3232">
            <v>0.15</v>
          </cell>
          <cell r="N3232">
            <v>0.1</v>
          </cell>
          <cell r="O3232">
            <v>5</v>
          </cell>
        </row>
        <row r="3233">
          <cell r="D3233" t="str">
            <v>GO</v>
          </cell>
          <cell r="E3233" t="str">
            <v>Centro-Oeste</v>
          </cell>
          <cell r="F3233" t="str">
            <v>n</v>
          </cell>
          <cell r="G3233">
            <v>3564</v>
          </cell>
          <cell r="H3233">
            <v>3564</v>
          </cell>
          <cell r="I3233">
            <v>0.68</v>
          </cell>
          <cell r="J3233">
            <v>30474770.329999998</v>
          </cell>
          <cell r="K3233">
            <v>8550.7211924803578</v>
          </cell>
          <cell r="L3233">
            <v>8550.7211924803578</v>
          </cell>
          <cell r="M3233">
            <v>0.54444444444444451</v>
          </cell>
          <cell r="N3233">
            <v>0.16</v>
          </cell>
          <cell r="O3233">
            <v>0</v>
          </cell>
        </row>
        <row r="3234">
          <cell r="D3234" t="str">
            <v>MG</v>
          </cell>
          <cell r="E3234" t="str">
            <v>Sudeste</v>
          </cell>
          <cell r="F3234" t="str">
            <v>n</v>
          </cell>
          <cell r="G3234">
            <v>21891</v>
          </cell>
          <cell r="H3234">
            <v>21891</v>
          </cell>
          <cell r="I3234">
            <v>0.74</v>
          </cell>
          <cell r="J3234">
            <v>100876009.95</v>
          </cell>
          <cell r="K3234">
            <v>4608.1042414690974</v>
          </cell>
          <cell r="L3234">
            <v>4608.1042414690974</v>
          </cell>
          <cell r="M3234">
            <v>7.7777777777777793E-2</v>
          </cell>
          <cell r="N3234">
            <v>0.1</v>
          </cell>
          <cell r="O3234">
            <v>11</v>
          </cell>
        </row>
        <row r="3235">
          <cell r="D3235" t="str">
            <v>MG</v>
          </cell>
          <cell r="E3235" t="str">
            <v>Sudeste</v>
          </cell>
          <cell r="F3235" t="str">
            <v>n</v>
          </cell>
          <cell r="G3235">
            <v>2459</v>
          </cell>
          <cell r="H3235">
            <v>2459</v>
          </cell>
          <cell r="I3235">
            <v>0.58499999999999996</v>
          </cell>
          <cell r="J3235">
            <v>24602883.07</v>
          </cell>
          <cell r="K3235">
            <v>10005.239150061001</v>
          </cell>
          <cell r="L3235">
            <v>10005.239150061001</v>
          </cell>
          <cell r="M3235">
            <v>0.23888888888888887</v>
          </cell>
          <cell r="N3235">
            <v>0.16</v>
          </cell>
          <cell r="O3235">
            <v>0</v>
          </cell>
        </row>
        <row r="3236">
          <cell r="D3236" t="str">
            <v>SP</v>
          </cell>
          <cell r="E3236" t="str">
            <v>Sudeste</v>
          </cell>
          <cell r="F3236" t="str">
            <v>n</v>
          </cell>
          <cell r="G3236">
            <v>2660</v>
          </cell>
          <cell r="H3236">
            <v>2660</v>
          </cell>
          <cell r="I3236">
            <v>0.71399999999999997</v>
          </cell>
          <cell r="J3236">
            <v>35811276.100000001</v>
          </cell>
          <cell r="K3236">
            <v>13462.885751879699</v>
          </cell>
          <cell r="L3236">
            <v>12739.39</v>
          </cell>
          <cell r="M3236">
            <v>0.52222222222222225</v>
          </cell>
          <cell r="N3236">
            <v>0.1</v>
          </cell>
          <cell r="O3236">
            <v>0</v>
          </cell>
        </row>
        <row r="3237">
          <cell r="D3237" t="str">
            <v>MG</v>
          </cell>
          <cell r="E3237" t="str">
            <v>Sudeste</v>
          </cell>
          <cell r="F3237" t="str">
            <v>n</v>
          </cell>
          <cell r="G3237">
            <v>35038</v>
          </cell>
          <cell r="H3237">
            <v>35038</v>
          </cell>
          <cell r="I3237">
            <v>0.70099999999999996</v>
          </cell>
          <cell r="J3237">
            <v>133147004.14</v>
          </cell>
          <cell r="K3237">
            <v>3800.0743233061248</v>
          </cell>
          <cell r="L3237">
            <v>3800.0743233061248</v>
          </cell>
          <cell r="M3237">
            <v>0.35000000000000009</v>
          </cell>
          <cell r="N3237">
            <v>0.36</v>
          </cell>
          <cell r="O3237">
            <v>35</v>
          </cell>
        </row>
        <row r="3238">
          <cell r="D3238" t="str">
            <v>RS</v>
          </cell>
          <cell r="E3238" t="str">
            <v>Sul</v>
          </cell>
          <cell r="F3238" t="str">
            <v>n</v>
          </cell>
          <cell r="G3238">
            <v>17898</v>
          </cell>
          <cell r="H3238">
            <v>17898</v>
          </cell>
          <cell r="I3238">
            <v>0.76500000000000001</v>
          </cell>
          <cell r="J3238">
            <v>145591323.16</v>
          </cell>
          <cell r="K3238">
            <v>8134.5023555704547</v>
          </cell>
          <cell r="L3238">
            <v>8134.5023555704547</v>
          </cell>
          <cell r="M3238">
            <v>1.338888888888889</v>
          </cell>
          <cell r="N3238">
            <v>0.1</v>
          </cell>
          <cell r="O3238">
            <v>2</v>
          </cell>
        </row>
        <row r="3239">
          <cell r="D3239" t="str">
            <v>MG</v>
          </cell>
          <cell r="E3239" t="str">
            <v>Sudeste</v>
          </cell>
          <cell r="F3239" t="str">
            <v>n</v>
          </cell>
          <cell r="G3239">
            <v>6303</v>
          </cell>
          <cell r="H3239">
            <v>6303</v>
          </cell>
          <cell r="I3239">
            <v>0.67500000000000004</v>
          </cell>
          <cell r="J3239">
            <v>39648667.960000001</v>
          </cell>
          <cell r="K3239">
            <v>6290.4439092495641</v>
          </cell>
          <cell r="L3239">
            <v>6290.4439092495641</v>
          </cell>
          <cell r="M3239">
            <v>0.9</v>
          </cell>
          <cell r="N3239">
            <v>0.1</v>
          </cell>
          <cell r="O3239">
            <v>0</v>
          </cell>
        </row>
        <row r="3240">
          <cell r="D3240" t="str">
            <v>SP</v>
          </cell>
          <cell r="E3240" t="str">
            <v>Sudeste</v>
          </cell>
          <cell r="F3240" t="str">
            <v>n</v>
          </cell>
          <cell r="G3240">
            <v>5713</v>
          </cell>
          <cell r="H3240">
            <v>5713</v>
          </cell>
          <cell r="I3240">
            <v>0.71799999999999997</v>
          </cell>
          <cell r="J3240">
            <v>61539992.060000002</v>
          </cell>
          <cell r="K3240">
            <v>10771.922293015929</v>
          </cell>
          <cell r="L3240">
            <v>10771.922293015929</v>
          </cell>
          <cell r="M3240">
            <v>0.7</v>
          </cell>
          <cell r="N3240">
            <v>0.2</v>
          </cell>
          <cell r="O3240">
            <v>2</v>
          </cell>
        </row>
        <row r="3241">
          <cell r="D3241" t="str">
            <v>RN</v>
          </cell>
          <cell r="E3241" t="str">
            <v>Nordeste</v>
          </cell>
          <cell r="F3241" t="str">
            <v>s</v>
          </cell>
          <cell r="G3241">
            <v>751300</v>
          </cell>
          <cell r="H3241">
            <v>200000</v>
          </cell>
          <cell r="I3241">
            <v>0.76300000000000001</v>
          </cell>
          <cell r="J3241">
            <v>3873244166.6799998</v>
          </cell>
          <cell r="K3241">
            <v>5155.3895470251564</v>
          </cell>
          <cell r="L3241">
            <v>5155.3895470251564</v>
          </cell>
          <cell r="M3241">
            <v>0.98888888888888871</v>
          </cell>
          <cell r="N3241">
            <v>0.4</v>
          </cell>
          <cell r="O3241">
            <v>1426</v>
          </cell>
        </row>
        <row r="3242">
          <cell r="D3242" t="str">
            <v>MG</v>
          </cell>
          <cell r="E3242" t="str">
            <v>Sudeste</v>
          </cell>
          <cell r="F3242" t="str">
            <v>n</v>
          </cell>
          <cell r="G3242">
            <v>3520</v>
          </cell>
          <cell r="H3242">
            <v>3520</v>
          </cell>
          <cell r="I3242">
            <v>0.67100000000000004</v>
          </cell>
          <cell r="J3242">
            <v>30817898.260000002</v>
          </cell>
          <cell r="K3242">
            <v>8755.0847329545468</v>
          </cell>
          <cell r="L3242">
            <v>8755.0847329545468</v>
          </cell>
          <cell r="M3242">
            <v>0</v>
          </cell>
          <cell r="N3242">
            <v>0.16</v>
          </cell>
          <cell r="O3242">
            <v>0</v>
          </cell>
        </row>
        <row r="3243">
          <cell r="D3243" t="str">
            <v>MG</v>
          </cell>
          <cell r="E3243" t="str">
            <v>Sudeste</v>
          </cell>
          <cell r="F3243" t="str">
            <v>n</v>
          </cell>
          <cell r="G3243">
            <v>4691</v>
          </cell>
          <cell r="H3243">
            <v>4691</v>
          </cell>
          <cell r="I3243">
            <v>0.69299999999999995</v>
          </cell>
          <cell r="J3243">
            <v>30306352.890000001</v>
          </cell>
          <cell r="K3243">
            <v>6460.5314197399275</v>
          </cell>
          <cell r="L3243">
            <v>6460.5314197399275</v>
          </cell>
          <cell r="M3243">
            <v>0.58333333333333337</v>
          </cell>
          <cell r="N3243">
            <v>0.16</v>
          </cell>
          <cell r="O3243">
            <v>0</v>
          </cell>
        </row>
        <row r="3244">
          <cell r="D3244" t="str">
            <v>TO</v>
          </cell>
          <cell r="E3244" t="str">
            <v>Norte</v>
          </cell>
          <cell r="F3244" t="str">
            <v>n</v>
          </cell>
          <cell r="G3244">
            <v>8754</v>
          </cell>
          <cell r="H3244">
            <v>8754</v>
          </cell>
          <cell r="I3244">
            <v>0.67300000000000004</v>
          </cell>
          <cell r="J3244">
            <v>44478638.289999999</v>
          </cell>
          <cell r="K3244">
            <v>5080.9502273246517</v>
          </cell>
          <cell r="L3244">
            <v>5080.9502273246517</v>
          </cell>
          <cell r="M3244">
            <v>0.2166666666666667</v>
          </cell>
          <cell r="N3244">
            <v>0.1</v>
          </cell>
          <cell r="O3244">
            <v>2</v>
          </cell>
        </row>
        <row r="3245">
          <cell r="D3245" t="str">
            <v>RJ</v>
          </cell>
          <cell r="E3245" t="str">
            <v>Sudeste</v>
          </cell>
          <cell r="F3245" t="str">
            <v>n</v>
          </cell>
          <cell r="G3245">
            <v>15074</v>
          </cell>
          <cell r="H3245">
            <v>15074</v>
          </cell>
          <cell r="I3245">
            <v>0.73</v>
          </cell>
          <cell r="J3245">
            <v>95854782.069999993</v>
          </cell>
          <cell r="K3245">
            <v>6358.9479945601697</v>
          </cell>
          <cell r="L3245">
            <v>6358.9479945601697</v>
          </cell>
          <cell r="M3245">
            <v>0</v>
          </cell>
          <cell r="N3245">
            <v>0.1</v>
          </cell>
          <cell r="O3245">
            <v>5</v>
          </cell>
        </row>
        <row r="3246">
          <cell r="D3246" t="str">
            <v>SP</v>
          </cell>
          <cell r="E3246" t="str">
            <v>Sudeste</v>
          </cell>
          <cell r="F3246" t="str">
            <v>n</v>
          </cell>
          <cell r="G3246">
            <v>6999</v>
          </cell>
          <cell r="H3246">
            <v>6999</v>
          </cell>
          <cell r="I3246">
            <v>0.65500000000000003</v>
          </cell>
          <cell r="J3246">
            <v>46865087.82</v>
          </cell>
          <cell r="K3246">
            <v>6695.9691127303904</v>
          </cell>
          <cell r="L3246">
            <v>6695.9691127303904</v>
          </cell>
          <cell r="M3246">
            <v>0.26111111111111113</v>
          </cell>
          <cell r="N3246">
            <v>0.2</v>
          </cell>
          <cell r="O3246">
            <v>0</v>
          </cell>
        </row>
        <row r="3247">
          <cell r="D3247" t="str">
            <v>PB</v>
          </cell>
          <cell r="E3247" t="str">
            <v>Nordeste</v>
          </cell>
          <cell r="F3247" t="str">
            <v>n</v>
          </cell>
          <cell r="G3247">
            <v>8945</v>
          </cell>
          <cell r="H3247">
            <v>8945</v>
          </cell>
          <cell r="I3247">
            <v>0.54100000000000004</v>
          </cell>
          <cell r="J3247">
            <v>51039412.140000001</v>
          </cell>
          <cell r="K3247">
            <v>5705.9152755729456</v>
          </cell>
          <cell r="L3247">
            <v>5705.9152755729456</v>
          </cell>
          <cell r="M3247">
            <v>0.54444444444444451</v>
          </cell>
          <cell r="N3247">
            <v>0.16</v>
          </cell>
          <cell r="O3247">
            <v>2</v>
          </cell>
        </row>
        <row r="3248">
          <cell r="D3248" t="str">
            <v>SC</v>
          </cell>
          <cell r="E3248" t="str">
            <v>Sul</v>
          </cell>
          <cell r="F3248" t="str">
            <v>n</v>
          </cell>
          <cell r="G3248">
            <v>86401</v>
          </cell>
          <cell r="H3248">
            <v>86401</v>
          </cell>
          <cell r="I3248">
            <v>0.73599999999999999</v>
          </cell>
          <cell r="J3248">
            <v>628201944.33000004</v>
          </cell>
          <cell r="K3248">
            <v>7270.7716847027241</v>
          </cell>
          <cell r="L3248">
            <v>7270.7716847027241</v>
          </cell>
          <cell r="M3248">
            <v>1.1444444444444444</v>
          </cell>
          <cell r="N3248">
            <v>0.1</v>
          </cell>
          <cell r="O3248">
            <v>184</v>
          </cell>
        </row>
        <row r="3249">
          <cell r="D3249" t="str">
            <v>MS</v>
          </cell>
          <cell r="E3249" t="str">
            <v>Centro-Oeste</v>
          </cell>
          <cell r="F3249" t="str">
            <v>n</v>
          </cell>
          <cell r="G3249">
            <v>50457</v>
          </cell>
          <cell r="H3249">
            <v>50457</v>
          </cell>
          <cell r="I3249">
            <v>0.7</v>
          </cell>
          <cell r="J3249">
            <v>341583265.39999998</v>
          </cell>
          <cell r="K3249">
            <v>6769.7894325861616</v>
          </cell>
          <cell r="L3249">
            <v>6769.7894325861616</v>
          </cell>
          <cell r="M3249">
            <v>0.57777777777777783</v>
          </cell>
          <cell r="N3249">
            <v>0.16</v>
          </cell>
          <cell r="O3249">
            <v>60</v>
          </cell>
        </row>
        <row r="3250">
          <cell r="D3250" t="str">
            <v>TO</v>
          </cell>
          <cell r="E3250" t="str">
            <v>Norte</v>
          </cell>
          <cell r="F3250" t="str">
            <v>n</v>
          </cell>
          <cell r="G3250">
            <v>4521</v>
          </cell>
          <cell r="H3250">
            <v>4521</v>
          </cell>
          <cell r="I3250">
            <v>0.64300000000000002</v>
          </cell>
          <cell r="J3250">
            <v>24313075.879999999</v>
          </cell>
          <cell r="K3250">
            <v>5377.809307675293</v>
          </cell>
          <cell r="L3250">
            <v>5377.809307675293</v>
          </cell>
          <cell r="M3250">
            <v>0.1</v>
          </cell>
          <cell r="N3250">
            <v>0.2</v>
          </cell>
          <cell r="O3250">
            <v>0</v>
          </cell>
        </row>
        <row r="3251">
          <cell r="D3251" t="str">
            <v>BA</v>
          </cell>
          <cell r="E3251" t="str">
            <v>Nordeste</v>
          </cell>
          <cell r="F3251" t="str">
            <v>n</v>
          </cell>
          <cell r="G3251">
            <v>27060</v>
          </cell>
          <cell r="H3251">
            <v>27060</v>
          </cell>
          <cell r="I3251">
            <v>0.64100000000000001</v>
          </cell>
          <cell r="J3251">
            <v>171579820.09</v>
          </cell>
          <cell r="K3251">
            <v>6340.7176677753141</v>
          </cell>
          <cell r="L3251">
            <v>6340.7176677753141</v>
          </cell>
          <cell r="M3251">
            <v>0.16666666666666669</v>
          </cell>
          <cell r="N3251">
            <v>0.1</v>
          </cell>
          <cell r="O3251">
            <v>5</v>
          </cell>
        </row>
        <row r="3252">
          <cell r="D3252" t="str">
            <v>PE</v>
          </cell>
          <cell r="E3252" t="str">
            <v>Nordeste</v>
          </cell>
          <cell r="F3252" t="str">
            <v>n</v>
          </cell>
          <cell r="G3252">
            <v>30648</v>
          </cell>
          <cell r="H3252">
            <v>30648</v>
          </cell>
          <cell r="I3252">
            <v>0.66200000000000003</v>
          </cell>
          <cell r="J3252">
            <v>98507281.629999995</v>
          </cell>
          <cell r="K3252">
            <v>3214.1504055729574</v>
          </cell>
          <cell r="L3252">
            <v>3214.1504055729574</v>
          </cell>
          <cell r="M3252">
            <v>1.6277777777777778</v>
          </cell>
          <cell r="N3252">
            <v>0.64</v>
          </cell>
          <cell r="O3252">
            <v>2</v>
          </cell>
        </row>
        <row r="3253">
          <cell r="D3253" t="str">
            <v>PI</v>
          </cell>
          <cell r="E3253" t="str">
            <v>Nordeste</v>
          </cell>
          <cell r="F3253" t="str">
            <v>n</v>
          </cell>
          <cell r="G3253">
            <v>6665</v>
          </cell>
          <cell r="H3253">
            <v>6665</v>
          </cell>
          <cell r="I3253">
            <v>0.57599999999999996</v>
          </cell>
          <cell r="J3253">
            <v>31795860.18</v>
          </cell>
          <cell r="K3253">
            <v>4770.5716699174791</v>
          </cell>
          <cell r="L3253">
            <v>4770.5716699174791</v>
          </cell>
          <cell r="M3253">
            <v>0.26111111111111113</v>
          </cell>
          <cell r="N3253">
            <v>0.1</v>
          </cell>
          <cell r="O3253">
            <v>0</v>
          </cell>
        </row>
        <row r="3254">
          <cell r="D3254" t="str">
            <v>SP</v>
          </cell>
          <cell r="E3254" t="str">
            <v>Sudeste</v>
          </cell>
          <cell r="F3254" t="str">
            <v>n</v>
          </cell>
          <cell r="G3254">
            <v>18217</v>
          </cell>
          <cell r="H3254">
            <v>18217</v>
          </cell>
          <cell r="I3254">
            <v>0.67800000000000005</v>
          </cell>
          <cell r="J3254">
            <v>103211071.36</v>
          </cell>
          <cell r="K3254">
            <v>5665.6458999835322</v>
          </cell>
          <cell r="L3254">
            <v>5665.6458999835322</v>
          </cell>
          <cell r="M3254">
            <v>0.19444444444444445</v>
          </cell>
          <cell r="N3254">
            <v>0.1</v>
          </cell>
          <cell r="O3254">
            <v>9</v>
          </cell>
        </row>
        <row r="3255">
          <cell r="D3255" t="str">
            <v>MG</v>
          </cell>
          <cell r="E3255" t="str">
            <v>Sudeste</v>
          </cell>
          <cell r="F3255" t="str">
            <v>n</v>
          </cell>
          <cell r="G3255">
            <v>8179</v>
          </cell>
          <cell r="H3255">
            <v>8179</v>
          </cell>
          <cell r="I3255">
            <v>0.69</v>
          </cell>
          <cell r="J3255">
            <v>86303476.340000004</v>
          </cell>
          <cell r="K3255">
            <v>10551.837185474997</v>
          </cell>
          <cell r="L3255">
            <v>10551.837185474997</v>
          </cell>
          <cell r="M3255">
            <v>0.55555555555555558</v>
          </cell>
          <cell r="N3255">
            <v>0.16</v>
          </cell>
          <cell r="O3255">
            <v>2</v>
          </cell>
        </row>
        <row r="3256">
          <cell r="D3256" t="str">
            <v>PB</v>
          </cell>
          <cell r="E3256" t="str">
            <v>Nordeste</v>
          </cell>
          <cell r="F3256" t="str">
            <v>n</v>
          </cell>
          <cell r="G3256">
            <v>7203</v>
          </cell>
          <cell r="H3256">
            <v>7203</v>
          </cell>
          <cell r="I3256">
            <v>0.56200000000000006</v>
          </cell>
          <cell r="J3256">
            <v>38698328.880000003</v>
          </cell>
          <cell r="K3256">
            <v>5372.52934610579</v>
          </cell>
          <cell r="L3256">
            <v>5372.52934610579</v>
          </cell>
          <cell r="M3256">
            <v>0.42222222222222222</v>
          </cell>
          <cell r="N3256">
            <v>0.36</v>
          </cell>
          <cell r="O3256">
            <v>0</v>
          </cell>
        </row>
        <row r="3257">
          <cell r="D3257" t="str">
            <v>PI</v>
          </cell>
          <cell r="E3257" t="str">
            <v>NORDESTE</v>
          </cell>
          <cell r="F3257" t="str">
            <v>n</v>
          </cell>
          <cell r="G3257">
            <v>10262</v>
          </cell>
          <cell r="H3257">
            <v>10262</v>
          </cell>
          <cell r="I3257">
            <v>0.60199999999999998</v>
          </cell>
          <cell r="J3257">
            <v>45851214.549999997</v>
          </cell>
          <cell r="K3257">
            <v>4468.0583268368737</v>
          </cell>
          <cell r="L3257">
            <v>4468.0583268368737</v>
          </cell>
          <cell r="M3257">
            <v>0.56666666666666665</v>
          </cell>
          <cell r="N3257">
            <v>0.16</v>
          </cell>
          <cell r="O3257">
            <v>0</v>
          </cell>
        </row>
        <row r="3258">
          <cell r="D3258" t="str">
            <v>GO</v>
          </cell>
          <cell r="E3258" t="str">
            <v>Centro-Oeste</v>
          </cell>
          <cell r="F3258" t="str">
            <v>n</v>
          </cell>
          <cell r="G3258">
            <v>8189</v>
          </cell>
          <cell r="H3258">
            <v>8189</v>
          </cell>
          <cell r="I3258">
            <v>0.71</v>
          </cell>
          <cell r="J3258">
            <v>49645933.549999997</v>
          </cell>
          <cell r="K3258">
            <v>6062.5147820246666</v>
          </cell>
          <cell r="L3258">
            <v>6062.5147820246666</v>
          </cell>
          <cell r="M3258">
            <v>0.30555555555555552</v>
          </cell>
          <cell r="N3258">
            <v>0.2</v>
          </cell>
          <cell r="O3258">
            <v>1</v>
          </cell>
        </row>
        <row r="3259">
          <cell r="D3259" t="str">
            <v>SE</v>
          </cell>
          <cell r="E3259" t="str">
            <v>Nordeste</v>
          </cell>
          <cell r="F3259" t="str">
            <v>n</v>
          </cell>
          <cell r="G3259">
            <v>16426</v>
          </cell>
          <cell r="H3259">
            <v>16426</v>
          </cell>
          <cell r="I3259">
            <v>0.58899999999999997</v>
          </cell>
          <cell r="J3259">
            <v>76054494.370000005</v>
          </cell>
          <cell r="K3259">
            <v>4630.1287209302327</v>
          </cell>
          <cell r="L3259">
            <v>4630.1287209302327</v>
          </cell>
          <cell r="M3259">
            <v>0.27222222222222225</v>
          </cell>
          <cell r="N3259">
            <v>0.3</v>
          </cell>
          <cell r="O3259">
            <v>0</v>
          </cell>
        </row>
        <row r="3260">
          <cell r="D3260" t="str">
            <v>MG</v>
          </cell>
          <cell r="E3260" t="str">
            <v>Sudeste</v>
          </cell>
          <cell r="F3260" t="str">
            <v>n</v>
          </cell>
          <cell r="G3260">
            <v>25018</v>
          </cell>
          <cell r="H3260">
            <v>25018</v>
          </cell>
          <cell r="I3260">
            <v>0.66700000000000004</v>
          </cell>
          <cell r="J3260">
            <v>111074104.89</v>
          </cell>
          <cell r="K3260">
            <v>4439.7675629546729</v>
          </cell>
          <cell r="L3260">
            <v>4439.7675629546729</v>
          </cell>
          <cell r="M3260">
            <v>0.63333333333333341</v>
          </cell>
          <cell r="N3260">
            <v>0.16</v>
          </cell>
          <cell r="O3260">
            <v>7</v>
          </cell>
        </row>
        <row r="3261">
          <cell r="D3261" t="str">
            <v>GO</v>
          </cell>
          <cell r="E3261" t="str">
            <v>Centro-Oeste</v>
          </cell>
          <cell r="F3261" t="str">
            <v>n</v>
          </cell>
          <cell r="G3261">
            <v>31932</v>
          </cell>
          <cell r="H3261">
            <v>31932</v>
          </cell>
          <cell r="I3261">
            <v>0.72099999999999997</v>
          </cell>
          <cell r="J3261">
            <v>223533565.58000001</v>
          </cell>
          <cell r="K3261">
            <v>7000.2995609420022</v>
          </cell>
          <cell r="L3261">
            <v>7000.2995609420022</v>
          </cell>
          <cell r="M3261">
            <v>7.2222222222222229E-2</v>
          </cell>
          <cell r="N3261">
            <v>0.16</v>
          </cell>
          <cell r="O3261">
            <v>0</v>
          </cell>
        </row>
        <row r="3262">
          <cell r="D3262" t="str">
            <v>SP</v>
          </cell>
          <cell r="E3262" t="str">
            <v>Sudeste</v>
          </cell>
          <cell r="F3262" t="str">
            <v>n</v>
          </cell>
          <cell r="G3262">
            <v>9699</v>
          </cell>
          <cell r="H3262">
            <v>9699</v>
          </cell>
          <cell r="I3262">
            <v>0.754</v>
          </cell>
          <cell r="J3262">
            <v>53315489.350000001</v>
          </cell>
          <cell r="K3262">
            <v>5497.0089029796891</v>
          </cell>
          <cell r="L3262">
            <v>5497.0089029796891</v>
          </cell>
          <cell r="M3262">
            <v>0.24444444444444446</v>
          </cell>
          <cell r="N3262">
            <v>0.1</v>
          </cell>
          <cell r="O3262">
            <v>0</v>
          </cell>
        </row>
        <row r="3263">
          <cell r="D3263" t="str">
            <v>AM</v>
          </cell>
          <cell r="E3263" t="str">
            <v>Norte</v>
          </cell>
          <cell r="F3263" t="str">
            <v>n</v>
          </cell>
          <cell r="G3263">
            <v>20136</v>
          </cell>
          <cell r="H3263">
            <v>20136</v>
          </cell>
          <cell r="I3263">
            <v>0.58599999999999997</v>
          </cell>
          <cell r="J3263">
            <v>127615215.41</v>
          </cell>
          <cell r="K3263">
            <v>6337.664650874056</v>
          </cell>
          <cell r="L3263">
            <v>6337.664650874056</v>
          </cell>
          <cell r="M3263">
            <v>0.51111111111111107</v>
          </cell>
          <cell r="N3263">
            <v>0.1</v>
          </cell>
          <cell r="O3263">
            <v>0</v>
          </cell>
        </row>
        <row r="3264">
          <cell r="D3264" t="str">
            <v>SP</v>
          </cell>
          <cell r="E3264" t="str">
            <v>Sudeste</v>
          </cell>
          <cell r="F3264" t="str">
            <v>n</v>
          </cell>
          <cell r="G3264">
            <v>9852</v>
          </cell>
          <cell r="H3264">
            <v>9852</v>
          </cell>
          <cell r="I3264">
            <v>0.751</v>
          </cell>
          <cell r="J3264">
            <v>62821006.810000002</v>
          </cell>
          <cell r="K3264">
            <v>6376.4724736094195</v>
          </cell>
          <cell r="L3264">
            <v>6376.4724736094195</v>
          </cell>
          <cell r="M3264">
            <v>0.2</v>
          </cell>
          <cell r="N3264">
            <v>0.1</v>
          </cell>
          <cell r="O3264">
            <v>0</v>
          </cell>
        </row>
        <row r="3265">
          <cell r="D3265" t="str">
            <v>RS</v>
          </cell>
          <cell r="E3265" t="str">
            <v>Sul</v>
          </cell>
          <cell r="F3265" t="str">
            <v>n</v>
          </cell>
          <cell r="G3265">
            <v>1932</v>
          </cell>
          <cell r="H3265">
            <v>1932</v>
          </cell>
          <cell r="I3265">
            <v>0.753</v>
          </cell>
          <cell r="J3265">
            <v>27983028.280000001</v>
          </cell>
          <cell r="K3265">
            <v>14483.969089026916</v>
          </cell>
          <cell r="L3265">
            <v>12739.39</v>
          </cell>
          <cell r="M3265">
            <v>0.2</v>
          </cell>
          <cell r="N3265">
            <v>0.1</v>
          </cell>
          <cell r="O3265">
            <v>0</v>
          </cell>
        </row>
        <row r="3266">
          <cell r="D3266" t="str">
            <v>BA</v>
          </cell>
          <cell r="E3266" t="str">
            <v>Nordeste</v>
          </cell>
          <cell r="F3266" t="str">
            <v>n</v>
          </cell>
          <cell r="G3266">
            <v>12063</v>
          </cell>
          <cell r="H3266">
            <v>12063</v>
          </cell>
          <cell r="I3266">
            <v>0.54700000000000004</v>
          </cell>
          <cell r="J3266">
            <v>86139028.510000005</v>
          </cell>
          <cell r="K3266">
            <v>7140.7633681505431</v>
          </cell>
          <cell r="L3266">
            <v>7140.7633681505431</v>
          </cell>
          <cell r="M3266">
            <v>0.32222222222222224</v>
          </cell>
          <cell r="N3266">
            <v>0.16</v>
          </cell>
          <cell r="O3266">
            <v>0</v>
          </cell>
        </row>
        <row r="3267">
          <cell r="D3267" t="str">
            <v>RJ</v>
          </cell>
          <cell r="E3267" t="str">
            <v>Sudeste</v>
          </cell>
          <cell r="F3267" t="str">
            <v>n</v>
          </cell>
          <cell r="G3267">
            <v>146774</v>
          </cell>
          <cell r="H3267">
            <v>146774</v>
          </cell>
          <cell r="I3267">
            <v>0.753</v>
          </cell>
          <cell r="J3267">
            <v>504778138.45999998</v>
          </cell>
          <cell r="K3267">
            <v>3439.1522916865383</v>
          </cell>
          <cell r="L3267">
            <v>3439.1522916865383</v>
          </cell>
          <cell r="M3267">
            <v>1.1555555555555554</v>
          </cell>
          <cell r="N3267">
            <v>0.3</v>
          </cell>
          <cell r="O3267">
            <v>35</v>
          </cell>
        </row>
        <row r="3268">
          <cell r="D3268" t="str">
            <v>MA</v>
          </cell>
          <cell r="E3268" t="str">
            <v>Nordeste</v>
          </cell>
          <cell r="F3268" t="str">
            <v>n</v>
          </cell>
          <cell r="G3268">
            <v>14176</v>
          </cell>
          <cell r="H3268">
            <v>14176</v>
          </cell>
          <cell r="I3268">
            <v>0.58499999999999996</v>
          </cell>
          <cell r="J3268">
            <v>62252539.689999998</v>
          </cell>
          <cell r="K3268">
            <v>4391.4037591704291</v>
          </cell>
          <cell r="L3268">
            <v>4391.4037591704291</v>
          </cell>
          <cell r="M3268">
            <v>0.41666666666666669</v>
          </cell>
          <cell r="N3268">
            <v>0.16</v>
          </cell>
          <cell r="O3268">
            <v>0</v>
          </cell>
        </row>
        <row r="3269">
          <cell r="D3269" t="str">
            <v>MG</v>
          </cell>
          <cell r="E3269" t="str">
            <v>Sudeste</v>
          </cell>
          <cell r="F3269" t="str">
            <v>n</v>
          </cell>
          <cell r="G3269">
            <v>10588</v>
          </cell>
          <cell r="H3269">
            <v>10588</v>
          </cell>
          <cell r="I3269">
            <v>0.55600000000000005</v>
          </cell>
          <cell r="J3269">
            <v>48240192.880000003</v>
          </cell>
          <cell r="K3269">
            <v>4556.119463543635</v>
          </cell>
          <cell r="L3269">
            <v>4556.119463543635</v>
          </cell>
          <cell r="M3269">
            <v>5.5555555555555358E-3</v>
          </cell>
          <cell r="N3269">
            <v>0.1</v>
          </cell>
          <cell r="O3269">
            <v>0</v>
          </cell>
        </row>
        <row r="3270">
          <cell r="D3270" t="str">
            <v>MS</v>
          </cell>
          <cell r="E3270" t="str">
            <v>Centro-Oeste</v>
          </cell>
          <cell r="F3270" t="str">
            <v>n</v>
          </cell>
          <cell r="G3270">
            <v>13220</v>
          </cell>
          <cell r="H3270">
            <v>13220</v>
          </cell>
          <cell r="I3270">
            <v>0.63900000000000001</v>
          </cell>
          <cell r="J3270">
            <v>110716936.70999999</v>
          </cell>
          <cell r="K3270">
            <v>8374.9573910741292</v>
          </cell>
          <cell r="L3270">
            <v>8374.9573910741292</v>
          </cell>
          <cell r="M3270">
            <v>0.31666666666666671</v>
          </cell>
          <cell r="N3270">
            <v>0.1</v>
          </cell>
          <cell r="O3270">
            <v>1</v>
          </cell>
        </row>
        <row r="3271">
          <cell r="D3271" t="str">
            <v>SP</v>
          </cell>
          <cell r="E3271" t="str">
            <v>Sudeste</v>
          </cell>
          <cell r="F3271" t="str">
            <v>n</v>
          </cell>
          <cell r="G3271">
            <v>4750</v>
          </cell>
          <cell r="H3271">
            <v>4750</v>
          </cell>
          <cell r="I3271">
            <v>0.71299999999999997</v>
          </cell>
          <cell r="J3271">
            <v>32354798.940000001</v>
          </cell>
          <cell r="K3271">
            <v>6811.5366189473689</v>
          </cell>
          <cell r="L3271">
            <v>6811.5366189473689</v>
          </cell>
          <cell r="M3271">
            <v>0.55000000000000004</v>
          </cell>
          <cell r="N3271">
            <v>0.1</v>
          </cell>
          <cell r="O3271">
            <v>0</v>
          </cell>
        </row>
        <row r="3272">
          <cell r="D3272" t="str">
            <v>GO</v>
          </cell>
          <cell r="E3272" t="str">
            <v>Centro-Oeste</v>
          </cell>
          <cell r="F3272" t="str">
            <v>n</v>
          </cell>
          <cell r="G3272">
            <v>34964</v>
          </cell>
          <cell r="H3272">
            <v>34964</v>
          </cell>
          <cell r="I3272">
            <v>0.71499999999999997</v>
          </cell>
          <cell r="J3272">
            <v>206503725.08000001</v>
          </cell>
          <cell r="K3272">
            <v>5906.1813602562643</v>
          </cell>
          <cell r="L3272">
            <v>5906.1813602562643</v>
          </cell>
          <cell r="M3272">
            <v>0.76111111111111107</v>
          </cell>
          <cell r="N3272">
            <v>0.36</v>
          </cell>
          <cell r="O3272">
            <v>2</v>
          </cell>
        </row>
        <row r="3273">
          <cell r="D3273" t="str">
            <v>RN</v>
          </cell>
          <cell r="E3273" t="str">
            <v>Nordeste</v>
          </cell>
          <cell r="F3273" t="str">
            <v>n</v>
          </cell>
          <cell r="G3273">
            <v>31942</v>
          </cell>
          <cell r="H3273">
            <v>31942</v>
          </cell>
          <cell r="I3273">
            <v>0.622</v>
          </cell>
          <cell r="J3273">
            <v>135703360.30000001</v>
          </cell>
          <cell r="K3273">
            <v>4248.4302892743099</v>
          </cell>
          <cell r="L3273">
            <v>4248.4302892743099</v>
          </cell>
          <cell r="M3273">
            <v>0.61111111111111105</v>
          </cell>
          <cell r="N3273">
            <v>0.1</v>
          </cell>
          <cell r="O3273">
            <v>0</v>
          </cell>
        </row>
        <row r="3274">
          <cell r="D3274" t="str">
            <v>RJ</v>
          </cell>
          <cell r="E3274" t="str">
            <v>Sudeste</v>
          </cell>
          <cell r="F3274" t="str">
            <v>n</v>
          </cell>
          <cell r="G3274">
            <v>481749</v>
          </cell>
          <cell r="H3274">
            <v>200000</v>
          </cell>
          <cell r="I3274">
            <v>0.83699999999999997</v>
          </cell>
          <cell r="J3274">
            <v>6003976794.5100002</v>
          </cell>
          <cell r="K3274">
            <v>12462.873393634445</v>
          </cell>
          <cell r="L3274">
            <v>12462.873393634445</v>
          </cell>
          <cell r="M3274">
            <v>0.96111111111111103</v>
          </cell>
          <cell r="N3274">
            <v>0.8</v>
          </cell>
          <cell r="O3274">
            <v>945</v>
          </cell>
        </row>
        <row r="3275">
          <cell r="D3275" t="str">
            <v>MT</v>
          </cell>
          <cell r="E3275" t="str">
            <v>Centro-Oeste</v>
          </cell>
          <cell r="F3275" t="str">
            <v>n</v>
          </cell>
          <cell r="G3275">
            <v>15492</v>
          </cell>
          <cell r="H3275">
            <v>15492</v>
          </cell>
          <cell r="I3275">
            <v>0.69899999999999995</v>
          </cell>
          <cell r="J3275">
            <v>130786292.56</v>
          </cell>
          <cell r="K3275">
            <v>8442.1825819777951</v>
          </cell>
          <cell r="L3275">
            <v>8442.1825819777951</v>
          </cell>
          <cell r="M3275">
            <v>0.28333333333333333</v>
          </cell>
          <cell r="N3275">
            <v>0.1</v>
          </cell>
          <cell r="O3275">
            <v>0</v>
          </cell>
        </row>
        <row r="3276">
          <cell r="D3276" t="str">
            <v>RS</v>
          </cell>
          <cell r="E3276" t="str">
            <v>Sul</v>
          </cell>
          <cell r="F3276" t="str">
            <v>n</v>
          </cell>
          <cell r="G3276">
            <v>13719</v>
          </cell>
          <cell r="H3276">
            <v>13719</v>
          </cell>
          <cell r="I3276">
            <v>0.70199999999999996</v>
          </cell>
          <cell r="J3276">
            <v>81472918.069999993</v>
          </cell>
          <cell r="K3276">
            <v>5938.6921838326407</v>
          </cell>
          <cell r="L3276">
            <v>5938.6921838326407</v>
          </cell>
          <cell r="M3276">
            <v>0.17222222222222222</v>
          </cell>
          <cell r="N3276">
            <v>0.1</v>
          </cell>
          <cell r="O3276">
            <v>0</v>
          </cell>
        </row>
        <row r="3277">
          <cell r="D3277" t="str">
            <v>BA</v>
          </cell>
          <cell r="E3277" t="str">
            <v>Nordeste</v>
          </cell>
          <cell r="F3277" t="str">
            <v>n</v>
          </cell>
          <cell r="G3277">
            <v>18523</v>
          </cell>
          <cell r="H3277">
            <v>18523</v>
          </cell>
          <cell r="I3277">
            <v>0.56000000000000005</v>
          </cell>
          <cell r="J3277">
            <v>78284639.799999997</v>
          </cell>
          <cell r="K3277">
            <v>4226.3477730389241</v>
          </cell>
          <cell r="L3277">
            <v>4226.3477730389241</v>
          </cell>
          <cell r="M3277">
            <v>0.21111111111111117</v>
          </cell>
          <cell r="N3277">
            <v>0.1</v>
          </cell>
          <cell r="O3277">
            <v>0</v>
          </cell>
        </row>
        <row r="3278">
          <cell r="D3278" t="str">
            <v>RR</v>
          </cell>
          <cell r="E3278" t="str">
            <v>Norte</v>
          </cell>
          <cell r="F3278" t="str">
            <v>n</v>
          </cell>
          <cell r="G3278">
            <v>13986</v>
          </cell>
          <cell r="H3278">
            <v>13986</v>
          </cell>
          <cell r="I3278">
            <v>0.59399999999999997</v>
          </cell>
          <cell r="J3278">
            <v>69003201.519999996</v>
          </cell>
          <cell r="K3278">
            <v>4933.7338424138425</v>
          </cell>
          <cell r="L3278">
            <v>4933.7338424138425</v>
          </cell>
          <cell r="M3278">
            <v>0.48888888888888893</v>
          </cell>
          <cell r="N3278">
            <v>0.1</v>
          </cell>
          <cell r="O3278">
            <v>0</v>
          </cell>
        </row>
        <row r="3279">
          <cell r="D3279" t="str">
            <v>MT</v>
          </cell>
          <cell r="E3279" t="str">
            <v>Centro-Oeste</v>
          </cell>
          <cell r="F3279" t="str">
            <v>n</v>
          </cell>
          <cell r="G3279">
            <v>5956</v>
          </cell>
          <cell r="H3279">
            <v>5956</v>
          </cell>
          <cell r="I3279">
            <v>0.70199999999999996</v>
          </cell>
          <cell r="J3279">
            <v>45018983.109999999</v>
          </cell>
          <cell r="K3279">
            <v>7558.5935376091338</v>
          </cell>
          <cell r="L3279">
            <v>7558.5935376091338</v>
          </cell>
          <cell r="M3279">
            <v>0.72222222222222221</v>
          </cell>
          <cell r="N3279">
            <v>0.16</v>
          </cell>
          <cell r="O3279">
            <v>1</v>
          </cell>
        </row>
        <row r="3280">
          <cell r="D3280" t="str">
            <v>SE</v>
          </cell>
          <cell r="E3280" t="str">
            <v>Nordeste</v>
          </cell>
          <cell r="F3280" t="str">
            <v>n</v>
          </cell>
          <cell r="G3280">
            <v>9232</v>
          </cell>
          <cell r="H3280">
            <v>9232</v>
          </cell>
          <cell r="I3280">
            <v>0.57699999999999996</v>
          </cell>
          <cell r="J3280">
            <v>40546704.109999999</v>
          </cell>
          <cell r="K3280">
            <v>4391.9740153812827</v>
          </cell>
          <cell r="L3280">
            <v>4391.9740153812827</v>
          </cell>
          <cell r="M3280">
            <v>0.37777777777777777</v>
          </cell>
          <cell r="N3280">
            <v>0.16</v>
          </cell>
          <cell r="O3280">
            <v>0</v>
          </cell>
        </row>
        <row r="3281">
          <cell r="D3281" t="str">
            <v>SE</v>
          </cell>
          <cell r="E3281" t="str">
            <v>Nordeste</v>
          </cell>
          <cell r="F3281" t="str">
            <v>n</v>
          </cell>
          <cell r="G3281">
            <v>41212</v>
          </cell>
          <cell r="H3281">
            <v>41212</v>
          </cell>
          <cell r="I3281">
            <v>0.58699999999999997</v>
          </cell>
          <cell r="J3281">
            <v>176241590.88</v>
          </cell>
          <cell r="K3281">
            <v>4276.4629447733669</v>
          </cell>
          <cell r="L3281">
            <v>4276.4629447733669</v>
          </cell>
          <cell r="M3281">
            <v>0.53333333333333333</v>
          </cell>
          <cell r="N3281">
            <v>0.16</v>
          </cell>
          <cell r="O3281">
            <v>4</v>
          </cell>
        </row>
        <row r="3282">
          <cell r="D3282" t="str">
            <v>SE</v>
          </cell>
          <cell r="E3282" t="str">
            <v>Nordeste</v>
          </cell>
          <cell r="F3282" t="str">
            <v>n</v>
          </cell>
          <cell r="G3282">
            <v>24996</v>
          </cell>
          <cell r="H3282">
            <v>24996</v>
          </cell>
          <cell r="I3282">
            <v>0.6</v>
          </cell>
          <cell r="J3282">
            <v>121133587.09</v>
          </cell>
          <cell r="K3282">
            <v>4846.1188626180192</v>
          </cell>
          <cell r="L3282">
            <v>4846.1188626180192</v>
          </cell>
          <cell r="M3282">
            <v>0.55555555555555558</v>
          </cell>
          <cell r="N3282">
            <v>0.26</v>
          </cell>
          <cell r="O3282">
            <v>0</v>
          </cell>
        </row>
        <row r="3283">
          <cell r="D3283" t="str">
            <v>PR</v>
          </cell>
          <cell r="E3283" t="str">
            <v>Sul</v>
          </cell>
          <cell r="F3283" t="str">
            <v>n</v>
          </cell>
          <cell r="G3283">
            <v>3669</v>
          </cell>
          <cell r="H3283">
            <v>3669</v>
          </cell>
          <cell r="I3283">
            <v>0.70899999999999996</v>
          </cell>
          <cell r="J3283">
            <v>30902291.52</v>
          </cell>
          <cell r="K3283">
            <v>8422.5378904333611</v>
          </cell>
          <cell r="L3283">
            <v>8422.5378904333611</v>
          </cell>
          <cell r="M3283">
            <v>0.73333333333333328</v>
          </cell>
          <cell r="N3283">
            <v>0.2</v>
          </cell>
          <cell r="O3283">
            <v>0</v>
          </cell>
        </row>
        <row r="3284">
          <cell r="D3284" t="str">
            <v>SE</v>
          </cell>
          <cell r="E3284" t="str">
            <v>Nordeste</v>
          </cell>
          <cell r="F3284" t="str">
            <v>n</v>
          </cell>
          <cell r="G3284">
            <v>6268</v>
          </cell>
          <cell r="H3284">
            <v>6268</v>
          </cell>
          <cell r="I3284">
            <v>0.59799999999999998</v>
          </cell>
          <cell r="K3284">
            <v>5485</v>
          </cell>
          <cell r="L3284">
            <v>5485</v>
          </cell>
          <cell r="M3284">
            <v>0.19999999999999998</v>
          </cell>
          <cell r="N3284">
            <v>0.1</v>
          </cell>
          <cell r="O3284">
            <v>0</v>
          </cell>
        </row>
        <row r="3285">
          <cell r="D3285" t="str">
            <v>PI</v>
          </cell>
          <cell r="E3285" t="str">
            <v>Nordeste</v>
          </cell>
          <cell r="F3285" t="str">
            <v>n</v>
          </cell>
          <cell r="G3285">
            <v>5228</v>
          </cell>
          <cell r="H3285">
            <v>5228</v>
          </cell>
          <cell r="I3285">
            <v>0.58599999999999997</v>
          </cell>
          <cell r="J3285">
            <v>41180114.270000003</v>
          </cell>
          <cell r="K3285">
            <v>7876.8389957918907</v>
          </cell>
          <cell r="L3285">
            <v>7876.8389957918907</v>
          </cell>
          <cell r="M3285">
            <v>1.1888888888888889</v>
          </cell>
          <cell r="N3285">
            <v>0.1</v>
          </cell>
          <cell r="O3285">
            <v>1</v>
          </cell>
        </row>
        <row r="3286">
          <cell r="D3286" t="str">
            <v>MT</v>
          </cell>
          <cell r="E3286" t="str">
            <v>Centro-Oeste</v>
          </cell>
          <cell r="F3286" t="str">
            <v>n</v>
          </cell>
          <cell r="G3286">
            <v>12940</v>
          </cell>
          <cell r="H3286">
            <v>12940</v>
          </cell>
          <cell r="I3286">
            <v>0.63800000000000001</v>
          </cell>
          <cell r="J3286">
            <v>92751155.670000002</v>
          </cell>
          <cell r="K3286">
            <v>7167.7863732612059</v>
          </cell>
          <cell r="L3286">
            <v>7167.7863732612059</v>
          </cell>
          <cell r="M3286">
            <v>0.46666666666666667</v>
          </cell>
          <cell r="N3286">
            <v>0.2</v>
          </cell>
          <cell r="O3286">
            <v>6</v>
          </cell>
        </row>
        <row r="3287">
          <cell r="D3287" t="str">
            <v>SE</v>
          </cell>
          <cell r="E3287" t="str">
            <v>Nordeste</v>
          </cell>
          <cell r="F3287" t="str">
            <v>n</v>
          </cell>
          <cell r="G3287">
            <v>192330</v>
          </cell>
          <cell r="H3287">
            <v>192330</v>
          </cell>
          <cell r="I3287">
            <v>0.66400000000000003</v>
          </cell>
          <cell r="J3287">
            <v>605722099.97000003</v>
          </cell>
          <cell r="K3287">
            <v>3149.3895906514845</v>
          </cell>
          <cell r="L3287">
            <v>3149.3895906514845</v>
          </cell>
          <cell r="M3287">
            <v>0.46666666666666667</v>
          </cell>
          <cell r="N3287">
            <v>0.26</v>
          </cell>
          <cell r="O3287">
            <v>49</v>
          </cell>
        </row>
        <row r="3288">
          <cell r="D3288" t="str">
            <v>PI</v>
          </cell>
          <cell r="E3288" t="str">
            <v>Nordeste</v>
          </cell>
          <cell r="F3288" t="str">
            <v>n</v>
          </cell>
          <cell r="G3288">
            <v>8525</v>
          </cell>
          <cell r="H3288">
            <v>8525</v>
          </cell>
          <cell r="I3288">
            <v>0.53300000000000003</v>
          </cell>
          <cell r="J3288">
            <v>65085618.990000002</v>
          </cell>
          <cell r="K3288">
            <v>7634.6767143695015</v>
          </cell>
          <cell r="L3288">
            <v>7634.6767143695015</v>
          </cell>
          <cell r="M3288">
            <v>9.444444444444447E-2</v>
          </cell>
          <cell r="N3288">
            <v>0.1</v>
          </cell>
          <cell r="O3288">
            <v>0</v>
          </cell>
        </row>
        <row r="3289">
          <cell r="D3289" t="str">
            <v>SP</v>
          </cell>
          <cell r="E3289" t="str">
            <v>Sudeste</v>
          </cell>
          <cell r="F3289" t="str">
            <v>n</v>
          </cell>
          <cell r="G3289">
            <v>6693</v>
          </cell>
          <cell r="H3289">
            <v>6693</v>
          </cell>
          <cell r="I3289">
            <v>0.73799999999999999</v>
          </cell>
          <cell r="J3289">
            <v>48747264.549999997</v>
          </cell>
          <cell r="K3289">
            <v>7283.3205662632599</v>
          </cell>
          <cell r="L3289">
            <v>7283.3205662632599</v>
          </cell>
          <cell r="M3289">
            <v>0.63333333333333341</v>
          </cell>
          <cell r="N3289">
            <v>0.1</v>
          </cell>
          <cell r="O3289">
            <v>0</v>
          </cell>
        </row>
        <row r="3290">
          <cell r="D3290" t="str">
            <v>PR</v>
          </cell>
          <cell r="E3290" t="str">
            <v>Sul</v>
          </cell>
          <cell r="F3290" t="str">
            <v>n</v>
          </cell>
          <cell r="G3290">
            <v>1323</v>
          </cell>
          <cell r="H3290">
            <v>1323</v>
          </cell>
          <cell r="I3290">
            <v>0.71699999999999997</v>
          </cell>
          <cell r="J3290">
            <v>23745823.010000002</v>
          </cell>
          <cell r="K3290">
            <v>17948.467883597885</v>
          </cell>
          <cell r="L3290">
            <v>12739.39</v>
          </cell>
          <cell r="M3290">
            <v>0.75</v>
          </cell>
          <cell r="N3290">
            <v>0.1</v>
          </cell>
          <cell r="O3290">
            <v>0</v>
          </cell>
        </row>
        <row r="3291">
          <cell r="D3291" t="str">
            <v>RS</v>
          </cell>
          <cell r="E3291" t="str">
            <v>Sul</v>
          </cell>
          <cell r="F3291" t="str">
            <v>n</v>
          </cell>
          <cell r="G3291">
            <v>3163</v>
          </cell>
          <cell r="H3291">
            <v>3163</v>
          </cell>
          <cell r="I3291">
            <v>0.74</v>
          </cell>
          <cell r="J3291">
            <v>37843228.979999997</v>
          </cell>
          <cell r="K3291">
            <v>11964.346816313626</v>
          </cell>
          <cell r="L3291">
            <v>11964.346816313626</v>
          </cell>
          <cell r="M3291">
            <v>7.7777777777777793E-2</v>
          </cell>
          <cell r="N3291">
            <v>0.1</v>
          </cell>
          <cell r="O3291">
            <v>0</v>
          </cell>
        </row>
        <row r="3292">
          <cell r="D3292" t="str">
            <v>MS</v>
          </cell>
          <cell r="E3292" t="str">
            <v>Centro-Oeste</v>
          </cell>
          <cell r="F3292" t="str">
            <v>n</v>
          </cell>
          <cell r="G3292">
            <v>21822</v>
          </cell>
          <cell r="H3292">
            <v>21822</v>
          </cell>
          <cell r="I3292">
            <v>0.69399999999999995</v>
          </cell>
          <cell r="J3292">
            <v>173195452.75999999</v>
          </cell>
          <cell r="K3292">
            <v>7936.735989368527</v>
          </cell>
          <cell r="L3292">
            <v>7936.735989368527</v>
          </cell>
          <cell r="M3292">
            <v>0.46666666666666662</v>
          </cell>
          <cell r="N3292">
            <v>0.1</v>
          </cell>
          <cell r="O3292">
            <v>3</v>
          </cell>
        </row>
        <row r="3293">
          <cell r="D3293" t="str">
            <v>GO</v>
          </cell>
          <cell r="E3293" t="str">
            <v>Centro-Oeste</v>
          </cell>
          <cell r="F3293" t="str">
            <v>n</v>
          </cell>
          <cell r="G3293">
            <v>2337</v>
          </cell>
          <cell r="H3293">
            <v>2337</v>
          </cell>
          <cell r="I3293">
            <v>0.67800000000000005</v>
          </cell>
          <cell r="J3293">
            <v>29128597.02</v>
          </cell>
          <cell r="K3293">
            <v>12464.097997432606</v>
          </cell>
          <cell r="L3293">
            <v>12464.097997432606</v>
          </cell>
          <cell r="M3293">
            <v>0.8</v>
          </cell>
          <cell r="N3293">
            <v>0.16</v>
          </cell>
          <cell r="O3293">
            <v>0</v>
          </cell>
        </row>
        <row r="3294">
          <cell r="D3294" t="str">
            <v>PR</v>
          </cell>
          <cell r="E3294" t="str">
            <v>Sul</v>
          </cell>
          <cell r="F3294" t="str">
            <v>n</v>
          </cell>
          <cell r="G3294">
            <v>3280</v>
          </cell>
          <cell r="H3294">
            <v>3280</v>
          </cell>
          <cell r="I3294">
            <v>0.69799999999999995</v>
          </cell>
          <cell r="K3294">
            <v>5485</v>
          </cell>
          <cell r="L3294">
            <v>5485</v>
          </cell>
          <cell r="M3294">
            <v>1.3</v>
          </cell>
          <cell r="N3294">
            <v>0.1</v>
          </cell>
          <cell r="O3294">
            <v>1</v>
          </cell>
        </row>
        <row r="3295">
          <cell r="D3295" t="str">
            <v>MS</v>
          </cell>
          <cell r="E3295" t="str">
            <v>Centro-Oeste</v>
          </cell>
          <cell r="F3295" t="str">
            <v>n</v>
          </cell>
          <cell r="G3295">
            <v>48563</v>
          </cell>
          <cell r="H3295">
            <v>48563</v>
          </cell>
          <cell r="I3295">
            <v>0.72099999999999997</v>
          </cell>
          <cell r="J3295">
            <v>325804285.51999998</v>
          </cell>
          <cell r="K3295">
            <v>6708.8994814982598</v>
          </cell>
          <cell r="L3295">
            <v>6708.8994814982598</v>
          </cell>
          <cell r="M3295">
            <v>0.3833333333333333</v>
          </cell>
          <cell r="N3295">
            <v>0.16</v>
          </cell>
          <cell r="O3295">
            <v>19</v>
          </cell>
        </row>
        <row r="3296">
          <cell r="D3296" t="str">
            <v>RS</v>
          </cell>
          <cell r="E3296" t="str">
            <v>Sul</v>
          </cell>
          <cell r="F3296" t="str">
            <v>n</v>
          </cell>
          <cell r="G3296">
            <v>4954</v>
          </cell>
          <cell r="H3296">
            <v>4954</v>
          </cell>
          <cell r="I3296">
            <v>0.78500000000000003</v>
          </cell>
          <cell r="J3296">
            <v>46583812.810000002</v>
          </cell>
          <cell r="K3296">
            <v>9403.2726705692367</v>
          </cell>
          <cell r="L3296">
            <v>9403.2726705692367</v>
          </cell>
          <cell r="M3296">
            <v>0.17222222222222222</v>
          </cell>
          <cell r="N3296">
            <v>0.1</v>
          </cell>
          <cell r="O3296">
            <v>0</v>
          </cell>
        </row>
        <row r="3297">
          <cell r="D3297" t="str">
            <v>PR</v>
          </cell>
          <cell r="E3297" t="str">
            <v>Sul</v>
          </cell>
          <cell r="F3297" t="str">
            <v>n</v>
          </cell>
          <cell r="G3297">
            <v>13765</v>
          </cell>
          <cell r="H3297">
            <v>13765</v>
          </cell>
          <cell r="I3297">
            <v>0.73299999999999998</v>
          </cell>
          <cell r="J3297">
            <v>105099372.65000001</v>
          </cell>
          <cell r="K3297">
            <v>7635.2613621503815</v>
          </cell>
          <cell r="L3297">
            <v>7635.2613621503815</v>
          </cell>
          <cell r="M3297">
            <v>0.43888888888888894</v>
          </cell>
          <cell r="N3297">
            <v>0.16</v>
          </cell>
          <cell r="O3297">
            <v>1</v>
          </cell>
        </row>
        <row r="3298">
          <cell r="D3298" t="str">
            <v>GO</v>
          </cell>
          <cell r="E3298" t="str">
            <v>Centro-Oeste</v>
          </cell>
          <cell r="F3298" t="str">
            <v>n</v>
          </cell>
          <cell r="G3298">
            <v>2101</v>
          </cell>
          <cell r="H3298">
            <v>2101</v>
          </cell>
          <cell r="I3298">
            <v>0.747</v>
          </cell>
          <cell r="J3298">
            <v>26514415</v>
          </cell>
          <cell r="K3298">
            <v>12619.902427415516</v>
          </cell>
          <cell r="L3298">
            <v>12619.902427415516</v>
          </cell>
          <cell r="M3298">
            <v>0.63888888888888895</v>
          </cell>
          <cell r="N3298">
            <v>0.2</v>
          </cell>
          <cell r="O3298">
            <v>0</v>
          </cell>
        </row>
        <row r="3299">
          <cell r="D3299" t="str">
            <v>MT</v>
          </cell>
          <cell r="E3299" t="str">
            <v>Centro-Oeste</v>
          </cell>
          <cell r="F3299" t="str">
            <v>n</v>
          </cell>
          <cell r="G3299">
            <v>13635</v>
          </cell>
          <cell r="H3299">
            <v>13635</v>
          </cell>
          <cell r="I3299">
            <v>0.65</v>
          </cell>
          <cell r="J3299">
            <v>83240610.730000004</v>
          </cell>
          <cell r="K3299">
            <v>6104.9219457279069</v>
          </cell>
          <cell r="L3299">
            <v>6104.9219457279069</v>
          </cell>
          <cell r="M3299">
            <v>0.25</v>
          </cell>
          <cell r="N3299">
            <v>0.2</v>
          </cell>
          <cell r="O3299">
            <v>5</v>
          </cell>
        </row>
        <row r="3300">
          <cell r="D3300" t="str">
            <v>RS</v>
          </cell>
          <cell r="E3300" t="str">
            <v>Sul</v>
          </cell>
          <cell r="F3300" t="str">
            <v>n</v>
          </cell>
          <cell r="G3300">
            <v>9649</v>
          </cell>
          <cell r="H3300">
            <v>9649</v>
          </cell>
          <cell r="I3300">
            <v>0.747</v>
          </cell>
          <cell r="J3300">
            <v>68088150.379999995</v>
          </cell>
          <cell r="K3300">
            <v>7056.4981220851896</v>
          </cell>
          <cell r="L3300">
            <v>7056.4981220851896</v>
          </cell>
          <cell r="M3300">
            <v>3.8888888888888883E-2</v>
          </cell>
          <cell r="N3300">
            <v>0.1</v>
          </cell>
          <cell r="O3300">
            <v>0</v>
          </cell>
        </row>
        <row r="3301">
          <cell r="D3301" t="str">
            <v>MG</v>
          </cell>
          <cell r="E3301" t="str">
            <v>Sudeste</v>
          </cell>
          <cell r="F3301" t="str">
            <v>n</v>
          </cell>
          <cell r="G3301">
            <v>3151</v>
          </cell>
          <cell r="H3301">
            <v>3151</v>
          </cell>
          <cell r="I3301">
            <v>0.59199999999999997</v>
          </cell>
          <cell r="J3301">
            <v>35215939.25</v>
          </cell>
          <cell r="K3301">
            <v>11176.115280863218</v>
          </cell>
          <cell r="L3301">
            <v>11176.115280863218</v>
          </cell>
          <cell r="M3301">
            <v>0.41666666666666669</v>
          </cell>
          <cell r="N3301">
            <v>0.16</v>
          </cell>
          <cell r="O3301">
            <v>0</v>
          </cell>
        </row>
        <row r="3302">
          <cell r="D3302" t="str">
            <v>RS</v>
          </cell>
          <cell r="E3302" t="str">
            <v>Sul</v>
          </cell>
          <cell r="F3302" t="str">
            <v>n</v>
          </cell>
          <cell r="G3302">
            <v>2042</v>
          </cell>
          <cell r="H3302">
            <v>2042</v>
          </cell>
          <cell r="I3302">
            <v>0.76800000000000002</v>
          </cell>
          <cell r="J3302">
            <v>33725658.789999999</v>
          </cell>
          <cell r="K3302">
            <v>16515.993530852105</v>
          </cell>
          <cell r="L3302">
            <v>12739.39</v>
          </cell>
          <cell r="M3302">
            <v>0.17222222222222222</v>
          </cell>
          <cell r="N3302">
            <v>0.1</v>
          </cell>
          <cell r="O3302">
            <v>0</v>
          </cell>
        </row>
        <row r="3303">
          <cell r="D3303" t="str">
            <v>MT</v>
          </cell>
          <cell r="E3303" t="str">
            <v>Centro-Oeste</v>
          </cell>
          <cell r="F3303" t="str">
            <v>n</v>
          </cell>
          <cell r="G3303">
            <v>3932</v>
          </cell>
          <cell r="H3303">
            <v>3932</v>
          </cell>
          <cell r="I3303">
            <v>0.65100000000000002</v>
          </cell>
          <cell r="J3303">
            <v>45906106.159999996</v>
          </cell>
          <cell r="K3303">
            <v>11675.001566632756</v>
          </cell>
          <cell r="L3303">
            <v>11675.001566632756</v>
          </cell>
          <cell r="M3303">
            <v>0.3</v>
          </cell>
          <cell r="N3303">
            <v>0.2</v>
          </cell>
          <cell r="O3303">
            <v>0</v>
          </cell>
        </row>
        <row r="3304">
          <cell r="D3304" t="str">
            <v>RO</v>
          </cell>
          <cell r="E3304" t="str">
            <v>Norte</v>
          </cell>
          <cell r="F3304" t="str">
            <v>n</v>
          </cell>
          <cell r="G3304">
            <v>15679</v>
          </cell>
          <cell r="H3304">
            <v>15679</v>
          </cell>
          <cell r="I3304">
            <v>0.64300000000000002</v>
          </cell>
          <cell r="J3304">
            <v>113636466.41</v>
          </cell>
          <cell r="K3304">
            <v>7247.6858479494867</v>
          </cell>
          <cell r="L3304">
            <v>7247.6858479494867</v>
          </cell>
          <cell r="M3304">
            <v>6.1111111111111116E-2</v>
          </cell>
          <cell r="N3304">
            <v>0.16</v>
          </cell>
          <cell r="O3304">
            <v>0</v>
          </cell>
        </row>
        <row r="3305">
          <cell r="D3305" t="str">
            <v>RS</v>
          </cell>
          <cell r="E3305" t="str">
            <v>Sul</v>
          </cell>
          <cell r="F3305" t="str">
            <v>n</v>
          </cell>
          <cell r="G3305">
            <v>3044</v>
          </cell>
          <cell r="H3305">
            <v>3044</v>
          </cell>
          <cell r="I3305">
            <v>0.77800000000000002</v>
          </cell>
          <cell r="J3305">
            <v>40397634.369999997</v>
          </cell>
          <cell r="K3305">
            <v>13271.233367279894</v>
          </cell>
          <cell r="L3305">
            <v>12739.39</v>
          </cell>
          <cell r="M3305">
            <v>7.2222222222222229E-2</v>
          </cell>
          <cell r="N3305">
            <v>0.1</v>
          </cell>
          <cell r="O3305">
            <v>0</v>
          </cell>
        </row>
        <row r="3306">
          <cell r="D3306" t="str">
            <v>SP</v>
          </cell>
          <cell r="E3306" t="str">
            <v>Sudeste</v>
          </cell>
          <cell r="F3306" t="str">
            <v>n</v>
          </cell>
          <cell r="G3306">
            <v>8497</v>
          </cell>
          <cell r="H3306">
            <v>8497</v>
          </cell>
          <cell r="I3306">
            <v>0.65100000000000002</v>
          </cell>
          <cell r="J3306">
            <v>62586969.75</v>
          </cell>
          <cell r="K3306">
            <v>7365.7725962104269</v>
          </cell>
          <cell r="L3306">
            <v>7365.7725962104269</v>
          </cell>
          <cell r="M3306">
            <v>0.8</v>
          </cell>
          <cell r="N3306">
            <v>0.26</v>
          </cell>
          <cell r="O3306">
            <v>0</v>
          </cell>
        </row>
        <row r="3307">
          <cell r="D3307" t="str">
            <v>BA</v>
          </cell>
          <cell r="E3307" t="str">
            <v>Nordeste</v>
          </cell>
          <cell r="F3307" t="str">
            <v>n</v>
          </cell>
          <cell r="G3307">
            <v>13715</v>
          </cell>
          <cell r="H3307">
            <v>13715</v>
          </cell>
          <cell r="I3307">
            <v>0.54500000000000004</v>
          </cell>
          <cell r="J3307">
            <v>77938132.489999995</v>
          </cell>
          <cell r="K3307">
            <v>5682.6928538096972</v>
          </cell>
          <cell r="L3307">
            <v>5682.6928538096972</v>
          </cell>
          <cell r="M3307">
            <v>0.28888888888888886</v>
          </cell>
          <cell r="N3307">
            <v>0.1</v>
          </cell>
          <cell r="O3307">
            <v>0</v>
          </cell>
        </row>
        <row r="3308">
          <cell r="D3308" t="str">
            <v>MT</v>
          </cell>
          <cell r="E3308" t="str">
            <v>Centro-Oeste</v>
          </cell>
          <cell r="F3308" t="str">
            <v>n</v>
          </cell>
          <cell r="G3308">
            <v>11707</v>
          </cell>
          <cell r="H3308">
            <v>11707</v>
          </cell>
          <cell r="I3308">
            <v>0.68600000000000005</v>
          </cell>
          <cell r="J3308">
            <v>90125673.239999995</v>
          </cell>
          <cell r="K3308">
            <v>7698.4430887503195</v>
          </cell>
          <cell r="L3308">
            <v>7698.4430887503195</v>
          </cell>
          <cell r="M3308">
            <v>0.5277777777777779</v>
          </cell>
          <cell r="N3308">
            <v>0.1</v>
          </cell>
          <cell r="O3308">
            <v>1</v>
          </cell>
        </row>
        <row r="3309">
          <cell r="D3309" t="str">
            <v>SP</v>
          </cell>
          <cell r="E3309" t="str">
            <v>Sudeste</v>
          </cell>
          <cell r="F3309" t="str">
            <v>n</v>
          </cell>
          <cell r="G3309">
            <v>2032</v>
          </cell>
          <cell r="H3309">
            <v>2032</v>
          </cell>
          <cell r="I3309">
            <v>0.71499999999999997</v>
          </cell>
          <cell r="J3309">
            <v>26045208.699999999</v>
          </cell>
          <cell r="K3309">
            <v>12817.523966535433</v>
          </cell>
          <cell r="L3309">
            <v>12739.39</v>
          </cell>
          <cell r="M3309">
            <v>0.26666666666666666</v>
          </cell>
          <cell r="N3309">
            <v>0.1</v>
          </cell>
          <cell r="O3309">
            <v>0</v>
          </cell>
        </row>
        <row r="3310">
          <cell r="D3310" t="str">
            <v>RS</v>
          </cell>
          <cell r="E3310" t="str">
            <v>Sul</v>
          </cell>
          <cell r="F3310" t="str">
            <v>n</v>
          </cell>
          <cell r="G3310">
            <v>3061</v>
          </cell>
          <cell r="H3310">
            <v>3061</v>
          </cell>
          <cell r="I3310">
            <v>0.75900000000000001</v>
          </cell>
          <cell r="J3310">
            <v>42624275.350000001</v>
          </cell>
          <cell r="K3310">
            <v>13924.951110748121</v>
          </cell>
          <cell r="L3310">
            <v>12739.39</v>
          </cell>
          <cell r="M3310">
            <v>0.53888888888888897</v>
          </cell>
          <cell r="N3310">
            <v>0.1</v>
          </cell>
          <cell r="O3310">
            <v>0</v>
          </cell>
        </row>
        <row r="3311">
          <cell r="D3311" t="str">
            <v>PR</v>
          </cell>
          <cell r="E3311" t="str">
            <v>Sul</v>
          </cell>
          <cell r="F3311" t="str">
            <v>n</v>
          </cell>
          <cell r="G3311">
            <v>6790</v>
          </cell>
          <cell r="H3311">
            <v>6790</v>
          </cell>
          <cell r="I3311">
            <v>0.65800000000000003</v>
          </cell>
          <cell r="J3311">
            <v>53588784.609999999</v>
          </cell>
          <cell r="K3311">
            <v>7892.3099572901328</v>
          </cell>
          <cell r="L3311">
            <v>7892.3099572901328</v>
          </cell>
          <cell r="M3311">
            <v>0.50555555555555565</v>
          </cell>
          <cell r="N3311">
            <v>0.1</v>
          </cell>
          <cell r="O3311">
            <v>2</v>
          </cell>
        </row>
        <row r="3312">
          <cell r="D3312" t="str">
            <v>SP</v>
          </cell>
          <cell r="E3312" t="str">
            <v>Sudeste</v>
          </cell>
          <cell r="F3312" t="str">
            <v>n</v>
          </cell>
          <cell r="G3312">
            <v>1062</v>
          </cell>
          <cell r="H3312">
            <v>1062</v>
          </cell>
          <cell r="I3312">
            <v>0.75600000000000001</v>
          </cell>
          <cell r="J3312">
            <v>30997849.469999999</v>
          </cell>
          <cell r="K3312">
            <v>29188.182175141243</v>
          </cell>
          <cell r="L3312">
            <v>12739.39</v>
          </cell>
          <cell r="M3312">
            <v>0.34444444444444444</v>
          </cell>
          <cell r="N3312">
            <v>0.1</v>
          </cell>
          <cell r="O3312">
            <v>0</v>
          </cell>
        </row>
        <row r="3313">
          <cell r="D3313" t="str">
            <v>MA</v>
          </cell>
          <cell r="E3313" t="str">
            <v>Nordeste</v>
          </cell>
          <cell r="F3313" t="str">
            <v>n</v>
          </cell>
          <cell r="G3313">
            <v>5021</v>
          </cell>
          <cell r="H3313">
            <v>5021</v>
          </cell>
          <cell r="I3313">
            <v>0.56599999999999995</v>
          </cell>
          <cell r="J3313">
            <v>37173550.25</v>
          </cell>
          <cell r="K3313">
            <v>7403.6148675562636</v>
          </cell>
          <cell r="L3313">
            <v>7403.6148675562636</v>
          </cell>
          <cell r="M3313">
            <v>0.49444444444444446</v>
          </cell>
          <cell r="N3313">
            <v>0.1</v>
          </cell>
          <cell r="O3313">
            <v>0</v>
          </cell>
        </row>
        <row r="3314">
          <cell r="D3314" t="str">
            <v>GO</v>
          </cell>
          <cell r="E3314" t="str">
            <v>Centro-Oeste</v>
          </cell>
          <cell r="F3314" t="str">
            <v>n</v>
          </cell>
          <cell r="G3314">
            <v>12815</v>
          </cell>
          <cell r="H3314">
            <v>12815</v>
          </cell>
          <cell r="I3314">
            <v>0.64300000000000002</v>
          </cell>
          <cell r="J3314">
            <v>97851670.5</v>
          </cell>
          <cell r="K3314">
            <v>7635.7136558720249</v>
          </cell>
          <cell r="L3314">
            <v>7635.7136558720249</v>
          </cell>
          <cell r="M3314">
            <v>0.65</v>
          </cell>
          <cell r="N3314">
            <v>0.1</v>
          </cell>
          <cell r="O3314">
            <v>1</v>
          </cell>
        </row>
        <row r="3315">
          <cell r="D3315" t="str">
            <v>RN</v>
          </cell>
          <cell r="E3315" t="str">
            <v>Nordeste</v>
          </cell>
          <cell r="F3315" t="str">
            <v>n</v>
          </cell>
          <cell r="G3315">
            <v>34269</v>
          </cell>
          <cell r="H3315">
            <v>34269</v>
          </cell>
          <cell r="I3315">
            <v>0.629</v>
          </cell>
          <cell r="J3315">
            <v>131662700.84999999</v>
          </cell>
          <cell r="K3315">
            <v>3842.035100236365</v>
          </cell>
          <cell r="L3315">
            <v>3842.035100236365</v>
          </cell>
          <cell r="M3315">
            <v>0.72222222222222221</v>
          </cell>
          <cell r="N3315">
            <v>0.16</v>
          </cell>
          <cell r="O3315">
            <v>12</v>
          </cell>
        </row>
        <row r="3316">
          <cell r="D3316" t="str">
            <v>MG</v>
          </cell>
          <cell r="E3316" t="str">
            <v>Sudeste</v>
          </cell>
          <cell r="F3316" t="str">
            <v>n</v>
          </cell>
          <cell r="G3316">
            <v>17438</v>
          </cell>
          <cell r="H3316">
            <v>17438</v>
          </cell>
          <cell r="I3316">
            <v>0.70899999999999996</v>
          </cell>
          <cell r="J3316">
            <v>99760395.790000007</v>
          </cell>
          <cell r="K3316">
            <v>5720.862242803074</v>
          </cell>
          <cell r="L3316">
            <v>5720.862242803074</v>
          </cell>
          <cell r="M3316">
            <v>1.0555555555555556</v>
          </cell>
          <cell r="N3316">
            <v>0.36</v>
          </cell>
          <cell r="O3316">
            <v>15</v>
          </cell>
        </row>
        <row r="3317">
          <cell r="D3317" t="str">
            <v>SC</v>
          </cell>
          <cell r="E3317" t="str">
            <v>Sul</v>
          </cell>
          <cell r="F3317" t="str">
            <v>n</v>
          </cell>
          <cell r="G3317">
            <v>5155</v>
          </cell>
          <cell r="H3317">
            <v>5155</v>
          </cell>
          <cell r="I3317">
            <v>0.76500000000000001</v>
          </cell>
          <cell r="J3317">
            <v>43664624.579999998</v>
          </cell>
          <cell r="K3317">
            <v>8470.3442444228895</v>
          </cell>
          <cell r="L3317">
            <v>8470.3442444228895</v>
          </cell>
          <cell r="M3317">
            <v>1.0555555555555556</v>
          </cell>
          <cell r="N3317">
            <v>0.16</v>
          </cell>
          <cell r="O3317">
            <v>0</v>
          </cell>
        </row>
        <row r="3318">
          <cell r="D3318" t="str">
            <v>PR</v>
          </cell>
          <cell r="E3318" t="str">
            <v>Sul</v>
          </cell>
          <cell r="F3318" t="str">
            <v>n</v>
          </cell>
          <cell r="G3318">
            <v>26585</v>
          </cell>
          <cell r="H3318">
            <v>26585</v>
          </cell>
          <cell r="I3318">
            <v>0.72199999999999998</v>
          </cell>
          <cell r="J3318">
            <v>136403073.16</v>
          </cell>
          <cell r="K3318">
            <v>5130.8284054918186</v>
          </cell>
          <cell r="L3318">
            <v>5130.8284054918186</v>
          </cell>
          <cell r="M3318">
            <v>0.65555555555555556</v>
          </cell>
          <cell r="N3318">
            <v>0.16</v>
          </cell>
          <cell r="O3318">
            <v>13</v>
          </cell>
        </row>
        <row r="3319">
          <cell r="D3319" t="str">
            <v>PA</v>
          </cell>
          <cell r="E3319" t="str">
            <v>Norte</v>
          </cell>
          <cell r="F3319" t="str">
            <v>n</v>
          </cell>
          <cell r="G3319">
            <v>20478</v>
          </cell>
          <cell r="H3319">
            <v>20478</v>
          </cell>
          <cell r="I3319">
            <v>0.502</v>
          </cell>
          <cell r="K3319">
            <v>5485</v>
          </cell>
          <cell r="L3319">
            <v>5485</v>
          </cell>
          <cell r="M3319">
            <v>0.12222222222222223</v>
          </cell>
          <cell r="N3319">
            <v>0.1</v>
          </cell>
          <cell r="O3319">
            <v>3</v>
          </cell>
        </row>
        <row r="3320">
          <cell r="D3320" t="str">
            <v>PR</v>
          </cell>
          <cell r="E3320" t="str">
            <v>Sul</v>
          </cell>
          <cell r="F3320" t="str">
            <v>n</v>
          </cell>
          <cell r="G3320">
            <v>5597</v>
          </cell>
          <cell r="H3320">
            <v>5597</v>
          </cell>
          <cell r="I3320">
            <v>0.71399999999999997</v>
          </cell>
          <cell r="J3320">
            <v>43332638.659999996</v>
          </cell>
          <cell r="K3320">
            <v>7742.1187529033405</v>
          </cell>
          <cell r="L3320">
            <v>7742.1187529033405</v>
          </cell>
          <cell r="M3320">
            <v>0.47222222222222221</v>
          </cell>
          <cell r="N3320">
            <v>0.1</v>
          </cell>
          <cell r="O3320">
            <v>0</v>
          </cell>
        </row>
        <row r="3321">
          <cell r="D3321" t="str">
            <v>RS</v>
          </cell>
          <cell r="E3321" t="str">
            <v>Sul</v>
          </cell>
          <cell r="F3321" t="str">
            <v>n</v>
          </cell>
          <cell r="G3321">
            <v>4865</v>
          </cell>
          <cell r="H3321">
            <v>4865</v>
          </cell>
          <cell r="I3321">
            <v>0.73499999999999999</v>
          </cell>
          <cell r="J3321">
            <v>39584312.740000002</v>
          </cell>
          <cell r="K3321">
            <v>8136.5493812949644</v>
          </cell>
          <cell r="L3321">
            <v>8136.5493812949644</v>
          </cell>
          <cell r="M3321">
            <v>0.12222222222222223</v>
          </cell>
          <cell r="N3321">
            <v>0.1</v>
          </cell>
          <cell r="O3321">
            <v>0</v>
          </cell>
        </row>
        <row r="3322">
          <cell r="D3322" t="str">
            <v>SP</v>
          </cell>
          <cell r="E3322" t="str">
            <v>Sudeste</v>
          </cell>
          <cell r="F3322" t="str">
            <v>n</v>
          </cell>
          <cell r="G3322">
            <v>9311</v>
          </cell>
          <cell r="H3322">
            <v>9311</v>
          </cell>
          <cell r="I3322">
            <v>0.76500000000000001</v>
          </cell>
          <cell r="J3322">
            <v>72305777.180000007</v>
          </cell>
          <cell r="K3322">
            <v>7765.629597250565</v>
          </cell>
          <cell r="L3322">
            <v>7765.629597250565</v>
          </cell>
          <cell r="M3322">
            <v>0.39444444444444449</v>
          </cell>
          <cell r="N3322">
            <v>0.1</v>
          </cell>
          <cell r="O3322">
            <v>2</v>
          </cell>
        </row>
        <row r="3323">
          <cell r="D3323" t="str">
            <v>BA</v>
          </cell>
          <cell r="E3323" t="str">
            <v>Nordeste</v>
          </cell>
          <cell r="F3323" t="str">
            <v>n</v>
          </cell>
          <cell r="G3323">
            <v>7967</v>
          </cell>
          <cell r="H3323">
            <v>7967</v>
          </cell>
          <cell r="I3323">
            <v>0.59699999999999998</v>
          </cell>
          <cell r="J3323">
            <v>40266979.020000003</v>
          </cell>
          <cell r="K3323">
            <v>5054.2210392870593</v>
          </cell>
          <cell r="L3323">
            <v>5054.2210392870593</v>
          </cell>
          <cell r="M3323">
            <v>8.3333333333333329E-2</v>
          </cell>
          <cell r="N3323">
            <v>0.2</v>
          </cell>
          <cell r="O3323">
            <v>0</v>
          </cell>
        </row>
        <row r="3324">
          <cell r="D3324" t="str">
            <v>PR</v>
          </cell>
          <cell r="E3324" t="str">
            <v>Sul</v>
          </cell>
          <cell r="F3324" t="str">
            <v>n</v>
          </cell>
          <cell r="G3324">
            <v>7225</v>
          </cell>
          <cell r="H3324">
            <v>7225</v>
          </cell>
          <cell r="I3324">
            <v>0.68799999999999994</v>
          </cell>
          <cell r="J3324">
            <v>47263492.210000001</v>
          </cell>
          <cell r="K3324">
            <v>6541.6598214532869</v>
          </cell>
          <cell r="L3324">
            <v>6541.6598214532869</v>
          </cell>
          <cell r="M3324">
            <v>0.63888888888888895</v>
          </cell>
          <cell r="N3324">
            <v>0.2</v>
          </cell>
          <cell r="O3324">
            <v>0</v>
          </cell>
        </row>
        <row r="3325">
          <cell r="D3325" t="str">
            <v>PB</v>
          </cell>
          <cell r="E3325" t="str">
            <v>Nordeste</v>
          </cell>
          <cell r="F3325" t="str">
            <v>n</v>
          </cell>
          <cell r="G3325">
            <v>9724</v>
          </cell>
          <cell r="H3325">
            <v>9724</v>
          </cell>
          <cell r="I3325">
            <v>0.60099999999999998</v>
          </cell>
          <cell r="J3325">
            <v>44554968.920000002</v>
          </cell>
          <cell r="K3325">
            <v>4581.9589592760185</v>
          </cell>
          <cell r="L3325">
            <v>4581.9589592760185</v>
          </cell>
          <cell r="M3325">
            <v>0.11666666666666667</v>
          </cell>
          <cell r="N3325">
            <v>0.2</v>
          </cell>
          <cell r="O3325">
            <v>0</v>
          </cell>
        </row>
        <row r="3326">
          <cell r="D3326" t="str">
            <v>RJ</v>
          </cell>
          <cell r="E3326" t="str">
            <v>Sudeste</v>
          </cell>
          <cell r="F3326" t="str">
            <v>n</v>
          </cell>
          <cell r="G3326">
            <v>189939</v>
          </cell>
          <cell r="H3326">
            <v>189939</v>
          </cell>
          <cell r="I3326">
            <v>0.745</v>
          </cell>
          <cell r="J3326">
            <v>835660376.96000004</v>
          </cell>
          <cell r="K3326">
            <v>4399.6250215069049</v>
          </cell>
          <cell r="L3326">
            <v>4399.6250215069049</v>
          </cell>
          <cell r="M3326">
            <v>0.66666666666666674</v>
          </cell>
          <cell r="N3326">
            <v>0.2</v>
          </cell>
          <cell r="O3326">
            <v>171</v>
          </cell>
        </row>
        <row r="3327">
          <cell r="D3327" t="str">
            <v>GO</v>
          </cell>
          <cell r="E3327" t="str">
            <v>Centro-Oeste</v>
          </cell>
          <cell r="F3327" t="str">
            <v>n</v>
          </cell>
          <cell r="G3327">
            <v>8310</v>
          </cell>
          <cell r="H3327">
            <v>8310</v>
          </cell>
          <cell r="I3327">
            <v>0.68100000000000005</v>
          </cell>
          <cell r="J3327">
            <v>33099843.359999999</v>
          </cell>
          <cell r="K3327">
            <v>3983.1339783393501</v>
          </cell>
          <cell r="L3327">
            <v>3983.1339783393501</v>
          </cell>
          <cell r="M3327">
            <v>0.37222222222222212</v>
          </cell>
          <cell r="N3327">
            <v>0.16</v>
          </cell>
          <cell r="O3327">
            <v>0</v>
          </cell>
        </row>
        <row r="3328">
          <cell r="D3328" t="str">
            <v>SP</v>
          </cell>
          <cell r="E3328" t="str">
            <v>Sudeste</v>
          </cell>
          <cell r="F3328" t="str">
            <v>n</v>
          </cell>
          <cell r="G3328">
            <v>19419</v>
          </cell>
          <cell r="H3328">
            <v>19419</v>
          </cell>
          <cell r="I3328">
            <v>0.73899999999999999</v>
          </cell>
          <cell r="J3328">
            <v>95628900.849999994</v>
          </cell>
          <cell r="K3328">
            <v>4924.5018203821</v>
          </cell>
          <cell r="L3328">
            <v>4924.5018203821</v>
          </cell>
          <cell r="M3328">
            <v>0.56666666666666665</v>
          </cell>
          <cell r="N3328">
            <v>0.2</v>
          </cell>
          <cell r="O3328">
            <v>35</v>
          </cell>
        </row>
        <row r="3329">
          <cell r="D3329" t="str">
            <v>MT</v>
          </cell>
          <cell r="E3329" t="str">
            <v>Centro-Oeste</v>
          </cell>
          <cell r="F3329" t="str">
            <v>n</v>
          </cell>
          <cell r="G3329">
            <v>4590</v>
          </cell>
          <cell r="H3329">
            <v>4590</v>
          </cell>
          <cell r="I3329">
            <v>0.68799999999999994</v>
          </cell>
          <cell r="J3329">
            <v>43051488.700000003</v>
          </cell>
          <cell r="K3329">
            <v>9379.4093028322441</v>
          </cell>
          <cell r="L3329">
            <v>9379.4093028322441</v>
          </cell>
          <cell r="M3329">
            <v>0.3</v>
          </cell>
          <cell r="N3329">
            <v>0.1</v>
          </cell>
          <cell r="O3329">
            <v>0</v>
          </cell>
        </row>
        <row r="3330">
          <cell r="D3330" t="str">
            <v>SP</v>
          </cell>
          <cell r="E3330" t="str">
            <v>Sudeste</v>
          </cell>
          <cell r="F3330" t="str">
            <v>n</v>
          </cell>
          <cell r="G3330">
            <v>2156</v>
          </cell>
          <cell r="H3330">
            <v>2156</v>
          </cell>
          <cell r="I3330">
            <v>0.72599999999999998</v>
          </cell>
          <cell r="J3330">
            <v>25338417.59</v>
          </cell>
          <cell r="K3330">
            <v>11752.512796846011</v>
          </cell>
          <cell r="L3330">
            <v>11752.512796846011</v>
          </cell>
          <cell r="M3330">
            <v>0.54444444444444451</v>
          </cell>
          <cell r="N3330">
            <v>0.1</v>
          </cell>
          <cell r="O3330">
            <v>0</v>
          </cell>
        </row>
        <row r="3331">
          <cell r="D3331" t="str">
            <v>RS</v>
          </cell>
          <cell r="E3331" t="str">
            <v>Sul</v>
          </cell>
          <cell r="F3331" t="str">
            <v>n</v>
          </cell>
          <cell r="G3331">
            <v>20088</v>
          </cell>
          <cell r="H3331">
            <v>20088</v>
          </cell>
          <cell r="I3331">
            <v>0.68899999999999995</v>
          </cell>
          <cell r="J3331">
            <v>103051830.51000001</v>
          </cell>
          <cell r="K3331">
            <v>5130.0194399641578</v>
          </cell>
          <cell r="L3331">
            <v>5130.0194399641578</v>
          </cell>
          <cell r="M3331">
            <v>0.5</v>
          </cell>
          <cell r="N3331">
            <v>0.1</v>
          </cell>
          <cell r="O3331">
            <v>0</v>
          </cell>
        </row>
        <row r="3332">
          <cell r="D3332" t="str">
            <v>BA</v>
          </cell>
          <cell r="E3332" t="str">
            <v>Nordeste</v>
          </cell>
          <cell r="F3332" t="str">
            <v>n</v>
          </cell>
          <cell r="G3332">
            <v>6501</v>
          </cell>
          <cell r="H3332">
            <v>6501</v>
          </cell>
          <cell r="I3332">
            <v>0.56999999999999995</v>
          </cell>
          <cell r="J3332">
            <v>41880400.780000001</v>
          </cell>
          <cell r="K3332">
            <v>6442.1474819258574</v>
          </cell>
          <cell r="L3332">
            <v>6442.1474819258574</v>
          </cell>
          <cell r="M3332">
            <v>0.2166666666666667</v>
          </cell>
          <cell r="N3332">
            <v>0.1</v>
          </cell>
          <cell r="O3332">
            <v>0</v>
          </cell>
        </row>
        <row r="3333">
          <cell r="D3333" t="str">
            <v>RJ</v>
          </cell>
          <cell r="E3333" t="str">
            <v>Sudeste</v>
          </cell>
          <cell r="F3333" t="str">
            <v>n</v>
          </cell>
          <cell r="G3333">
            <v>785867</v>
          </cell>
          <cell r="H3333">
            <v>200000</v>
          </cell>
          <cell r="I3333">
            <v>0.71299999999999997</v>
          </cell>
          <cell r="J3333">
            <v>2345594604.3899999</v>
          </cell>
          <cell r="K3333">
            <v>2984.7221023277475</v>
          </cell>
          <cell r="L3333">
            <v>2984.7221023277475</v>
          </cell>
          <cell r="M3333">
            <v>0.76666666666666683</v>
          </cell>
          <cell r="N3333">
            <v>0.45999999999999996</v>
          </cell>
          <cell r="O3333">
            <v>649</v>
          </cell>
        </row>
        <row r="3334">
          <cell r="D3334" t="str">
            <v>GO</v>
          </cell>
          <cell r="E3334" t="str">
            <v>Centro-Oeste</v>
          </cell>
          <cell r="F3334" t="str">
            <v>n</v>
          </cell>
          <cell r="G3334">
            <v>3010</v>
          </cell>
          <cell r="H3334">
            <v>3010</v>
          </cell>
          <cell r="I3334">
            <v>0.65500000000000003</v>
          </cell>
          <cell r="J3334">
            <v>25786033.960000001</v>
          </cell>
          <cell r="K3334">
            <v>8566.7886910299003</v>
          </cell>
          <cell r="L3334">
            <v>8566.7886910299003</v>
          </cell>
          <cell r="M3334">
            <v>0.24444444444444446</v>
          </cell>
          <cell r="N3334">
            <v>0.2</v>
          </cell>
          <cell r="O3334">
            <v>0</v>
          </cell>
        </row>
        <row r="3335">
          <cell r="D3335" t="str">
            <v>SP</v>
          </cell>
          <cell r="E3335" t="str">
            <v>Sudeste</v>
          </cell>
          <cell r="F3335" t="str">
            <v>n</v>
          </cell>
          <cell r="G3335">
            <v>4609</v>
          </cell>
          <cell r="H3335">
            <v>4609</v>
          </cell>
          <cell r="I3335">
            <v>0.73499999999999999</v>
          </cell>
          <cell r="J3335">
            <v>50548676.020000003</v>
          </cell>
          <cell r="K3335">
            <v>10967.384686482968</v>
          </cell>
          <cell r="L3335">
            <v>10967.384686482968</v>
          </cell>
          <cell r="M3335">
            <v>0.46666666666666667</v>
          </cell>
          <cell r="N3335">
            <v>0.1</v>
          </cell>
          <cell r="O3335">
            <v>0</v>
          </cell>
        </row>
        <row r="3336">
          <cell r="D3336" t="str">
            <v>MA</v>
          </cell>
          <cell r="E3336" t="str">
            <v>Nordeste</v>
          </cell>
          <cell r="F3336" t="str">
            <v>n</v>
          </cell>
          <cell r="G3336">
            <v>4320</v>
          </cell>
          <cell r="H3336">
            <v>4320</v>
          </cell>
          <cell r="I3336">
            <v>0.58399999999999996</v>
          </cell>
          <cell r="J3336">
            <v>30509477.539999999</v>
          </cell>
          <cell r="K3336">
            <v>7062.3790601851852</v>
          </cell>
          <cell r="L3336">
            <v>7062.3790601851852</v>
          </cell>
          <cell r="M3336">
            <v>8.8888888888888878E-2</v>
          </cell>
          <cell r="N3336">
            <v>0.1</v>
          </cell>
          <cell r="O3336">
            <v>0</v>
          </cell>
        </row>
        <row r="3337">
          <cell r="D3337" t="str">
            <v>PA</v>
          </cell>
          <cell r="E3337" t="str">
            <v>Norte</v>
          </cell>
          <cell r="F3337" t="str">
            <v>n</v>
          </cell>
          <cell r="G3337">
            <v>13955</v>
          </cell>
          <cell r="H3337">
            <v>13955</v>
          </cell>
          <cell r="I3337">
            <v>0.58099999999999996</v>
          </cell>
          <cell r="J3337">
            <v>70916317.879999995</v>
          </cell>
          <cell r="K3337">
            <v>5081.7855879613035</v>
          </cell>
          <cell r="L3337">
            <v>5081.7855879613035</v>
          </cell>
          <cell r="M3337">
            <v>0.26666666666666661</v>
          </cell>
          <cell r="N3337">
            <v>0.16</v>
          </cell>
          <cell r="O3337">
            <v>0</v>
          </cell>
        </row>
        <row r="3338">
          <cell r="D3338" t="str">
            <v>SC</v>
          </cell>
          <cell r="E3338" t="str">
            <v>Sul</v>
          </cell>
          <cell r="F3338" t="str">
            <v>n</v>
          </cell>
          <cell r="G3338">
            <v>4536</v>
          </cell>
          <cell r="H3338">
            <v>4536</v>
          </cell>
          <cell r="I3338">
            <v>0.73599999999999999</v>
          </cell>
          <cell r="J3338">
            <v>40209777.079999998</v>
          </cell>
          <cell r="K3338">
            <v>8864.5893033509692</v>
          </cell>
          <cell r="L3338">
            <v>8864.5893033509692</v>
          </cell>
          <cell r="M3338">
            <v>0.65</v>
          </cell>
          <cell r="N3338">
            <v>0.1</v>
          </cell>
          <cell r="O3338">
            <v>0</v>
          </cell>
        </row>
        <row r="3339">
          <cell r="D3339" t="str">
            <v>BA</v>
          </cell>
          <cell r="E3339" t="str">
            <v>Nordeste</v>
          </cell>
          <cell r="F3339" t="str">
            <v>n</v>
          </cell>
          <cell r="G3339">
            <v>7780</v>
          </cell>
          <cell r="H3339">
            <v>7780</v>
          </cell>
          <cell r="I3339">
            <v>0.52400000000000002</v>
          </cell>
          <cell r="J3339">
            <v>46491529.799999997</v>
          </cell>
          <cell r="K3339">
            <v>5975.7750385604113</v>
          </cell>
          <cell r="L3339">
            <v>5975.7750385604113</v>
          </cell>
          <cell r="M3339">
            <v>0.38333333333333341</v>
          </cell>
          <cell r="N3339">
            <v>0.26</v>
          </cell>
          <cell r="O3339">
            <v>0</v>
          </cell>
        </row>
        <row r="3340">
          <cell r="D3340" t="str">
            <v>MT</v>
          </cell>
          <cell r="E3340" t="str">
            <v>Centro-Oeste</v>
          </cell>
          <cell r="F3340" t="str">
            <v>n</v>
          </cell>
          <cell r="G3340">
            <v>6670</v>
          </cell>
          <cell r="H3340">
            <v>6670</v>
          </cell>
          <cell r="I3340">
            <v>0.63600000000000001</v>
          </cell>
          <cell r="J3340">
            <v>60841789.119999997</v>
          </cell>
          <cell r="K3340">
            <v>9121.7075142428785</v>
          </cell>
          <cell r="L3340">
            <v>9121.7075142428785</v>
          </cell>
          <cell r="M3340">
            <v>8.3333333333333329E-2</v>
          </cell>
          <cell r="N3340">
            <v>0.1</v>
          </cell>
          <cell r="O3340">
            <v>3</v>
          </cell>
        </row>
        <row r="3341">
          <cell r="D3341" t="str">
            <v>PR</v>
          </cell>
          <cell r="E3341" t="str">
            <v>Sul</v>
          </cell>
          <cell r="F3341" t="str">
            <v>n</v>
          </cell>
          <cell r="G3341">
            <v>12074</v>
          </cell>
          <cell r="H3341">
            <v>12074</v>
          </cell>
          <cell r="I3341">
            <v>0.64200000000000002</v>
          </cell>
          <cell r="J3341">
            <v>64098031.109999999</v>
          </cell>
          <cell r="K3341">
            <v>5308.7652070564845</v>
          </cell>
          <cell r="L3341">
            <v>5308.7652070564845</v>
          </cell>
          <cell r="M3341">
            <v>0.48888888888888893</v>
          </cell>
          <cell r="N3341">
            <v>0.1</v>
          </cell>
          <cell r="O3341">
            <v>1</v>
          </cell>
        </row>
        <row r="3342">
          <cell r="D3342" t="str">
            <v>MG</v>
          </cell>
          <cell r="E3342" t="str">
            <v>Sudeste</v>
          </cell>
          <cell r="F3342" t="str">
            <v>n</v>
          </cell>
          <cell r="G3342">
            <v>111697</v>
          </cell>
          <cell r="H3342">
            <v>111697</v>
          </cell>
          <cell r="I3342">
            <v>0.81299999999999994</v>
          </cell>
          <cell r="J3342">
            <v>1365493322.55</v>
          </cell>
          <cell r="K3342">
            <v>12224.977596085839</v>
          </cell>
          <cell r="L3342">
            <v>12224.977596085839</v>
          </cell>
          <cell r="M3342">
            <v>0.3888888888888889</v>
          </cell>
          <cell r="N3342">
            <v>0.16</v>
          </cell>
          <cell r="O3342">
            <v>53</v>
          </cell>
        </row>
        <row r="3343">
          <cell r="D3343" t="str">
            <v>PR</v>
          </cell>
          <cell r="E3343" t="str">
            <v>Sul</v>
          </cell>
          <cell r="F3343" t="str">
            <v>n</v>
          </cell>
          <cell r="G3343">
            <v>12923</v>
          </cell>
          <cell r="H3343">
            <v>12923</v>
          </cell>
          <cell r="I3343">
            <v>0.75800000000000001</v>
          </cell>
          <cell r="J3343">
            <v>84123771.599999994</v>
          </cell>
          <cell r="K3343">
            <v>6509.6163120018564</v>
          </cell>
          <cell r="L3343">
            <v>6509.6163120018564</v>
          </cell>
          <cell r="M3343">
            <v>0.8</v>
          </cell>
          <cell r="N3343">
            <v>0.1</v>
          </cell>
          <cell r="O3343">
            <v>14</v>
          </cell>
        </row>
        <row r="3344">
          <cell r="D3344" t="str">
            <v>SP</v>
          </cell>
          <cell r="E3344" t="str">
            <v>Sudeste</v>
          </cell>
          <cell r="F3344" t="str">
            <v>n</v>
          </cell>
          <cell r="G3344">
            <v>2837</v>
          </cell>
          <cell r="H3344">
            <v>2837</v>
          </cell>
          <cell r="I3344">
            <v>0.74299999999999999</v>
          </cell>
          <cell r="J3344">
            <v>28929981.030000001</v>
          </cell>
          <cell r="K3344">
            <v>10197.384924215721</v>
          </cell>
          <cell r="L3344">
            <v>10197.384924215721</v>
          </cell>
          <cell r="M3344">
            <v>0.3833333333333333</v>
          </cell>
          <cell r="N3344">
            <v>0.1</v>
          </cell>
          <cell r="O3344">
            <v>0</v>
          </cell>
        </row>
        <row r="3345">
          <cell r="D3345" t="str">
            <v>RO</v>
          </cell>
          <cell r="E3345" t="str">
            <v>Norte</v>
          </cell>
          <cell r="F3345" t="str">
            <v>n</v>
          </cell>
          <cell r="G3345">
            <v>25444</v>
          </cell>
          <cell r="H3345">
            <v>25444</v>
          </cell>
          <cell r="I3345">
            <v>0.58699999999999997</v>
          </cell>
          <cell r="J3345">
            <v>150128320.88999999</v>
          </cell>
          <cell r="K3345">
            <v>5900.342748388618</v>
          </cell>
          <cell r="L3345">
            <v>5900.342748388618</v>
          </cell>
          <cell r="M3345">
            <v>0.3888888888888889</v>
          </cell>
          <cell r="N3345">
            <v>0.1</v>
          </cell>
          <cell r="O3345">
            <v>2</v>
          </cell>
        </row>
        <row r="3346">
          <cell r="D3346" t="str">
            <v>MT</v>
          </cell>
          <cell r="E3346" t="str">
            <v>Centro-Oeste</v>
          </cell>
          <cell r="F3346" t="str">
            <v>n</v>
          </cell>
          <cell r="G3346">
            <v>3529</v>
          </cell>
          <cell r="H3346">
            <v>3529</v>
          </cell>
          <cell r="I3346">
            <v>0.70399999999999996</v>
          </cell>
          <cell r="J3346">
            <v>56915029.130000003</v>
          </cell>
          <cell r="K3346">
            <v>16127.806497591386</v>
          </cell>
          <cell r="L3346">
            <v>12739.39</v>
          </cell>
          <cell r="M3346">
            <v>0.61111111111111105</v>
          </cell>
          <cell r="N3346">
            <v>0.16</v>
          </cell>
          <cell r="O3346">
            <v>0</v>
          </cell>
        </row>
        <row r="3347">
          <cell r="D3347" t="str">
            <v>MT</v>
          </cell>
          <cell r="E3347" t="str">
            <v>Centro-Oeste</v>
          </cell>
          <cell r="F3347" t="str">
            <v>n</v>
          </cell>
          <cell r="G3347">
            <v>5846</v>
          </cell>
          <cell r="H3347">
            <v>5846</v>
          </cell>
          <cell r="I3347">
            <v>0.66300000000000003</v>
          </cell>
          <cell r="J3347">
            <v>75912456.650000006</v>
          </cell>
          <cell r="K3347">
            <v>12985.367199794733</v>
          </cell>
          <cell r="L3347">
            <v>12739.39</v>
          </cell>
          <cell r="M3347">
            <v>0</v>
          </cell>
          <cell r="N3347">
            <v>0.2</v>
          </cell>
          <cell r="O3347">
            <v>0</v>
          </cell>
        </row>
        <row r="3348">
          <cell r="D3348" t="str">
            <v>MG</v>
          </cell>
          <cell r="E3348" t="str">
            <v>Sudeste</v>
          </cell>
          <cell r="F3348" t="str">
            <v>n</v>
          </cell>
          <cell r="G3348">
            <v>3663</v>
          </cell>
          <cell r="H3348">
            <v>3663</v>
          </cell>
          <cell r="I3348">
            <v>0.63</v>
          </cell>
          <cell r="J3348">
            <v>31534675.170000002</v>
          </cell>
          <cell r="K3348">
            <v>8608.9749303849312</v>
          </cell>
          <cell r="L3348">
            <v>8608.9749303849312</v>
          </cell>
          <cell r="M3348">
            <v>0.42222222222222222</v>
          </cell>
          <cell r="N3348">
            <v>0.1</v>
          </cell>
          <cell r="O3348">
            <v>1</v>
          </cell>
        </row>
        <row r="3349">
          <cell r="D3349" t="str">
            <v>MT</v>
          </cell>
          <cell r="E3349" t="str">
            <v>Centro-Oeste</v>
          </cell>
          <cell r="F3349" t="str">
            <v>n</v>
          </cell>
          <cell r="G3349">
            <v>8313</v>
          </cell>
          <cell r="H3349">
            <v>8313</v>
          </cell>
          <cell r="I3349">
            <v>0.69099999999999995</v>
          </cell>
          <cell r="J3349">
            <v>66311181.189999998</v>
          </cell>
          <cell r="K3349">
            <v>7976.8051473595569</v>
          </cell>
          <cell r="L3349">
            <v>7976.8051473595569</v>
          </cell>
          <cell r="M3349">
            <v>0.77222222222222237</v>
          </cell>
          <cell r="N3349">
            <v>0.1</v>
          </cell>
          <cell r="O3349">
            <v>1</v>
          </cell>
        </row>
        <row r="3350">
          <cell r="D3350" t="str">
            <v>MT</v>
          </cell>
          <cell r="E3350" t="str">
            <v>Centro-Oeste</v>
          </cell>
          <cell r="F3350" t="str">
            <v>n</v>
          </cell>
          <cell r="G3350">
            <v>55839</v>
          </cell>
          <cell r="H3350">
            <v>55839</v>
          </cell>
          <cell r="I3350">
            <v>0.75800000000000001</v>
          </cell>
          <cell r="J3350">
            <v>509613885.48000002</v>
          </cell>
          <cell r="K3350">
            <v>9126.486603986461</v>
          </cell>
          <cell r="L3350">
            <v>9126.486603986461</v>
          </cell>
          <cell r="M3350">
            <v>0.19444444444444445</v>
          </cell>
          <cell r="N3350">
            <v>0.1</v>
          </cell>
          <cell r="O3350">
            <v>8</v>
          </cell>
        </row>
        <row r="3351">
          <cell r="D3351" t="str">
            <v>MT</v>
          </cell>
          <cell r="E3351" t="str">
            <v>Centro-Oeste</v>
          </cell>
          <cell r="F3351" t="str">
            <v>n</v>
          </cell>
          <cell r="G3351">
            <v>4200</v>
          </cell>
          <cell r="H3351">
            <v>4200</v>
          </cell>
          <cell r="I3351">
            <v>0.59499999999999997</v>
          </cell>
          <cell r="J3351">
            <v>47984072.25</v>
          </cell>
          <cell r="K3351">
            <v>11424.779107142856</v>
          </cell>
          <cell r="L3351">
            <v>11424.779107142856</v>
          </cell>
          <cell r="M3351">
            <v>0.3444444444444445</v>
          </cell>
          <cell r="N3351">
            <v>0.1</v>
          </cell>
          <cell r="O3351">
            <v>0</v>
          </cell>
        </row>
        <row r="3352">
          <cell r="D3352" t="str">
            <v>SP</v>
          </cell>
          <cell r="E3352" t="str">
            <v>Sudeste</v>
          </cell>
          <cell r="F3352" t="str">
            <v>n</v>
          </cell>
          <cell r="G3352">
            <v>62019</v>
          </cell>
          <cell r="H3352">
            <v>62019</v>
          </cell>
          <cell r="I3352">
            <v>0.79100000000000004</v>
          </cell>
          <cell r="J3352">
            <v>336252623.42000002</v>
          </cell>
          <cell r="K3352">
            <v>5421.7679004821102</v>
          </cell>
          <cell r="L3352">
            <v>5421.7679004821102</v>
          </cell>
          <cell r="M3352">
            <v>0.59444444444444433</v>
          </cell>
          <cell r="N3352">
            <v>0.2</v>
          </cell>
          <cell r="O3352">
            <v>101</v>
          </cell>
        </row>
        <row r="3353">
          <cell r="D3353" t="str">
            <v>PR</v>
          </cell>
          <cell r="E3353" t="str">
            <v>Sul</v>
          </cell>
          <cell r="F3353" t="str">
            <v>n</v>
          </cell>
          <cell r="G3353">
            <v>5833</v>
          </cell>
          <cell r="H3353">
            <v>5833</v>
          </cell>
          <cell r="I3353">
            <v>0.71</v>
          </cell>
          <cell r="J3353">
            <v>42139448.219999999</v>
          </cell>
          <cell r="K3353">
            <v>7224.318227327276</v>
          </cell>
          <cell r="L3353">
            <v>7224.318227327276</v>
          </cell>
          <cell r="M3353">
            <v>0.8</v>
          </cell>
          <cell r="N3353">
            <v>0.2</v>
          </cell>
          <cell r="O3353">
            <v>2</v>
          </cell>
        </row>
        <row r="3354">
          <cell r="D3354" t="str">
            <v>MT</v>
          </cell>
          <cell r="E3354" t="str">
            <v>Centro-Oeste</v>
          </cell>
          <cell r="F3354" t="str">
            <v>n</v>
          </cell>
          <cell r="G3354">
            <v>16352</v>
          </cell>
          <cell r="H3354">
            <v>16352</v>
          </cell>
          <cell r="I3354">
            <v>0.68200000000000005</v>
          </cell>
          <cell r="J3354">
            <v>101982941.34999999</v>
          </cell>
          <cell r="K3354">
            <v>6236.7258653375729</v>
          </cell>
          <cell r="L3354">
            <v>6236.7258653375729</v>
          </cell>
          <cell r="M3354">
            <v>0</v>
          </cell>
          <cell r="N3354">
            <v>0.16</v>
          </cell>
          <cell r="O3354">
            <v>2</v>
          </cell>
        </row>
        <row r="3355">
          <cell r="D3355" t="str">
            <v>TO</v>
          </cell>
          <cell r="E3355" t="str">
            <v>Norte</v>
          </cell>
          <cell r="F3355" t="str">
            <v>n</v>
          </cell>
          <cell r="G3355">
            <v>10367</v>
          </cell>
          <cell r="H3355">
            <v>10367</v>
          </cell>
          <cell r="I3355">
            <v>0.63100000000000001</v>
          </cell>
          <cell r="J3355">
            <v>60412189.299999997</v>
          </cell>
          <cell r="K3355">
            <v>5827.3550014468983</v>
          </cell>
          <cell r="L3355">
            <v>5827.3550014468983</v>
          </cell>
          <cell r="M3355">
            <v>0.8</v>
          </cell>
          <cell r="N3355">
            <v>0.1</v>
          </cell>
          <cell r="O3355">
            <v>9</v>
          </cell>
        </row>
        <row r="3356">
          <cell r="D3356" t="str">
            <v>CE</v>
          </cell>
          <cell r="E3356" t="str">
            <v>Nordeste</v>
          </cell>
          <cell r="F3356" t="str">
            <v>n</v>
          </cell>
          <cell r="G3356">
            <v>15399</v>
          </cell>
          <cell r="H3356">
            <v>15399</v>
          </cell>
          <cell r="I3356">
            <v>0.625</v>
          </cell>
          <cell r="J3356">
            <v>83632641.019999996</v>
          </cell>
          <cell r="K3356">
            <v>5431.0436404961356</v>
          </cell>
          <cell r="L3356">
            <v>5431.0436404961356</v>
          </cell>
          <cell r="M3356">
            <v>0.62777777777777788</v>
          </cell>
          <cell r="N3356">
            <v>0.1</v>
          </cell>
          <cell r="O3356">
            <v>0</v>
          </cell>
        </row>
        <row r="3357">
          <cell r="D3357" t="str">
            <v>PB</v>
          </cell>
          <cell r="E3357" t="str">
            <v>Nordeste</v>
          </cell>
          <cell r="F3357" t="str">
            <v>n</v>
          </cell>
          <cell r="G3357">
            <v>5787</v>
          </cell>
          <cell r="H3357">
            <v>5787</v>
          </cell>
          <cell r="I3357">
            <v>0.57299999999999995</v>
          </cell>
          <cell r="J3357">
            <v>36810571.030000001</v>
          </cell>
          <cell r="K3357">
            <v>6360.9073837912565</v>
          </cell>
          <cell r="L3357">
            <v>6360.9073837912565</v>
          </cell>
          <cell r="M3357">
            <v>0.23888888888888887</v>
          </cell>
          <cell r="N3357">
            <v>0.1</v>
          </cell>
          <cell r="O3357">
            <v>0</v>
          </cell>
        </row>
        <row r="3358">
          <cell r="D3358" t="str">
            <v>MA</v>
          </cell>
          <cell r="E3358" t="str">
            <v>Nordeste</v>
          </cell>
          <cell r="F3358" t="str">
            <v>n</v>
          </cell>
          <cell r="G3358">
            <v>14314</v>
          </cell>
          <cell r="H3358">
            <v>14314</v>
          </cell>
          <cell r="I3358">
            <v>0.58099999999999996</v>
          </cell>
          <cell r="J3358">
            <v>83854511.269999996</v>
          </cell>
          <cell r="K3358">
            <v>5858.2165201900234</v>
          </cell>
          <cell r="L3358">
            <v>5858.2165201900234</v>
          </cell>
          <cell r="M3358">
            <v>0</v>
          </cell>
          <cell r="N3358">
            <v>0.1</v>
          </cell>
          <cell r="O3358">
            <v>0</v>
          </cell>
        </row>
        <row r="3359">
          <cell r="D3359" t="str">
            <v>AM</v>
          </cell>
          <cell r="E3359" t="str">
            <v>Norte</v>
          </cell>
          <cell r="F3359" t="str">
            <v>n</v>
          </cell>
          <cell r="G3359">
            <v>27062</v>
          </cell>
          <cell r="H3359">
            <v>27062</v>
          </cell>
          <cell r="I3359">
            <v>0.55800000000000005</v>
          </cell>
          <cell r="J3359">
            <v>152592154.22999999</v>
          </cell>
          <cell r="K3359">
            <v>5638.6133408469441</v>
          </cell>
          <cell r="L3359">
            <v>5638.6133408469441</v>
          </cell>
          <cell r="M3359">
            <v>0.68333333333333335</v>
          </cell>
          <cell r="N3359">
            <v>0.16</v>
          </cell>
          <cell r="O3359">
            <v>0</v>
          </cell>
        </row>
        <row r="3360">
          <cell r="D3360" t="str">
            <v>RS</v>
          </cell>
          <cell r="E3360" t="str">
            <v>Sul</v>
          </cell>
          <cell r="F3360" t="str">
            <v>n</v>
          </cell>
          <cell r="G3360">
            <v>2343</v>
          </cell>
          <cell r="H3360">
            <v>2343</v>
          </cell>
          <cell r="I3360">
            <v>0.76100000000000001</v>
          </cell>
          <cell r="J3360">
            <v>32574761.289999999</v>
          </cell>
          <cell r="K3360">
            <v>13903.013781476739</v>
          </cell>
          <cell r="L3360">
            <v>12739.39</v>
          </cell>
          <cell r="M3360">
            <v>3.8888888888888883E-2</v>
          </cell>
          <cell r="N3360">
            <v>0.26</v>
          </cell>
          <cell r="O3360">
            <v>0</v>
          </cell>
        </row>
        <row r="3361">
          <cell r="D3361" t="str">
            <v>RS</v>
          </cell>
          <cell r="E3361" t="str">
            <v>Sul</v>
          </cell>
          <cell r="F3361" t="str">
            <v>n</v>
          </cell>
          <cell r="G3361">
            <v>5586</v>
          </cell>
          <cell r="H3361">
            <v>5586</v>
          </cell>
          <cell r="I3361">
            <v>0.74399999999999999</v>
          </cell>
          <cell r="J3361">
            <v>45187911.280000001</v>
          </cell>
          <cell r="K3361">
            <v>8089.4936054421769</v>
          </cell>
          <cell r="L3361">
            <v>8089.4936054421769</v>
          </cell>
          <cell r="M3361">
            <v>0</v>
          </cell>
          <cell r="N3361">
            <v>0.1</v>
          </cell>
          <cell r="O3361">
            <v>0</v>
          </cell>
        </row>
        <row r="3362">
          <cell r="D3362" t="str">
            <v>PB</v>
          </cell>
          <cell r="E3362" t="str">
            <v>Nordeste</v>
          </cell>
          <cell r="F3362" t="str">
            <v>n</v>
          </cell>
          <cell r="G3362">
            <v>4259</v>
          </cell>
          <cell r="H3362">
            <v>4259</v>
          </cell>
          <cell r="I3362">
            <v>0.59499999999999997</v>
          </cell>
          <cell r="J3362">
            <v>30150554.030000001</v>
          </cell>
          <cell r="K3362">
            <v>7079.2566400563519</v>
          </cell>
          <cell r="L3362">
            <v>7079.2566400563519</v>
          </cell>
          <cell r="M3362">
            <v>0</v>
          </cell>
          <cell r="N3362">
            <v>0.2</v>
          </cell>
          <cell r="O3362">
            <v>1</v>
          </cell>
        </row>
        <row r="3363">
          <cell r="D3363" t="str">
            <v>RS</v>
          </cell>
          <cell r="E3363" t="str">
            <v>Sul</v>
          </cell>
          <cell r="F3363" t="str">
            <v>n</v>
          </cell>
          <cell r="G3363">
            <v>23300</v>
          </cell>
          <cell r="H3363">
            <v>23300</v>
          </cell>
          <cell r="I3363">
            <v>0.78</v>
          </cell>
          <cell r="J3363">
            <v>138592602.58000001</v>
          </cell>
          <cell r="K3363">
            <v>5948.1803682403443</v>
          </cell>
          <cell r="L3363">
            <v>5948.1803682403443</v>
          </cell>
          <cell r="M3363">
            <v>0.70555555555555549</v>
          </cell>
          <cell r="N3363">
            <v>0.1</v>
          </cell>
          <cell r="O3363">
            <v>3</v>
          </cell>
        </row>
        <row r="3364">
          <cell r="D3364" t="str">
            <v>MG</v>
          </cell>
          <cell r="E3364" t="str">
            <v>Sudeste</v>
          </cell>
          <cell r="F3364" t="str">
            <v>n</v>
          </cell>
          <cell r="G3364">
            <v>14598</v>
          </cell>
          <cell r="H3364">
            <v>14598</v>
          </cell>
          <cell r="I3364">
            <v>0.70099999999999996</v>
          </cell>
          <cell r="J3364">
            <v>120498994.2</v>
          </cell>
          <cell r="K3364">
            <v>8254.4865187011928</v>
          </cell>
          <cell r="L3364">
            <v>8254.4865187011928</v>
          </cell>
          <cell r="M3364">
            <v>0.45555555555555555</v>
          </cell>
          <cell r="N3364">
            <v>0.1</v>
          </cell>
          <cell r="O3364">
            <v>0</v>
          </cell>
        </row>
        <row r="3365">
          <cell r="D3365" t="str">
            <v>MG</v>
          </cell>
          <cell r="E3365" t="str">
            <v>Sudeste</v>
          </cell>
          <cell r="F3365" t="str">
            <v>n</v>
          </cell>
          <cell r="G3365">
            <v>6706</v>
          </cell>
          <cell r="H3365">
            <v>6706</v>
          </cell>
          <cell r="I3365">
            <v>0.64100000000000001</v>
          </cell>
          <cell r="J3365">
            <v>35823594.630000003</v>
          </cell>
          <cell r="K3365">
            <v>5342.0212690128246</v>
          </cell>
          <cell r="L3365">
            <v>5342.0212690128246</v>
          </cell>
          <cell r="M3365">
            <v>0.35</v>
          </cell>
          <cell r="N3365">
            <v>0.1</v>
          </cell>
          <cell r="O3365">
            <v>0</v>
          </cell>
        </row>
        <row r="3366">
          <cell r="D3366" t="str">
            <v>RS</v>
          </cell>
          <cell r="E3366" t="str">
            <v>Sul</v>
          </cell>
          <cell r="F3366" t="str">
            <v>n</v>
          </cell>
          <cell r="G3366">
            <v>25692</v>
          </cell>
          <cell r="H3366">
            <v>25692</v>
          </cell>
          <cell r="I3366">
            <v>0.76600000000000001</v>
          </cell>
          <cell r="J3366">
            <v>158327271.38</v>
          </cell>
          <cell r="K3366">
            <v>6162.5125089522026</v>
          </cell>
          <cell r="L3366">
            <v>6162.5125089522026</v>
          </cell>
          <cell r="M3366">
            <v>0.3611111111111111</v>
          </cell>
          <cell r="N3366">
            <v>0.1</v>
          </cell>
          <cell r="O3366">
            <v>9</v>
          </cell>
        </row>
        <row r="3367">
          <cell r="D3367" t="str">
            <v>PR</v>
          </cell>
          <cell r="E3367" t="str">
            <v>Sul</v>
          </cell>
          <cell r="F3367" t="str">
            <v>n</v>
          </cell>
          <cell r="G3367">
            <v>12699</v>
          </cell>
          <cell r="H3367">
            <v>12699</v>
          </cell>
          <cell r="I3367">
            <v>0.71599999999999997</v>
          </cell>
          <cell r="J3367">
            <v>83223191.189999998</v>
          </cell>
          <cell r="K3367">
            <v>6553.5232057642334</v>
          </cell>
          <cell r="L3367">
            <v>6553.5232057642334</v>
          </cell>
          <cell r="M3367">
            <v>0.68333333333333335</v>
          </cell>
          <cell r="N3367">
            <v>0.1</v>
          </cell>
          <cell r="O3367">
            <v>0</v>
          </cell>
        </row>
        <row r="3368">
          <cell r="D3368" t="str">
            <v>RS</v>
          </cell>
          <cell r="E3368" t="str">
            <v>Sul</v>
          </cell>
          <cell r="F3368" t="str">
            <v>n</v>
          </cell>
          <cell r="G3368">
            <v>2163</v>
          </cell>
          <cell r="H3368">
            <v>2163</v>
          </cell>
          <cell r="I3368">
            <v>0.74199999999999999</v>
          </cell>
          <cell r="J3368">
            <v>35342159.640000001</v>
          </cell>
          <cell r="K3368">
            <v>16339.417309292648</v>
          </cell>
          <cell r="L3368">
            <v>12739.39</v>
          </cell>
          <cell r="M3368">
            <v>0.12777777777777777</v>
          </cell>
          <cell r="N3368">
            <v>0.1</v>
          </cell>
          <cell r="O3368">
            <v>0</v>
          </cell>
        </row>
        <row r="3369">
          <cell r="D3369" t="str">
            <v>BA</v>
          </cell>
          <cell r="E3369" t="str">
            <v>Nordeste</v>
          </cell>
          <cell r="F3369" t="str">
            <v>n</v>
          </cell>
          <cell r="G3369">
            <v>7538</v>
          </cell>
          <cell r="H3369">
            <v>7538</v>
          </cell>
          <cell r="I3369">
            <v>0.56699999999999995</v>
          </cell>
          <cell r="J3369">
            <v>36283526.82</v>
          </cell>
          <cell r="K3369">
            <v>4813.4156036083841</v>
          </cell>
          <cell r="L3369">
            <v>4813.4156036083841</v>
          </cell>
          <cell r="M3369">
            <v>0.1388888888888889</v>
          </cell>
          <cell r="N3369">
            <v>0.16</v>
          </cell>
          <cell r="O3369">
            <v>1</v>
          </cell>
        </row>
        <row r="3370">
          <cell r="D3370" t="str">
            <v>MG</v>
          </cell>
          <cell r="E3370" t="str">
            <v>Sudeste</v>
          </cell>
          <cell r="F3370" t="str">
            <v>n</v>
          </cell>
          <cell r="G3370">
            <v>16387</v>
          </cell>
          <cell r="H3370">
            <v>16387</v>
          </cell>
          <cell r="I3370">
            <v>0.67100000000000004</v>
          </cell>
          <cell r="J3370">
            <v>85500850.340000004</v>
          </cell>
          <cell r="K3370">
            <v>5217.6023884786728</v>
          </cell>
          <cell r="L3370">
            <v>5217.6023884786728</v>
          </cell>
          <cell r="M3370">
            <v>0.4</v>
          </cell>
          <cell r="N3370">
            <v>0.1</v>
          </cell>
          <cell r="O3370">
            <v>0</v>
          </cell>
        </row>
        <row r="3371">
          <cell r="D3371" t="str">
            <v>GO</v>
          </cell>
          <cell r="E3371" t="str">
            <v>Centro-Oeste</v>
          </cell>
          <cell r="F3371" t="str">
            <v>n</v>
          </cell>
          <cell r="G3371">
            <v>3076</v>
          </cell>
          <cell r="H3371">
            <v>3076</v>
          </cell>
          <cell r="I3371">
            <v>0.63400000000000001</v>
          </cell>
          <cell r="J3371">
            <v>29685720.800000001</v>
          </cell>
          <cell r="K3371">
            <v>9650.7544863459043</v>
          </cell>
          <cell r="L3371">
            <v>9650.7544863459043</v>
          </cell>
          <cell r="M3371">
            <v>0.41111111111111109</v>
          </cell>
          <cell r="N3371">
            <v>0.1</v>
          </cell>
          <cell r="O3371">
            <v>0</v>
          </cell>
        </row>
        <row r="3372">
          <cell r="D3372" t="str">
            <v>RS</v>
          </cell>
          <cell r="E3372" t="str">
            <v>Sul</v>
          </cell>
          <cell r="F3372" t="str">
            <v>n</v>
          </cell>
          <cell r="G3372">
            <v>3466</v>
          </cell>
          <cell r="H3372">
            <v>3466</v>
          </cell>
          <cell r="I3372">
            <v>0.74099999999999999</v>
          </cell>
          <cell r="J3372">
            <v>43260963.789999999</v>
          </cell>
          <cell r="K3372">
            <v>12481.524463358337</v>
          </cell>
          <cell r="L3372">
            <v>12481.524463358337</v>
          </cell>
          <cell r="M3372">
            <v>7.7777777777777793E-2</v>
          </cell>
          <cell r="N3372">
            <v>0.1</v>
          </cell>
          <cell r="O3372">
            <v>0</v>
          </cell>
        </row>
        <row r="3373">
          <cell r="D3373" t="str">
            <v>TO</v>
          </cell>
          <cell r="E3373" t="str">
            <v>Norte</v>
          </cell>
          <cell r="F3373" t="str">
            <v>n</v>
          </cell>
          <cell r="G3373">
            <v>3362</v>
          </cell>
          <cell r="H3373">
            <v>3362</v>
          </cell>
          <cell r="I3373">
            <v>0.66100000000000003</v>
          </cell>
          <cell r="J3373">
            <v>25861438.75</v>
          </cell>
          <cell r="K3373">
            <v>7692.2780339083874</v>
          </cell>
          <cell r="L3373">
            <v>7692.2780339083874</v>
          </cell>
          <cell r="M3373">
            <v>0.28888888888888886</v>
          </cell>
          <cell r="N3373">
            <v>0.1</v>
          </cell>
          <cell r="O3373">
            <v>0</v>
          </cell>
        </row>
        <row r="3374">
          <cell r="D3374" t="str">
            <v>CE</v>
          </cell>
          <cell r="E3374" t="str">
            <v>Nordeste</v>
          </cell>
          <cell r="F3374" t="str">
            <v>n</v>
          </cell>
          <cell r="G3374">
            <v>30699</v>
          </cell>
          <cell r="H3374">
            <v>30699</v>
          </cell>
          <cell r="I3374">
            <v>0.61399999999999999</v>
          </cell>
          <cell r="J3374">
            <v>164158468.43000001</v>
          </cell>
          <cell r="K3374">
            <v>5347.3555630476567</v>
          </cell>
          <cell r="L3374">
            <v>5347.3555630476567</v>
          </cell>
          <cell r="M3374">
            <v>1.1833333333333333</v>
          </cell>
          <cell r="N3374">
            <v>0.2</v>
          </cell>
          <cell r="O3374">
            <v>1</v>
          </cell>
        </row>
        <row r="3375">
          <cell r="D3375" t="str">
            <v>PR</v>
          </cell>
          <cell r="E3375" t="str">
            <v>Sul</v>
          </cell>
          <cell r="F3375" t="str">
            <v>n</v>
          </cell>
          <cell r="G3375">
            <v>4184</v>
          </cell>
          <cell r="H3375">
            <v>4184</v>
          </cell>
          <cell r="I3375">
            <v>0.68</v>
          </cell>
          <cell r="J3375">
            <v>32311746.370000001</v>
          </cell>
          <cell r="K3375">
            <v>7722.6927270554497</v>
          </cell>
          <cell r="L3375">
            <v>7722.6927270554497</v>
          </cell>
          <cell r="M3375">
            <v>0.7</v>
          </cell>
          <cell r="N3375">
            <v>0.1</v>
          </cell>
          <cell r="O3375">
            <v>0</v>
          </cell>
        </row>
        <row r="3376">
          <cell r="D3376" t="str">
            <v>MT</v>
          </cell>
          <cell r="E3376" t="str">
            <v>Centro-Oeste</v>
          </cell>
          <cell r="F3376" t="str">
            <v>n</v>
          </cell>
          <cell r="G3376">
            <v>4239</v>
          </cell>
          <cell r="H3376">
            <v>4239</v>
          </cell>
          <cell r="I3376">
            <v>0.71399999999999997</v>
          </cell>
          <cell r="J3376">
            <v>48908305.560000002</v>
          </cell>
          <cell r="K3376">
            <v>11537.698881811748</v>
          </cell>
          <cell r="L3376">
            <v>11537.698881811748</v>
          </cell>
          <cell r="M3376">
            <v>0.20555555555555555</v>
          </cell>
          <cell r="N3376">
            <v>0.1</v>
          </cell>
          <cell r="O3376">
            <v>0</v>
          </cell>
        </row>
        <row r="3377">
          <cell r="D3377" t="str">
            <v>PI</v>
          </cell>
          <cell r="E3377" t="str">
            <v>Nordeste</v>
          </cell>
          <cell r="F3377" t="str">
            <v>n</v>
          </cell>
          <cell r="G3377">
            <v>4076</v>
          </cell>
          <cell r="H3377">
            <v>4076</v>
          </cell>
          <cell r="I3377">
            <v>0.55400000000000005</v>
          </cell>
          <cell r="J3377">
            <v>24519702.210000001</v>
          </cell>
          <cell r="K3377">
            <v>6015.6286089303239</v>
          </cell>
          <cell r="L3377">
            <v>6015.6286089303239</v>
          </cell>
          <cell r="M3377">
            <v>0.33888888888888891</v>
          </cell>
          <cell r="N3377">
            <v>0.1</v>
          </cell>
          <cell r="O3377">
            <v>0</v>
          </cell>
        </row>
        <row r="3378">
          <cell r="D3378" t="str">
            <v>RS</v>
          </cell>
          <cell r="E3378" t="str">
            <v>Sul</v>
          </cell>
          <cell r="F3378" t="str">
            <v>n</v>
          </cell>
          <cell r="G3378">
            <v>29024</v>
          </cell>
          <cell r="H3378">
            <v>29024</v>
          </cell>
          <cell r="I3378">
            <v>0.71799999999999997</v>
          </cell>
          <cell r="J3378">
            <v>234671950.33000001</v>
          </cell>
          <cell r="K3378">
            <v>8085.4448156697908</v>
          </cell>
          <cell r="L3378">
            <v>8085.4448156697908</v>
          </cell>
          <cell r="M3378">
            <v>0.3611111111111111</v>
          </cell>
          <cell r="N3378">
            <v>0.1</v>
          </cell>
          <cell r="O3378">
            <v>3</v>
          </cell>
        </row>
        <row r="3379">
          <cell r="D3379" t="str">
            <v>PR</v>
          </cell>
          <cell r="E3379" t="str">
            <v>Sul</v>
          </cell>
          <cell r="F3379" t="str">
            <v>n</v>
          </cell>
          <cell r="G3379">
            <v>8322</v>
          </cell>
          <cell r="H3379">
            <v>8322</v>
          </cell>
          <cell r="I3379">
            <v>0.73099999999999998</v>
          </cell>
          <cell r="J3379">
            <v>66436473.759999998</v>
          </cell>
          <cell r="K3379">
            <v>7983.2340495073295</v>
          </cell>
          <cell r="L3379">
            <v>7983.2340495073295</v>
          </cell>
          <cell r="M3379">
            <v>0.75</v>
          </cell>
          <cell r="N3379">
            <v>0.16</v>
          </cell>
          <cell r="O3379">
            <v>0</v>
          </cell>
        </row>
        <row r="3380">
          <cell r="D3380" t="str">
            <v>MG</v>
          </cell>
          <cell r="E3380" t="str">
            <v>Sudeste</v>
          </cell>
          <cell r="F3380" t="str">
            <v>n</v>
          </cell>
          <cell r="G3380">
            <v>105552</v>
          </cell>
          <cell r="H3380">
            <v>105552</v>
          </cell>
          <cell r="I3380">
            <v>0.71499999999999997</v>
          </cell>
          <cell r="J3380">
            <v>468157042.69999999</v>
          </cell>
          <cell r="K3380">
            <v>4435.3213837729272</v>
          </cell>
          <cell r="L3380">
            <v>4435.3213837729272</v>
          </cell>
          <cell r="M3380">
            <v>0.56666666666666665</v>
          </cell>
          <cell r="N3380">
            <v>0.1</v>
          </cell>
          <cell r="O3380">
            <v>126</v>
          </cell>
        </row>
        <row r="3381">
          <cell r="D3381" t="str">
            <v>BA</v>
          </cell>
          <cell r="E3381" t="str">
            <v>Nordeste</v>
          </cell>
          <cell r="F3381" t="str">
            <v>n</v>
          </cell>
          <cell r="G3381">
            <v>24236</v>
          </cell>
          <cell r="H3381">
            <v>24236</v>
          </cell>
          <cell r="I3381">
            <v>0.55500000000000005</v>
          </cell>
          <cell r="J3381">
            <v>107931296.18000001</v>
          </cell>
          <cell r="K3381">
            <v>4453.3461041425981</v>
          </cell>
          <cell r="L3381">
            <v>4453.3461041425981</v>
          </cell>
          <cell r="M3381">
            <v>0.32222222222222224</v>
          </cell>
          <cell r="N3381">
            <v>0.1</v>
          </cell>
          <cell r="O3381">
            <v>0</v>
          </cell>
        </row>
        <row r="3382">
          <cell r="D3382" t="str">
            <v>PR</v>
          </cell>
          <cell r="E3382" t="str">
            <v>Sul</v>
          </cell>
          <cell r="F3382" t="str">
            <v>n</v>
          </cell>
          <cell r="G3382">
            <v>6848</v>
          </cell>
          <cell r="H3382">
            <v>6848</v>
          </cell>
          <cell r="I3382">
            <v>0.65100000000000002</v>
          </cell>
          <cell r="J3382">
            <v>51915529.770000003</v>
          </cell>
          <cell r="K3382">
            <v>7581.1229220210289</v>
          </cell>
          <cell r="L3382">
            <v>7581.1229220210289</v>
          </cell>
          <cell r="M3382">
            <v>0.60555555555555551</v>
          </cell>
          <cell r="N3382">
            <v>0.1</v>
          </cell>
          <cell r="O3382">
            <v>0</v>
          </cell>
        </row>
        <row r="3383">
          <cell r="D3383" t="str">
            <v>PA</v>
          </cell>
          <cell r="E3383" t="str">
            <v>Norte</v>
          </cell>
          <cell r="F3383" t="str">
            <v>n</v>
          </cell>
          <cell r="G3383">
            <v>12806</v>
          </cell>
          <cell r="H3383">
            <v>12806</v>
          </cell>
          <cell r="I3383">
            <v>0.60899999999999999</v>
          </cell>
          <cell r="J3383">
            <v>62065926.619999997</v>
          </cell>
          <cell r="K3383">
            <v>4846.6286600031235</v>
          </cell>
          <cell r="L3383">
            <v>4846.6286600031235</v>
          </cell>
          <cell r="M3383">
            <v>0.48333333333333339</v>
          </cell>
          <cell r="N3383">
            <v>0.2</v>
          </cell>
          <cell r="O3383">
            <v>0</v>
          </cell>
        </row>
        <row r="3384">
          <cell r="D3384" t="str">
            <v>SC</v>
          </cell>
          <cell r="E3384" t="str">
            <v>Sul</v>
          </cell>
          <cell r="F3384" t="str">
            <v>n</v>
          </cell>
          <cell r="G3384">
            <v>13727</v>
          </cell>
          <cell r="H3384">
            <v>13727</v>
          </cell>
          <cell r="I3384">
            <v>0.748</v>
          </cell>
          <cell r="J3384">
            <v>93171602.25</v>
          </cell>
          <cell r="K3384">
            <v>6787.470113644642</v>
          </cell>
          <cell r="L3384">
            <v>6787.470113644642</v>
          </cell>
          <cell r="M3384">
            <v>0.37222222222222218</v>
          </cell>
          <cell r="N3384">
            <v>0.1</v>
          </cell>
          <cell r="O3384">
            <v>6</v>
          </cell>
        </row>
        <row r="3385">
          <cell r="D3385" t="str">
            <v>MT</v>
          </cell>
          <cell r="E3385" t="str">
            <v>Centro-Oeste</v>
          </cell>
          <cell r="F3385" t="str">
            <v>n</v>
          </cell>
          <cell r="G3385">
            <v>11530</v>
          </cell>
          <cell r="H3385">
            <v>11530</v>
          </cell>
          <cell r="I3385">
            <v>0.66900000000000004</v>
          </cell>
          <cell r="J3385">
            <v>148575509.38</v>
          </cell>
          <cell r="K3385">
            <v>12885.993875108412</v>
          </cell>
          <cell r="L3385">
            <v>12739.39</v>
          </cell>
          <cell r="M3385">
            <v>0.2166666666666667</v>
          </cell>
          <cell r="N3385">
            <v>0.1</v>
          </cell>
          <cell r="O3385">
            <v>5</v>
          </cell>
        </row>
        <row r="3386">
          <cell r="D3386" t="str">
            <v>RO</v>
          </cell>
          <cell r="E3386" t="str">
            <v>Norte</v>
          </cell>
          <cell r="F3386" t="str">
            <v>n</v>
          </cell>
          <cell r="G3386">
            <v>6200</v>
          </cell>
          <cell r="H3386">
            <v>6200</v>
          </cell>
          <cell r="I3386">
            <v>0.58699999999999997</v>
          </cell>
          <cell r="J3386">
            <v>45616332.719999999</v>
          </cell>
          <cell r="K3386">
            <v>7357.4730193548385</v>
          </cell>
          <cell r="L3386">
            <v>7357.4730193548385</v>
          </cell>
          <cell r="M3386">
            <v>0.21111111111111108</v>
          </cell>
          <cell r="N3386">
            <v>0.1</v>
          </cell>
          <cell r="O3386">
            <v>1</v>
          </cell>
        </row>
        <row r="3387">
          <cell r="D3387" t="str">
            <v>MG</v>
          </cell>
          <cell r="E3387" t="str">
            <v>Sudeste</v>
          </cell>
          <cell r="F3387" t="str">
            <v>n</v>
          </cell>
          <cell r="G3387">
            <v>5909</v>
          </cell>
          <cell r="H3387">
            <v>5909</v>
          </cell>
          <cell r="I3387">
            <v>0.66200000000000003</v>
          </cell>
          <cell r="J3387">
            <v>35248364.149999999</v>
          </cell>
          <cell r="K3387">
            <v>5965.1995515315621</v>
          </cell>
          <cell r="L3387">
            <v>5965.1995515315621</v>
          </cell>
          <cell r="M3387">
            <v>0.36666666666666664</v>
          </cell>
          <cell r="N3387">
            <v>0.1</v>
          </cell>
          <cell r="O3387">
            <v>0</v>
          </cell>
        </row>
        <row r="3388">
          <cell r="D3388" t="str">
            <v>ES</v>
          </cell>
          <cell r="E3388" t="str">
            <v>Sudeste</v>
          </cell>
          <cell r="F3388" t="str">
            <v>n</v>
          </cell>
          <cell r="G3388">
            <v>49065</v>
          </cell>
          <cell r="H3388">
            <v>49065</v>
          </cell>
          <cell r="I3388">
            <v>0.71199999999999997</v>
          </cell>
          <cell r="J3388">
            <v>263816469.41999999</v>
          </cell>
          <cell r="K3388">
            <v>5376.8769880770406</v>
          </cell>
          <cell r="L3388">
            <v>5376.8769880770406</v>
          </cell>
          <cell r="M3388">
            <v>0.45</v>
          </cell>
          <cell r="N3388">
            <v>0.1</v>
          </cell>
          <cell r="O3388">
            <v>30</v>
          </cell>
        </row>
        <row r="3389">
          <cell r="D3389" t="str">
            <v>SC</v>
          </cell>
          <cell r="E3389" t="str">
            <v>Sul</v>
          </cell>
          <cell r="F3389" t="str">
            <v>n</v>
          </cell>
          <cell r="G3389">
            <v>13664</v>
          </cell>
          <cell r="H3389">
            <v>13664</v>
          </cell>
          <cell r="I3389">
            <v>0.76800000000000002</v>
          </cell>
          <cell r="J3389">
            <v>96076718.950000003</v>
          </cell>
          <cell r="K3389">
            <v>7031.3758013758788</v>
          </cell>
          <cell r="L3389">
            <v>7031.3758013758788</v>
          </cell>
          <cell r="M3389">
            <v>0.6</v>
          </cell>
          <cell r="N3389">
            <v>0.1</v>
          </cell>
          <cell r="O3389">
            <v>0</v>
          </cell>
        </row>
        <row r="3390">
          <cell r="D3390" t="str">
            <v>GO</v>
          </cell>
          <cell r="E3390" t="str">
            <v>Centro-Oeste</v>
          </cell>
          <cell r="F3390" t="str">
            <v>n</v>
          </cell>
          <cell r="G3390">
            <v>9481</v>
          </cell>
          <cell r="H3390">
            <v>9481</v>
          </cell>
          <cell r="I3390">
            <v>0.71799999999999997</v>
          </cell>
          <cell r="J3390">
            <v>51411860.450000003</v>
          </cell>
          <cell r="K3390">
            <v>5422.6200242590448</v>
          </cell>
          <cell r="L3390">
            <v>5422.6200242590448</v>
          </cell>
          <cell r="M3390">
            <v>0.6333333333333333</v>
          </cell>
          <cell r="N3390">
            <v>0.1</v>
          </cell>
          <cell r="O3390">
            <v>4</v>
          </cell>
        </row>
        <row r="3391">
          <cell r="D3391" t="str">
            <v>BA</v>
          </cell>
          <cell r="E3391" t="str">
            <v>Nordeste</v>
          </cell>
          <cell r="F3391" t="str">
            <v>n</v>
          </cell>
          <cell r="G3391">
            <v>39509</v>
          </cell>
          <cell r="H3391">
            <v>39509</v>
          </cell>
          <cell r="I3391">
            <v>0.65400000000000003</v>
          </cell>
          <cell r="J3391">
            <v>177589945.19999999</v>
          </cell>
          <cell r="K3391">
            <v>4494.9238198891389</v>
          </cell>
          <cell r="L3391">
            <v>4494.9238198891389</v>
          </cell>
          <cell r="M3391">
            <v>0.35</v>
          </cell>
          <cell r="N3391">
            <v>0.26</v>
          </cell>
          <cell r="O3391">
            <v>5</v>
          </cell>
        </row>
        <row r="3392">
          <cell r="D3392" t="str">
            <v>MT</v>
          </cell>
          <cell r="E3392" t="str">
            <v>Centro-Oeste</v>
          </cell>
          <cell r="F3392" t="str">
            <v>n</v>
          </cell>
          <cell r="G3392">
            <v>24345</v>
          </cell>
          <cell r="H3392">
            <v>24345</v>
          </cell>
          <cell r="I3392">
            <v>0.70399999999999996</v>
          </cell>
          <cell r="J3392">
            <v>135596054.84999999</v>
          </cell>
          <cell r="K3392">
            <v>5569.7701725200241</v>
          </cell>
          <cell r="L3392">
            <v>5569.7701725200241</v>
          </cell>
          <cell r="M3392">
            <v>0.67777777777777781</v>
          </cell>
          <cell r="N3392">
            <v>0.2</v>
          </cell>
          <cell r="O3392">
            <v>7</v>
          </cell>
        </row>
        <row r="3393">
          <cell r="D3393" t="str">
            <v>SP</v>
          </cell>
          <cell r="E3393" t="str">
            <v>Sudeste</v>
          </cell>
          <cell r="F3393" t="str">
            <v>n</v>
          </cell>
          <cell r="G3393">
            <v>4412</v>
          </cell>
          <cell r="H3393">
            <v>4412</v>
          </cell>
          <cell r="I3393">
            <v>0.71899999999999997</v>
          </cell>
          <cell r="J3393">
            <v>36018861.869999997</v>
          </cell>
          <cell r="K3393">
            <v>8163.8399524025381</v>
          </cell>
          <cell r="L3393">
            <v>8163.8399524025381</v>
          </cell>
          <cell r="M3393">
            <v>0.52222222222222225</v>
          </cell>
          <cell r="N3393">
            <v>0.2</v>
          </cell>
          <cell r="O3393">
            <v>0</v>
          </cell>
        </row>
        <row r="3394">
          <cell r="D3394" t="str">
            <v>TO</v>
          </cell>
          <cell r="E3394" t="str">
            <v>Norte</v>
          </cell>
          <cell r="F3394" t="str">
            <v>n</v>
          </cell>
          <cell r="G3394">
            <v>3969</v>
          </cell>
          <cell r="H3394">
            <v>3969</v>
          </cell>
          <cell r="I3394">
            <v>0.63900000000000001</v>
          </cell>
          <cell r="J3394">
            <v>29580604.73</v>
          </cell>
          <cell r="K3394">
            <v>7452.9112446460067</v>
          </cell>
          <cell r="L3394">
            <v>7452.9112446460067</v>
          </cell>
          <cell r="M3394">
            <v>0.3</v>
          </cell>
          <cell r="N3394">
            <v>0.1</v>
          </cell>
          <cell r="O3394">
            <v>1</v>
          </cell>
        </row>
        <row r="3395">
          <cell r="D3395" t="str">
            <v>AM</v>
          </cell>
          <cell r="E3395" t="str">
            <v>Norte</v>
          </cell>
          <cell r="F3395" t="str">
            <v>n</v>
          </cell>
          <cell r="G3395">
            <v>15761</v>
          </cell>
          <cell r="H3395">
            <v>15761</v>
          </cell>
          <cell r="I3395">
            <v>0.56999999999999995</v>
          </cell>
          <cell r="J3395">
            <v>91373217.469999999</v>
          </cell>
          <cell r="K3395">
            <v>5797.4251297506498</v>
          </cell>
          <cell r="L3395">
            <v>5797.4251297506498</v>
          </cell>
          <cell r="M3395">
            <v>0.45</v>
          </cell>
          <cell r="N3395">
            <v>0.16</v>
          </cell>
          <cell r="O3395">
            <v>0</v>
          </cell>
        </row>
        <row r="3396">
          <cell r="D3396" t="str">
            <v>TO</v>
          </cell>
          <cell r="E3396" t="str">
            <v>Norte</v>
          </cell>
          <cell r="F3396" t="str">
            <v>n</v>
          </cell>
          <cell r="G3396">
            <v>1846</v>
          </cell>
          <cell r="H3396">
            <v>1846</v>
          </cell>
          <cell r="I3396">
            <v>0.69899999999999995</v>
          </cell>
          <cell r="J3396">
            <v>18781128.16</v>
          </cell>
          <cell r="K3396">
            <v>10173.958916576381</v>
          </cell>
          <cell r="L3396">
            <v>10173.958916576381</v>
          </cell>
          <cell r="M3396">
            <v>6.1111111111111116E-2</v>
          </cell>
          <cell r="N3396">
            <v>0.1</v>
          </cell>
          <cell r="O3396">
            <v>0</v>
          </cell>
        </row>
        <row r="3397">
          <cell r="D3397" t="str">
            <v>AM</v>
          </cell>
          <cell r="E3397" t="str">
            <v>Norte</v>
          </cell>
          <cell r="F3397" t="str">
            <v>n</v>
          </cell>
          <cell r="G3397">
            <v>23818</v>
          </cell>
          <cell r="H3397">
            <v>23818</v>
          </cell>
          <cell r="I3397">
            <v>0.55400000000000005</v>
          </cell>
          <cell r="J3397">
            <v>94869080.950000003</v>
          </cell>
          <cell r="K3397">
            <v>3983.0834222016965</v>
          </cell>
          <cell r="L3397">
            <v>3983.0834222016965</v>
          </cell>
          <cell r="M3397">
            <v>0.19444444444444448</v>
          </cell>
          <cell r="N3397">
            <v>0.1</v>
          </cell>
          <cell r="O3397">
            <v>0</v>
          </cell>
        </row>
        <row r="3398">
          <cell r="D3398" t="str">
            <v>RS</v>
          </cell>
          <cell r="E3398" t="str">
            <v>Sul</v>
          </cell>
          <cell r="F3398" t="str">
            <v>n</v>
          </cell>
          <cell r="G3398">
            <v>4272</v>
          </cell>
          <cell r="H3398">
            <v>4272</v>
          </cell>
          <cell r="I3398">
            <v>0.70599999999999996</v>
          </cell>
          <cell r="J3398">
            <v>38078712.810000002</v>
          </cell>
          <cell r="K3398">
            <v>8913.5563693820222</v>
          </cell>
          <cell r="L3398">
            <v>8913.5563693820222</v>
          </cell>
          <cell r="M3398">
            <v>0.14444444444444446</v>
          </cell>
          <cell r="N3398">
            <v>0.2</v>
          </cell>
          <cell r="O3398">
            <v>0</v>
          </cell>
        </row>
        <row r="3399">
          <cell r="D3399" t="str">
            <v>GO</v>
          </cell>
          <cell r="E3399" t="str">
            <v>Centro-Oeste</v>
          </cell>
          <cell r="F3399" t="str">
            <v>n</v>
          </cell>
          <cell r="G3399">
            <v>3527</v>
          </cell>
          <cell r="H3399">
            <v>3527</v>
          </cell>
          <cell r="I3399">
            <v>0.69899999999999995</v>
          </cell>
          <cell r="J3399">
            <v>31230188.329999998</v>
          </cell>
          <cell r="K3399">
            <v>8854.604006237596</v>
          </cell>
          <cell r="L3399">
            <v>8854.604006237596</v>
          </cell>
          <cell r="M3399">
            <v>0.37222222222222223</v>
          </cell>
          <cell r="N3399">
            <v>0.1</v>
          </cell>
          <cell r="O3399">
            <v>0</v>
          </cell>
        </row>
        <row r="3400">
          <cell r="D3400" t="str">
            <v>RS</v>
          </cell>
          <cell r="E3400" t="str">
            <v>Sul</v>
          </cell>
          <cell r="F3400" t="str">
            <v>n</v>
          </cell>
          <cell r="G3400">
            <v>3568</v>
          </cell>
          <cell r="H3400">
            <v>3568</v>
          </cell>
          <cell r="I3400">
            <v>0.68799999999999994</v>
          </cell>
          <cell r="J3400">
            <v>33707398.399999999</v>
          </cell>
          <cell r="K3400">
            <v>9447.1408071748883</v>
          </cell>
          <cell r="L3400">
            <v>9447.1408071748883</v>
          </cell>
          <cell r="M3400">
            <v>0.61111111111111116</v>
          </cell>
          <cell r="N3400">
            <v>0.2</v>
          </cell>
          <cell r="O3400">
            <v>0</v>
          </cell>
        </row>
        <row r="3401">
          <cell r="D3401" t="str">
            <v>MG</v>
          </cell>
          <cell r="E3401" t="str">
            <v>Sudeste</v>
          </cell>
          <cell r="F3401" t="str">
            <v>n</v>
          </cell>
          <cell r="G3401">
            <v>26975</v>
          </cell>
          <cell r="H3401">
            <v>26975</v>
          </cell>
          <cell r="I3401">
            <v>0.57099999999999995</v>
          </cell>
          <cell r="J3401">
            <v>108739559.65000001</v>
          </cell>
          <cell r="K3401">
            <v>4031.1236200185358</v>
          </cell>
          <cell r="L3401">
            <v>4031.1236200185358</v>
          </cell>
          <cell r="M3401">
            <v>0.28333333333333333</v>
          </cell>
          <cell r="N3401">
            <v>0.1</v>
          </cell>
          <cell r="O3401">
            <v>8</v>
          </cell>
        </row>
        <row r="3402">
          <cell r="D3402" t="str">
            <v>GO</v>
          </cell>
          <cell r="E3402" t="str">
            <v>Centro-Oeste</v>
          </cell>
          <cell r="F3402" t="str">
            <v>n</v>
          </cell>
          <cell r="G3402">
            <v>103804</v>
          </cell>
          <cell r="H3402">
            <v>103804</v>
          </cell>
          <cell r="I3402">
            <v>0.68400000000000005</v>
          </cell>
          <cell r="J3402">
            <v>293133495.11000001</v>
          </cell>
          <cell r="K3402">
            <v>2823.9132895649495</v>
          </cell>
          <cell r="L3402">
            <v>2823.9132895649495</v>
          </cell>
          <cell r="M3402">
            <v>8.8888888888888878E-2</v>
          </cell>
          <cell r="N3402">
            <v>0.36</v>
          </cell>
          <cell r="O3402">
            <v>55</v>
          </cell>
        </row>
        <row r="3403">
          <cell r="D3403" t="str">
            <v>RS</v>
          </cell>
          <cell r="E3403" t="str">
            <v>Sul</v>
          </cell>
          <cell r="F3403" t="str">
            <v>n</v>
          </cell>
          <cell r="G3403">
            <v>227646</v>
          </cell>
          <cell r="H3403">
            <v>200000</v>
          </cell>
          <cell r="I3403">
            <v>0.747</v>
          </cell>
          <cell r="J3403">
            <v>1385024084.8399999</v>
          </cell>
          <cell r="K3403">
            <v>6084.1134254061126</v>
          </cell>
          <cell r="L3403">
            <v>6084.1134254061126</v>
          </cell>
          <cell r="M3403">
            <v>0.95</v>
          </cell>
          <cell r="N3403">
            <v>0.1</v>
          </cell>
          <cell r="O3403">
            <v>398</v>
          </cell>
        </row>
        <row r="3404">
          <cell r="D3404" t="str">
            <v>BA</v>
          </cell>
          <cell r="E3404" t="str">
            <v>Nordeste</v>
          </cell>
          <cell r="F3404" t="str">
            <v>n</v>
          </cell>
          <cell r="G3404">
            <v>11162</v>
          </cell>
          <cell r="H3404">
            <v>11162</v>
          </cell>
          <cell r="I3404">
            <v>0.59699999999999998</v>
          </cell>
          <cell r="J3404">
            <v>60266524.5</v>
          </cell>
          <cell r="K3404">
            <v>5399.2586006092097</v>
          </cell>
          <cell r="L3404">
            <v>5399.2586006092097</v>
          </cell>
          <cell r="M3404">
            <v>0.48888888888888893</v>
          </cell>
          <cell r="N3404">
            <v>0.1</v>
          </cell>
          <cell r="O3404">
            <v>0</v>
          </cell>
        </row>
        <row r="3405">
          <cell r="D3405" t="str">
            <v>SP</v>
          </cell>
          <cell r="E3405" t="str">
            <v>Sudeste</v>
          </cell>
          <cell r="F3405" t="str">
            <v>n</v>
          </cell>
          <cell r="G3405">
            <v>38324</v>
          </cell>
          <cell r="H3405">
            <v>38324</v>
          </cell>
          <cell r="I3405">
            <v>0.753</v>
          </cell>
          <cell r="J3405">
            <v>226967906.63999999</v>
          </cell>
          <cell r="K3405">
            <v>5922.3438743346205</v>
          </cell>
          <cell r="L3405">
            <v>5922.3438743346205</v>
          </cell>
          <cell r="M3405">
            <v>0.89444444444444449</v>
          </cell>
          <cell r="N3405">
            <v>0.1</v>
          </cell>
          <cell r="O3405">
            <v>13</v>
          </cell>
        </row>
        <row r="3406">
          <cell r="D3406" t="str">
            <v>SC</v>
          </cell>
          <cell r="E3406" t="str">
            <v>Sul</v>
          </cell>
          <cell r="F3406" t="str">
            <v>n</v>
          </cell>
          <cell r="G3406">
            <v>2643</v>
          </cell>
          <cell r="H3406">
            <v>2643</v>
          </cell>
          <cell r="I3406">
            <v>0.70599999999999996</v>
          </cell>
          <cell r="J3406">
            <v>32819947.34</v>
          </cell>
          <cell r="K3406">
            <v>12417.687226636397</v>
          </cell>
          <cell r="L3406">
            <v>12417.687226636397</v>
          </cell>
          <cell r="M3406">
            <v>0.8</v>
          </cell>
          <cell r="N3406">
            <v>0.16</v>
          </cell>
          <cell r="O3406">
            <v>2</v>
          </cell>
        </row>
        <row r="3407">
          <cell r="D3407" t="str">
            <v>MT</v>
          </cell>
          <cell r="E3407" t="str">
            <v>Centro-Oeste</v>
          </cell>
          <cell r="F3407" t="str">
            <v>n</v>
          </cell>
          <cell r="G3407">
            <v>3349</v>
          </cell>
          <cell r="H3407">
            <v>3349</v>
          </cell>
          <cell r="I3407">
            <v>0.66400000000000003</v>
          </cell>
          <cell r="J3407">
            <v>36598389.270000003</v>
          </cell>
          <cell r="K3407">
            <v>10928.154455061213</v>
          </cell>
          <cell r="L3407">
            <v>10928.154455061213</v>
          </cell>
          <cell r="M3407">
            <v>0.21111111111111111</v>
          </cell>
          <cell r="N3407">
            <v>0.16</v>
          </cell>
          <cell r="O3407">
            <v>0</v>
          </cell>
        </row>
        <row r="3408">
          <cell r="D3408" t="str">
            <v>RO</v>
          </cell>
          <cell r="E3408" t="str">
            <v>Norte</v>
          </cell>
          <cell r="F3408" t="str">
            <v>n</v>
          </cell>
          <cell r="G3408">
            <v>7667</v>
          </cell>
          <cell r="H3408">
            <v>7667</v>
          </cell>
          <cell r="I3408">
            <v>0.63400000000000001</v>
          </cell>
          <cell r="J3408">
            <v>50812490.979999997</v>
          </cell>
          <cell r="K3408">
            <v>6627.4280657362715</v>
          </cell>
          <cell r="L3408">
            <v>6627.4280657362715</v>
          </cell>
          <cell r="M3408">
            <v>0.3</v>
          </cell>
          <cell r="N3408">
            <v>0.1</v>
          </cell>
          <cell r="O3408">
            <v>0</v>
          </cell>
        </row>
        <row r="3409">
          <cell r="D3409" t="str">
            <v>MS</v>
          </cell>
          <cell r="E3409" t="str">
            <v>Centro-Oeste</v>
          </cell>
          <cell r="F3409" t="str">
            <v>n</v>
          </cell>
          <cell r="G3409">
            <v>4721</v>
          </cell>
          <cell r="H3409">
            <v>4721</v>
          </cell>
          <cell r="I3409">
            <v>0.64900000000000002</v>
          </cell>
          <cell r="J3409">
            <v>49715535.5</v>
          </cell>
          <cell r="K3409">
            <v>10530.7213514086</v>
          </cell>
          <cell r="L3409">
            <v>10530.7213514086</v>
          </cell>
          <cell r="M3409">
            <v>0.25555555555555554</v>
          </cell>
          <cell r="N3409">
            <v>0.1</v>
          </cell>
          <cell r="O3409">
            <v>0</v>
          </cell>
        </row>
        <row r="3410">
          <cell r="D3410" t="str">
            <v>PR</v>
          </cell>
          <cell r="E3410" t="str">
            <v>Sul</v>
          </cell>
          <cell r="F3410" t="str">
            <v>n</v>
          </cell>
          <cell r="G3410">
            <v>3125</v>
          </cell>
          <cell r="H3410">
            <v>3125</v>
          </cell>
          <cell r="I3410">
            <v>0.71</v>
          </cell>
          <cell r="J3410">
            <v>37012008.390000001</v>
          </cell>
          <cell r="K3410">
            <v>11843.8426848</v>
          </cell>
          <cell r="L3410">
            <v>11843.8426848</v>
          </cell>
          <cell r="M3410">
            <v>0.68333333333333335</v>
          </cell>
          <cell r="N3410">
            <v>0.1</v>
          </cell>
          <cell r="O3410">
            <v>0</v>
          </cell>
        </row>
        <row r="3411">
          <cell r="D3411" t="str">
            <v>TO</v>
          </cell>
          <cell r="E3411" t="str">
            <v>Norte</v>
          </cell>
          <cell r="F3411" t="str">
            <v>n</v>
          </cell>
          <cell r="G3411">
            <v>2230</v>
          </cell>
          <cell r="H3411">
            <v>2230</v>
          </cell>
          <cell r="I3411">
            <v>0.59599999999999997</v>
          </cell>
          <cell r="J3411">
            <v>19680996.760000002</v>
          </cell>
          <cell r="K3411">
            <v>8825.559085201794</v>
          </cell>
          <cell r="L3411">
            <v>8825.559085201794</v>
          </cell>
          <cell r="M3411">
            <v>0.43333333333333329</v>
          </cell>
          <cell r="N3411">
            <v>0.1</v>
          </cell>
          <cell r="O3411">
            <v>0</v>
          </cell>
        </row>
        <row r="3412">
          <cell r="D3412" t="str">
            <v>AL</v>
          </cell>
          <cell r="E3412" t="str">
            <v>Nordeste</v>
          </cell>
          <cell r="F3412" t="str">
            <v>n</v>
          </cell>
          <cell r="G3412">
            <v>10020</v>
          </cell>
          <cell r="H3412">
            <v>10020</v>
          </cell>
          <cell r="I3412">
            <v>0.52100000000000002</v>
          </cell>
          <cell r="J3412">
            <v>86733700.030000001</v>
          </cell>
          <cell r="K3412">
            <v>8656.0578872255483</v>
          </cell>
          <cell r="L3412">
            <v>8656.0578872255483</v>
          </cell>
          <cell r="M3412">
            <v>0.21111111111111117</v>
          </cell>
          <cell r="N3412">
            <v>0.1</v>
          </cell>
          <cell r="O3412">
            <v>2</v>
          </cell>
        </row>
        <row r="3413">
          <cell r="D3413" t="str">
            <v>RS</v>
          </cell>
          <cell r="E3413" t="str">
            <v>Sul</v>
          </cell>
          <cell r="F3413" t="str">
            <v>n</v>
          </cell>
          <cell r="G3413">
            <v>3198</v>
          </cell>
          <cell r="H3413">
            <v>3198</v>
          </cell>
          <cell r="I3413">
            <v>0.66300000000000003</v>
          </cell>
          <cell r="J3413">
            <v>37798972.399999999</v>
          </cell>
          <cell r="K3413">
            <v>11819.566103814885</v>
          </cell>
          <cell r="L3413">
            <v>11819.566103814885</v>
          </cell>
          <cell r="M3413">
            <v>8.333333333333337E-2</v>
          </cell>
          <cell r="N3413">
            <v>0.1</v>
          </cell>
          <cell r="O3413">
            <v>0</v>
          </cell>
        </row>
        <row r="3414">
          <cell r="D3414" t="str">
            <v>MT</v>
          </cell>
          <cell r="E3414" t="str">
            <v>Centro-Oeste</v>
          </cell>
          <cell r="F3414" t="str">
            <v>n</v>
          </cell>
          <cell r="G3414">
            <v>6520</v>
          </cell>
          <cell r="H3414">
            <v>6520</v>
          </cell>
          <cell r="I3414">
            <v>0.67400000000000004</v>
          </cell>
          <cell r="J3414">
            <v>69753366.780000001</v>
          </cell>
          <cell r="K3414">
            <v>10698.369138036809</v>
          </cell>
          <cell r="L3414">
            <v>10698.369138036809</v>
          </cell>
          <cell r="M3414">
            <v>0.23333333333333339</v>
          </cell>
          <cell r="N3414">
            <v>0.1</v>
          </cell>
          <cell r="O3414">
            <v>1</v>
          </cell>
        </row>
        <row r="3415">
          <cell r="D3415" t="str">
            <v>CE</v>
          </cell>
          <cell r="E3415" t="str">
            <v>Nordeste</v>
          </cell>
          <cell r="F3415" t="str">
            <v>n</v>
          </cell>
          <cell r="G3415">
            <v>27545</v>
          </cell>
          <cell r="H3415">
            <v>27545</v>
          </cell>
          <cell r="I3415">
            <v>0.60499999999999998</v>
          </cell>
          <cell r="J3415">
            <v>132765448.53</v>
          </cell>
          <cell r="K3415">
            <v>4819.9473055000908</v>
          </cell>
          <cell r="L3415">
            <v>4819.9473055000908</v>
          </cell>
          <cell r="M3415">
            <v>0.95</v>
          </cell>
          <cell r="N3415">
            <v>0.16</v>
          </cell>
          <cell r="O3415">
            <v>2</v>
          </cell>
        </row>
        <row r="3416">
          <cell r="D3416" t="str">
            <v>MG</v>
          </cell>
          <cell r="E3416" t="str">
            <v>Sudeste</v>
          </cell>
          <cell r="F3416" t="str">
            <v>n</v>
          </cell>
          <cell r="G3416">
            <v>10275</v>
          </cell>
          <cell r="H3416">
            <v>10275</v>
          </cell>
          <cell r="I3416">
            <v>0.55500000000000005</v>
          </cell>
          <cell r="J3416">
            <v>45072319.82</v>
          </cell>
          <cell r="K3416">
            <v>4386.600469099757</v>
          </cell>
          <cell r="L3416">
            <v>4386.600469099757</v>
          </cell>
          <cell r="M3416">
            <v>0.51666666666666672</v>
          </cell>
          <cell r="N3416">
            <v>0.2</v>
          </cell>
          <cell r="O3416">
            <v>1</v>
          </cell>
        </row>
        <row r="3417">
          <cell r="D3417" t="str">
            <v>PI</v>
          </cell>
          <cell r="E3417" t="str">
            <v>Nordeste</v>
          </cell>
          <cell r="F3417" t="str">
            <v>n</v>
          </cell>
          <cell r="G3417">
            <v>6097</v>
          </cell>
          <cell r="H3417">
            <v>6097</v>
          </cell>
          <cell r="I3417">
            <v>0.56200000000000006</v>
          </cell>
          <cell r="J3417">
            <v>30030862.359999999</v>
          </cell>
          <cell r="K3417">
            <v>4925.5145743808425</v>
          </cell>
          <cell r="L3417">
            <v>4925.5145743808425</v>
          </cell>
          <cell r="M3417">
            <v>0.3611111111111111</v>
          </cell>
          <cell r="N3417">
            <v>0.16</v>
          </cell>
          <cell r="O3417">
            <v>0</v>
          </cell>
        </row>
        <row r="3418">
          <cell r="D3418" t="str">
            <v>GO</v>
          </cell>
          <cell r="E3418" t="str">
            <v>Centro-Oeste</v>
          </cell>
          <cell r="F3418" t="str">
            <v>n</v>
          </cell>
          <cell r="G3418">
            <v>3716</v>
          </cell>
          <cell r="H3418">
            <v>3716</v>
          </cell>
          <cell r="I3418">
            <v>0.65800000000000003</v>
          </cell>
          <cell r="J3418">
            <v>38187576.409999996</v>
          </cell>
          <cell r="K3418">
            <v>10276.527559203443</v>
          </cell>
          <cell r="L3418">
            <v>10276.527559203443</v>
          </cell>
          <cell r="M3418">
            <v>8.333333333333337E-2</v>
          </cell>
          <cell r="N3418">
            <v>0.16</v>
          </cell>
          <cell r="O3418">
            <v>0</v>
          </cell>
        </row>
        <row r="3419">
          <cell r="D3419" t="str">
            <v>PA</v>
          </cell>
          <cell r="E3419" t="str">
            <v>Norte</v>
          </cell>
          <cell r="F3419" t="str">
            <v>n</v>
          </cell>
          <cell r="G3419">
            <v>33638</v>
          </cell>
          <cell r="H3419">
            <v>33638</v>
          </cell>
          <cell r="I3419">
            <v>0.67300000000000004</v>
          </cell>
          <cell r="J3419">
            <v>188225085.00999999</v>
          </cell>
          <cell r="K3419">
            <v>5595.6086869017181</v>
          </cell>
          <cell r="L3419">
            <v>5595.6086869017181</v>
          </cell>
          <cell r="M3419">
            <v>0.67777777777777781</v>
          </cell>
          <cell r="N3419">
            <v>0.2</v>
          </cell>
          <cell r="O3419">
            <v>12</v>
          </cell>
        </row>
        <row r="3420">
          <cell r="D3420" t="str">
            <v>PA</v>
          </cell>
          <cell r="E3420" t="str">
            <v>Norte</v>
          </cell>
          <cell r="F3420" t="str">
            <v>n</v>
          </cell>
          <cell r="G3420">
            <v>60732</v>
          </cell>
          <cell r="H3420">
            <v>60732</v>
          </cell>
          <cell r="I3420">
            <v>0.53700000000000003</v>
          </cell>
          <cell r="J3420">
            <v>308037759.38999999</v>
          </cell>
          <cell r="K3420">
            <v>5072.0832409602845</v>
          </cell>
          <cell r="L3420">
            <v>5072.0832409602845</v>
          </cell>
          <cell r="M3420">
            <v>0.41666666666666669</v>
          </cell>
          <cell r="N3420">
            <v>0.26</v>
          </cell>
          <cell r="O3420">
            <v>18</v>
          </cell>
        </row>
        <row r="3421">
          <cell r="D3421" t="str">
            <v>PI</v>
          </cell>
          <cell r="E3421" t="str">
            <v>Nordeste</v>
          </cell>
          <cell r="F3421" t="str">
            <v>n</v>
          </cell>
          <cell r="G3421">
            <v>2827</v>
          </cell>
          <cell r="H3421">
            <v>2827</v>
          </cell>
          <cell r="I3421">
            <v>0.52800000000000002</v>
          </cell>
          <cell r="J3421">
            <v>25722474.91</v>
          </cell>
          <cell r="K3421">
            <v>9098.8591828793778</v>
          </cell>
          <cell r="L3421">
            <v>9098.8591828793778</v>
          </cell>
          <cell r="M3421">
            <v>0.23888888888888887</v>
          </cell>
          <cell r="N3421">
            <v>0.1</v>
          </cell>
          <cell r="O3421">
            <v>0</v>
          </cell>
        </row>
        <row r="3422">
          <cell r="D3422" t="str">
            <v>MT</v>
          </cell>
          <cell r="E3422" t="str">
            <v>Centro-Oeste</v>
          </cell>
          <cell r="F3422" t="str">
            <v>n</v>
          </cell>
          <cell r="G3422">
            <v>2015</v>
          </cell>
          <cell r="H3422">
            <v>2015</v>
          </cell>
          <cell r="I3422">
            <v>0.65300000000000002</v>
          </cell>
          <cell r="J3422">
            <v>42258911.329999998</v>
          </cell>
          <cell r="K3422">
            <v>20972.164431761787</v>
          </cell>
          <cell r="L3422">
            <v>12739.39</v>
          </cell>
          <cell r="M3422">
            <v>0.2166666666666667</v>
          </cell>
          <cell r="N3422">
            <v>0.1</v>
          </cell>
          <cell r="O3422">
            <v>0</v>
          </cell>
        </row>
        <row r="3423">
          <cell r="D3423" t="str">
            <v>MT</v>
          </cell>
          <cell r="E3423" t="str">
            <v>Centro-Oeste</v>
          </cell>
          <cell r="F3423" t="str">
            <v>n</v>
          </cell>
          <cell r="G3423">
            <v>6919</v>
          </cell>
          <cell r="H3423">
            <v>6919</v>
          </cell>
          <cell r="I3423">
            <v>0.64900000000000002</v>
          </cell>
          <cell r="J3423">
            <v>65950683.920000002</v>
          </cell>
          <cell r="K3423">
            <v>9531.8230842607318</v>
          </cell>
          <cell r="L3423">
            <v>9531.8230842607318</v>
          </cell>
          <cell r="M3423">
            <v>6.1111111111111095E-2</v>
          </cell>
          <cell r="N3423">
            <v>0.16</v>
          </cell>
          <cell r="O3423">
            <v>0</v>
          </cell>
        </row>
        <row r="3424">
          <cell r="D3424" t="str">
            <v>RS</v>
          </cell>
          <cell r="E3424" t="str">
            <v>Sul</v>
          </cell>
          <cell r="F3424" t="str">
            <v>n</v>
          </cell>
          <cell r="G3424">
            <v>2146</v>
          </cell>
          <cell r="H3424">
            <v>2146</v>
          </cell>
          <cell r="I3424">
            <v>0.67600000000000005</v>
          </cell>
          <cell r="J3424">
            <v>32015817.239999998</v>
          </cell>
          <cell r="K3424">
            <v>14918.833755824789</v>
          </cell>
          <cell r="L3424">
            <v>12739.39</v>
          </cell>
          <cell r="M3424">
            <v>0</v>
          </cell>
          <cell r="N3424">
            <v>0.16</v>
          </cell>
          <cell r="O3424">
            <v>0</v>
          </cell>
        </row>
        <row r="3425">
          <cell r="D3425" t="str">
            <v>BA</v>
          </cell>
          <cell r="E3425" t="str">
            <v>Nordeste</v>
          </cell>
          <cell r="F3425" t="str">
            <v>n</v>
          </cell>
          <cell r="G3425">
            <v>10660</v>
          </cell>
          <cell r="H3425">
            <v>10660</v>
          </cell>
          <cell r="I3425">
            <v>0.55400000000000005</v>
          </cell>
          <cell r="J3425">
            <v>75286147.469999999</v>
          </cell>
          <cell r="K3425">
            <v>7062.4903818011253</v>
          </cell>
          <cell r="L3425">
            <v>7062.4903818011253</v>
          </cell>
          <cell r="M3425">
            <v>0.33888888888888891</v>
          </cell>
          <cell r="N3425">
            <v>0.1</v>
          </cell>
          <cell r="O3425">
            <v>0</v>
          </cell>
        </row>
        <row r="3426">
          <cell r="D3426" t="str">
            <v>RS</v>
          </cell>
          <cell r="E3426" t="str">
            <v>Sul</v>
          </cell>
          <cell r="F3426" t="str">
            <v>n</v>
          </cell>
          <cell r="G3426">
            <v>1646</v>
          </cell>
          <cell r="H3426">
            <v>1646</v>
          </cell>
          <cell r="I3426">
            <v>0.76700000000000002</v>
          </cell>
          <cell r="J3426">
            <v>26099063.199999999</v>
          </cell>
          <cell r="K3426">
            <v>15856.05297691373</v>
          </cell>
          <cell r="L3426">
            <v>12739.39</v>
          </cell>
          <cell r="M3426">
            <v>6.6666666666666666E-2</v>
          </cell>
          <cell r="N3426">
            <v>0.1</v>
          </cell>
          <cell r="O3426">
            <v>0</v>
          </cell>
        </row>
        <row r="3427">
          <cell r="D3427" t="str">
            <v>MG</v>
          </cell>
          <cell r="E3427" t="str">
            <v>Sudeste</v>
          </cell>
          <cell r="F3427" t="str">
            <v>n</v>
          </cell>
          <cell r="G3427">
            <v>4571</v>
          </cell>
          <cell r="H3427">
            <v>4571</v>
          </cell>
          <cell r="I3427">
            <v>0.61599999999999999</v>
          </cell>
          <cell r="J3427">
            <v>32633327.199999999</v>
          </cell>
          <cell r="K3427">
            <v>7139.2096259024283</v>
          </cell>
          <cell r="L3427">
            <v>7139.2096259024283</v>
          </cell>
          <cell r="M3427">
            <v>0.32777777777777778</v>
          </cell>
          <cell r="N3427">
            <v>0.1</v>
          </cell>
          <cell r="O3427">
            <v>0</v>
          </cell>
        </row>
        <row r="3428">
          <cell r="D3428" t="str">
            <v>SP</v>
          </cell>
          <cell r="E3428" t="str">
            <v>Sudeste</v>
          </cell>
          <cell r="F3428" t="str">
            <v>n</v>
          </cell>
          <cell r="G3428">
            <v>7391</v>
          </cell>
          <cell r="H3428">
            <v>7391</v>
          </cell>
          <cell r="I3428">
            <v>0.746</v>
          </cell>
          <cell r="J3428">
            <v>63958938.479999997</v>
          </cell>
          <cell r="K3428">
            <v>8653.6244730077124</v>
          </cell>
          <cell r="L3428">
            <v>8653.6244730077124</v>
          </cell>
          <cell r="M3428">
            <v>0.29999999999999993</v>
          </cell>
          <cell r="N3428">
            <v>0.2</v>
          </cell>
          <cell r="O3428">
            <v>0</v>
          </cell>
        </row>
        <row r="3429">
          <cell r="D3429" t="str">
            <v>PA</v>
          </cell>
          <cell r="E3429" t="str">
            <v>Norte</v>
          </cell>
          <cell r="F3429" t="str">
            <v>n</v>
          </cell>
          <cell r="G3429">
            <v>52229</v>
          </cell>
          <cell r="H3429">
            <v>52229</v>
          </cell>
          <cell r="I3429">
            <v>0.59399999999999997</v>
          </cell>
          <cell r="J3429">
            <v>195151244.65000001</v>
          </cell>
          <cell r="K3429">
            <v>3736.4537833387581</v>
          </cell>
          <cell r="L3429">
            <v>3736.4537833387581</v>
          </cell>
          <cell r="M3429">
            <v>0.45555555555555555</v>
          </cell>
          <cell r="N3429">
            <v>0.1</v>
          </cell>
          <cell r="O3429">
            <v>8</v>
          </cell>
        </row>
        <row r="3430">
          <cell r="D3430" t="str">
            <v>CE</v>
          </cell>
          <cell r="E3430" t="str">
            <v>Nordeste</v>
          </cell>
          <cell r="F3430" t="str">
            <v>n</v>
          </cell>
          <cell r="G3430">
            <v>24493</v>
          </cell>
          <cell r="H3430">
            <v>24493</v>
          </cell>
          <cell r="I3430">
            <v>0.59399999999999997</v>
          </cell>
          <cell r="J3430">
            <v>116632026.67</v>
          </cell>
          <cell r="K3430">
            <v>4761.8514134650713</v>
          </cell>
          <cell r="L3430">
            <v>4761.8514134650713</v>
          </cell>
          <cell r="M3430">
            <v>0.76666666666666672</v>
          </cell>
          <cell r="N3430">
            <v>0.1</v>
          </cell>
          <cell r="O3430">
            <v>1</v>
          </cell>
        </row>
        <row r="3431">
          <cell r="D3431" t="str">
            <v>SP</v>
          </cell>
          <cell r="E3431" t="str">
            <v>Sudeste</v>
          </cell>
          <cell r="F3431" t="str">
            <v>n</v>
          </cell>
          <cell r="G3431">
            <v>4331</v>
          </cell>
          <cell r="H3431">
            <v>4331</v>
          </cell>
          <cell r="I3431">
            <v>0.71699999999999997</v>
          </cell>
          <cell r="J3431">
            <v>37174999.439999998</v>
          </cell>
          <cell r="K3431">
            <v>8583.4678919418147</v>
          </cell>
          <cell r="L3431">
            <v>8583.4678919418147</v>
          </cell>
          <cell r="M3431">
            <v>0.23888888888888893</v>
          </cell>
          <cell r="N3431">
            <v>0.1</v>
          </cell>
          <cell r="O3431">
            <v>1</v>
          </cell>
        </row>
        <row r="3432">
          <cell r="D3432" t="str">
            <v>PI</v>
          </cell>
          <cell r="E3432" t="str">
            <v>Nordeste</v>
          </cell>
          <cell r="F3432" t="str">
            <v>n</v>
          </cell>
          <cell r="G3432">
            <v>38161</v>
          </cell>
          <cell r="H3432">
            <v>38161</v>
          </cell>
          <cell r="I3432">
            <v>0.63400000000000001</v>
          </cell>
          <cell r="J3432">
            <v>154562295.24000001</v>
          </cell>
          <cell r="K3432">
            <v>4050.268474096591</v>
          </cell>
          <cell r="L3432">
            <v>4050.268474096591</v>
          </cell>
          <cell r="M3432">
            <v>0.68333333333333335</v>
          </cell>
          <cell r="N3432">
            <v>0.16</v>
          </cell>
          <cell r="O3432">
            <v>1</v>
          </cell>
        </row>
        <row r="3433">
          <cell r="D3433" t="str">
            <v>PA</v>
          </cell>
          <cell r="E3433" t="str">
            <v>Norte</v>
          </cell>
          <cell r="F3433" t="str">
            <v>n</v>
          </cell>
          <cell r="G3433">
            <v>33844</v>
          </cell>
          <cell r="H3433">
            <v>33844</v>
          </cell>
          <cell r="I3433">
            <v>0.50700000000000001</v>
          </cell>
          <cell r="J3433">
            <v>168610258.61000001</v>
          </cell>
          <cell r="K3433">
            <v>4981.9837669897179</v>
          </cell>
          <cell r="L3433">
            <v>4981.9837669897179</v>
          </cell>
          <cell r="M3433">
            <v>0.18333333333333335</v>
          </cell>
          <cell r="N3433">
            <v>0.1</v>
          </cell>
          <cell r="O3433">
            <v>1</v>
          </cell>
        </row>
        <row r="3434">
          <cell r="D3434" t="str">
            <v>AP</v>
          </cell>
          <cell r="E3434" t="str">
            <v>Norte</v>
          </cell>
          <cell r="F3434" t="str">
            <v>n</v>
          </cell>
          <cell r="G3434">
            <v>27482</v>
          </cell>
          <cell r="H3434">
            <v>27482</v>
          </cell>
          <cell r="I3434">
            <v>0.65800000000000003</v>
          </cell>
          <cell r="K3434">
            <v>5485</v>
          </cell>
          <cell r="L3434">
            <v>5485</v>
          </cell>
          <cell r="M3434">
            <v>0.31111111111111117</v>
          </cell>
          <cell r="N3434">
            <v>0.36</v>
          </cell>
          <cell r="O3434">
            <v>29</v>
          </cell>
        </row>
        <row r="3435">
          <cell r="D3435" t="str">
            <v>MG</v>
          </cell>
          <cell r="E3435" t="str">
            <v>Sudeste</v>
          </cell>
          <cell r="F3435" t="str">
            <v>n</v>
          </cell>
          <cell r="G3435">
            <v>1945</v>
          </cell>
          <cell r="H3435">
            <v>1945</v>
          </cell>
          <cell r="I3435">
            <v>0.63600000000000001</v>
          </cell>
          <cell r="J3435">
            <v>28144577.800000001</v>
          </cell>
          <cell r="K3435">
            <v>14470.219948586118</v>
          </cell>
          <cell r="L3435">
            <v>12739.39</v>
          </cell>
          <cell r="M3435">
            <v>0.4</v>
          </cell>
          <cell r="N3435">
            <v>0.1</v>
          </cell>
          <cell r="O3435">
            <v>0</v>
          </cell>
        </row>
        <row r="3436">
          <cell r="D3436" t="str">
            <v>SP</v>
          </cell>
          <cell r="E3436" t="str">
            <v>Sudeste</v>
          </cell>
          <cell r="F3436" t="str">
            <v>n</v>
          </cell>
          <cell r="G3436">
            <v>2512</v>
          </cell>
          <cell r="H3436">
            <v>2512</v>
          </cell>
          <cell r="I3436">
            <v>0.73</v>
          </cell>
          <cell r="J3436">
            <v>29250475.399999999</v>
          </cell>
          <cell r="K3436">
            <v>11644.297531847133</v>
          </cell>
          <cell r="L3436">
            <v>11644.297531847133</v>
          </cell>
          <cell r="M3436">
            <v>8.3333333333333329E-2</v>
          </cell>
          <cell r="N3436">
            <v>0.2</v>
          </cell>
          <cell r="O3436">
            <v>2</v>
          </cell>
        </row>
        <row r="3437">
          <cell r="D3437" t="str">
            <v>PB</v>
          </cell>
          <cell r="E3437" t="str">
            <v>Nordeste</v>
          </cell>
          <cell r="F3437" t="str">
            <v>n</v>
          </cell>
          <cell r="G3437">
            <v>6060</v>
          </cell>
          <cell r="H3437">
            <v>6060</v>
          </cell>
          <cell r="I3437">
            <v>0.57199999999999995</v>
          </cell>
          <cell r="J3437">
            <v>35341861.859999999</v>
          </cell>
          <cell r="K3437">
            <v>5831.9904059405935</v>
          </cell>
          <cell r="L3437">
            <v>5831.9904059405935</v>
          </cell>
          <cell r="M3437">
            <v>0.22222222222222224</v>
          </cell>
          <cell r="N3437">
            <v>0.1</v>
          </cell>
          <cell r="O3437">
            <v>0</v>
          </cell>
        </row>
        <row r="3438">
          <cell r="D3438" t="str">
            <v>MA</v>
          </cell>
          <cell r="E3438" t="str">
            <v>Nordeste</v>
          </cell>
          <cell r="F3438" t="str">
            <v>n</v>
          </cell>
          <cell r="G3438">
            <v>17919</v>
          </cell>
          <cell r="H3438">
            <v>17919</v>
          </cell>
          <cell r="I3438">
            <v>0.58899999999999997</v>
          </cell>
          <cell r="J3438">
            <v>122742953.54000001</v>
          </cell>
          <cell r="K3438">
            <v>6849.8774228472575</v>
          </cell>
          <cell r="L3438">
            <v>6849.8774228472575</v>
          </cell>
          <cell r="M3438">
            <v>1.0611111111111111</v>
          </cell>
          <cell r="N3438">
            <v>0.1</v>
          </cell>
          <cell r="O3438">
            <v>0</v>
          </cell>
        </row>
        <row r="3439">
          <cell r="D3439" t="str">
            <v>AL</v>
          </cell>
          <cell r="E3439" t="str">
            <v>Nordeste</v>
          </cell>
          <cell r="F3439" t="str">
            <v>n</v>
          </cell>
          <cell r="G3439">
            <v>20695</v>
          </cell>
          <cell r="H3439">
            <v>20695</v>
          </cell>
          <cell r="I3439">
            <v>0.56499999999999995</v>
          </cell>
          <cell r="J3439">
            <v>126823311.19</v>
          </cell>
          <cell r="K3439">
            <v>6128.2102532012559</v>
          </cell>
          <cell r="L3439">
            <v>6128.2102532012559</v>
          </cell>
          <cell r="M3439">
            <v>0.55000000000000004</v>
          </cell>
          <cell r="N3439">
            <v>0.1</v>
          </cell>
          <cell r="O3439">
            <v>0</v>
          </cell>
        </row>
        <row r="3440">
          <cell r="D3440" t="str">
            <v>AL</v>
          </cell>
          <cell r="E3440" t="str">
            <v>Nordeste</v>
          </cell>
          <cell r="F3440" t="str">
            <v>n</v>
          </cell>
          <cell r="G3440">
            <v>8349</v>
          </cell>
          <cell r="H3440">
            <v>8349</v>
          </cell>
          <cell r="I3440">
            <v>0.52500000000000002</v>
          </cell>
          <cell r="J3440">
            <v>53608722.979999997</v>
          </cell>
          <cell r="K3440">
            <v>6420.9753239908969</v>
          </cell>
          <cell r="L3440">
            <v>6420.9753239908969</v>
          </cell>
          <cell r="M3440">
            <v>0.25</v>
          </cell>
          <cell r="N3440">
            <v>0.16</v>
          </cell>
          <cell r="O3440">
            <v>0</v>
          </cell>
        </row>
        <row r="3441">
          <cell r="D3441" t="str">
            <v>PI</v>
          </cell>
          <cell r="E3441" t="str">
            <v>Nordeste</v>
          </cell>
          <cell r="F3441" t="str">
            <v>n</v>
          </cell>
          <cell r="G3441">
            <v>2637</v>
          </cell>
          <cell r="H3441">
            <v>2637</v>
          </cell>
          <cell r="I3441">
            <v>0.57599999999999996</v>
          </cell>
          <cell r="K3441">
            <v>5485</v>
          </cell>
          <cell r="L3441">
            <v>5485</v>
          </cell>
          <cell r="M3441">
            <v>0.47777777777777775</v>
          </cell>
          <cell r="N3441">
            <v>0.16</v>
          </cell>
          <cell r="O3441">
            <v>0</v>
          </cell>
        </row>
        <row r="3442">
          <cell r="D3442" t="str">
            <v>AL</v>
          </cell>
          <cell r="E3442" t="str">
            <v>Nordeste</v>
          </cell>
          <cell r="F3442" t="str">
            <v>n</v>
          </cell>
          <cell r="G3442">
            <v>4330</v>
          </cell>
          <cell r="H3442">
            <v>4330</v>
          </cell>
          <cell r="I3442">
            <v>0.503</v>
          </cell>
          <cell r="K3442">
            <v>5485</v>
          </cell>
          <cell r="L3442">
            <v>5485</v>
          </cell>
          <cell r="M3442">
            <v>0.17222222222222222</v>
          </cell>
          <cell r="N3442">
            <v>0.1</v>
          </cell>
          <cell r="O3442">
            <v>0</v>
          </cell>
        </row>
        <row r="3443">
          <cell r="D3443" t="str">
            <v>RN</v>
          </cell>
          <cell r="E3443" t="str">
            <v>Nordeste</v>
          </cell>
          <cell r="F3443" t="str">
            <v>n</v>
          </cell>
          <cell r="G3443">
            <v>3905</v>
          </cell>
          <cell r="H3443">
            <v>3905</v>
          </cell>
          <cell r="I3443">
            <v>0.58499999999999996</v>
          </cell>
          <cell r="J3443">
            <v>30478964.010000002</v>
          </cell>
          <cell r="K3443">
            <v>7805.1124225352114</v>
          </cell>
          <cell r="L3443">
            <v>7805.1124225352114</v>
          </cell>
          <cell r="M3443">
            <v>0.3</v>
          </cell>
          <cell r="N3443">
            <v>0.16</v>
          </cell>
          <cell r="O3443">
            <v>0</v>
          </cell>
        </row>
        <row r="3444">
          <cell r="D3444" t="str">
            <v>MG</v>
          </cell>
          <cell r="E3444" t="str">
            <v>Sudeste</v>
          </cell>
          <cell r="F3444" t="str">
            <v>n</v>
          </cell>
          <cell r="G3444">
            <v>5385</v>
          </cell>
          <cell r="H3444">
            <v>5385</v>
          </cell>
          <cell r="I3444">
            <v>0.626</v>
          </cell>
          <cell r="J3444">
            <v>39084792.740000002</v>
          </cell>
          <cell r="K3444">
            <v>7258.0859312906223</v>
          </cell>
          <cell r="L3444">
            <v>7258.0859312906223</v>
          </cell>
          <cell r="M3444">
            <v>0.29444444444444445</v>
          </cell>
          <cell r="N3444">
            <v>0.1</v>
          </cell>
          <cell r="O3444">
            <v>0</v>
          </cell>
        </row>
        <row r="3445">
          <cell r="D3445" t="str">
            <v>SP</v>
          </cell>
          <cell r="E3445" t="str">
            <v>Sudeste</v>
          </cell>
          <cell r="F3445" t="str">
            <v>n</v>
          </cell>
          <cell r="G3445">
            <v>55074</v>
          </cell>
          <cell r="H3445">
            <v>55074</v>
          </cell>
          <cell r="I3445">
            <v>0.77300000000000002</v>
          </cell>
          <cell r="J3445">
            <v>458293836.83999997</v>
          </cell>
          <cell r="K3445">
            <v>8321.4191240875916</v>
          </cell>
          <cell r="L3445">
            <v>8321.4191240875916</v>
          </cell>
          <cell r="M3445">
            <v>0.73333333333333339</v>
          </cell>
          <cell r="N3445">
            <v>0.2</v>
          </cell>
          <cell r="O3445">
            <v>91</v>
          </cell>
        </row>
        <row r="3446">
          <cell r="D3446" t="str">
            <v>MG</v>
          </cell>
          <cell r="E3446" t="str">
            <v>Sudeste</v>
          </cell>
          <cell r="F3446" t="str">
            <v>n</v>
          </cell>
          <cell r="G3446">
            <v>2555</v>
          </cell>
          <cell r="H3446">
            <v>2555</v>
          </cell>
          <cell r="I3446">
            <v>0.67400000000000004</v>
          </cell>
          <cell r="J3446">
            <v>30040838.469999999</v>
          </cell>
          <cell r="K3446">
            <v>11757.666720156556</v>
          </cell>
          <cell r="L3446">
            <v>11757.666720156556</v>
          </cell>
          <cell r="M3446">
            <v>0.1388888888888889</v>
          </cell>
          <cell r="N3446">
            <v>0.1</v>
          </cell>
          <cell r="O3446">
            <v>1</v>
          </cell>
        </row>
        <row r="3447">
          <cell r="D3447" t="str">
            <v>PE</v>
          </cell>
          <cell r="E3447" t="str">
            <v>Nordeste</v>
          </cell>
          <cell r="F3447" t="str">
            <v>n</v>
          </cell>
          <cell r="G3447">
            <v>349976</v>
          </cell>
          <cell r="H3447">
            <v>200000</v>
          </cell>
          <cell r="I3447">
            <v>0.73499999999999999</v>
          </cell>
          <cell r="J3447">
            <v>1009964172.36</v>
          </cell>
          <cell r="K3447">
            <v>2885.8098051294946</v>
          </cell>
          <cell r="L3447">
            <v>2885.8098051294946</v>
          </cell>
          <cell r="M3447">
            <v>0.95</v>
          </cell>
          <cell r="N3447">
            <v>0.3</v>
          </cell>
          <cell r="O3447">
            <v>217</v>
          </cell>
        </row>
        <row r="3448">
          <cell r="D3448" t="str">
            <v>MA</v>
          </cell>
          <cell r="E3448" t="str">
            <v>Nordeste</v>
          </cell>
          <cell r="F3448" t="str">
            <v>n</v>
          </cell>
          <cell r="G3448">
            <v>13577</v>
          </cell>
          <cell r="H3448">
            <v>13577</v>
          </cell>
          <cell r="I3448">
            <v>0.57499999999999996</v>
          </cell>
          <cell r="J3448">
            <v>65885322.149999999</v>
          </cell>
          <cell r="K3448">
            <v>4852.7157803638502</v>
          </cell>
          <cell r="L3448">
            <v>4852.7157803638502</v>
          </cell>
          <cell r="M3448">
            <v>0.5</v>
          </cell>
          <cell r="N3448">
            <v>0.1</v>
          </cell>
          <cell r="O3448">
            <v>2</v>
          </cell>
        </row>
        <row r="3449">
          <cell r="D3449" t="str">
            <v>BA</v>
          </cell>
          <cell r="E3449" t="str">
            <v>Nordeste</v>
          </cell>
          <cell r="F3449" t="str">
            <v>n</v>
          </cell>
          <cell r="G3449">
            <v>22633</v>
          </cell>
          <cell r="H3449">
            <v>22633</v>
          </cell>
          <cell r="I3449">
            <v>0.55900000000000005</v>
          </cell>
          <cell r="J3449">
            <v>102114016.83</v>
          </cell>
          <cell r="K3449">
            <v>4511.7314023770596</v>
          </cell>
          <cell r="L3449">
            <v>4511.7314023770596</v>
          </cell>
          <cell r="M3449">
            <v>0.19444444444444445</v>
          </cell>
          <cell r="N3449">
            <v>0.16</v>
          </cell>
          <cell r="O3449">
            <v>0</v>
          </cell>
        </row>
        <row r="3450">
          <cell r="D3450" t="str">
            <v>PB</v>
          </cell>
          <cell r="E3450" t="str">
            <v>Nordeste</v>
          </cell>
          <cell r="F3450" t="str">
            <v>n</v>
          </cell>
          <cell r="G3450">
            <v>3580</v>
          </cell>
          <cell r="H3450">
            <v>3580</v>
          </cell>
          <cell r="I3450">
            <v>0.60299999999999998</v>
          </cell>
          <cell r="J3450">
            <v>27865038.469999999</v>
          </cell>
          <cell r="K3450">
            <v>7783.5302988826816</v>
          </cell>
          <cell r="L3450">
            <v>7783.5302988826816</v>
          </cell>
          <cell r="M3450">
            <v>0.5</v>
          </cell>
          <cell r="N3450">
            <v>0.2</v>
          </cell>
          <cell r="O3450">
            <v>0</v>
          </cell>
        </row>
        <row r="3451">
          <cell r="D3451" t="str">
            <v>MG</v>
          </cell>
          <cell r="E3451" t="str">
            <v>Sudeste</v>
          </cell>
          <cell r="F3451" t="str">
            <v>n</v>
          </cell>
          <cell r="G3451">
            <v>39262</v>
          </cell>
          <cell r="H3451">
            <v>39262</v>
          </cell>
          <cell r="I3451">
            <v>0.69899999999999995</v>
          </cell>
          <cell r="J3451">
            <v>204299197.22999999</v>
          </cell>
          <cell r="K3451">
            <v>5203.4842145076664</v>
          </cell>
          <cell r="L3451">
            <v>5203.4842145076664</v>
          </cell>
          <cell r="M3451">
            <v>1.0111111111111111</v>
          </cell>
          <cell r="N3451">
            <v>0.16</v>
          </cell>
          <cell r="O3451">
            <v>58</v>
          </cell>
        </row>
        <row r="3452">
          <cell r="D3452" t="str">
            <v>TO</v>
          </cell>
          <cell r="E3452" t="str">
            <v>Norte</v>
          </cell>
          <cell r="F3452" t="str">
            <v>n</v>
          </cell>
          <cell r="G3452">
            <v>1164</v>
          </cell>
          <cell r="H3452">
            <v>1164</v>
          </cell>
          <cell r="I3452">
            <v>0.67500000000000004</v>
          </cell>
          <cell r="K3452">
            <v>5485</v>
          </cell>
          <cell r="L3452">
            <v>5485</v>
          </cell>
          <cell r="M3452">
            <v>0.57222222222222219</v>
          </cell>
          <cell r="N3452">
            <v>0.1</v>
          </cell>
          <cell r="O3452">
            <v>0</v>
          </cell>
        </row>
        <row r="3453">
          <cell r="D3453" t="str">
            <v>BA</v>
          </cell>
          <cell r="E3453" t="str">
            <v>Nordeste</v>
          </cell>
          <cell r="F3453" t="str">
            <v>n</v>
          </cell>
          <cell r="G3453">
            <v>20715</v>
          </cell>
          <cell r="H3453">
            <v>20715</v>
          </cell>
          <cell r="I3453">
            <v>0.55400000000000005</v>
          </cell>
          <cell r="J3453">
            <v>97277659.5</v>
          </cell>
          <cell r="K3453">
            <v>4696.0009413468497</v>
          </cell>
          <cell r="L3453">
            <v>4696.0009413468497</v>
          </cell>
          <cell r="M3453">
            <v>0.10000000000000002</v>
          </cell>
          <cell r="N3453">
            <v>0.16</v>
          </cell>
          <cell r="O3453">
            <v>0</v>
          </cell>
        </row>
        <row r="3454">
          <cell r="D3454" t="str">
            <v>MG</v>
          </cell>
          <cell r="E3454" t="str">
            <v>Sudeste</v>
          </cell>
          <cell r="F3454" t="str">
            <v>n</v>
          </cell>
          <cell r="G3454">
            <v>2027</v>
          </cell>
          <cell r="H3454">
            <v>2027</v>
          </cell>
          <cell r="I3454">
            <v>0.63500000000000001</v>
          </cell>
          <cell r="J3454">
            <v>24344733.699999999</v>
          </cell>
          <cell r="K3454">
            <v>12010.228761716822</v>
          </cell>
          <cell r="L3454">
            <v>12010.228761716822</v>
          </cell>
          <cell r="M3454">
            <v>-3.3333333333333326E-2</v>
          </cell>
          <cell r="N3454">
            <v>0.1</v>
          </cell>
          <cell r="O3454">
            <v>0</v>
          </cell>
        </row>
        <row r="3455">
          <cell r="D3455" t="str">
            <v>AL</v>
          </cell>
          <cell r="E3455" t="str">
            <v>Nordeste</v>
          </cell>
          <cell r="F3455" t="str">
            <v>n</v>
          </cell>
          <cell r="G3455">
            <v>10812</v>
          </cell>
          <cell r="H3455">
            <v>10812</v>
          </cell>
          <cell r="I3455">
            <v>0.49299999999999999</v>
          </cell>
          <cell r="J3455">
            <v>64859108.659999996</v>
          </cell>
          <cell r="K3455">
            <v>5998.807682204957</v>
          </cell>
          <cell r="L3455">
            <v>5998.807682204957</v>
          </cell>
          <cell r="M3455">
            <v>0.40555555555555556</v>
          </cell>
          <cell r="N3455">
            <v>0.2</v>
          </cell>
          <cell r="O3455">
            <v>0</v>
          </cell>
        </row>
        <row r="3456">
          <cell r="D3456" t="str">
            <v>MG</v>
          </cell>
          <cell r="E3456" t="str">
            <v>Sudeste</v>
          </cell>
          <cell r="F3456" t="str">
            <v>n</v>
          </cell>
          <cell r="G3456">
            <v>2969</v>
          </cell>
          <cell r="H3456">
            <v>2969</v>
          </cell>
          <cell r="I3456">
            <v>0.66300000000000003</v>
          </cell>
          <cell r="J3456">
            <v>32162151.57</v>
          </cell>
          <cell r="K3456">
            <v>10832.654621084541</v>
          </cell>
          <cell r="L3456">
            <v>10832.654621084541</v>
          </cell>
          <cell r="M3456">
            <v>0.28888888888888886</v>
          </cell>
          <cell r="N3456">
            <v>0.1</v>
          </cell>
          <cell r="O3456">
            <v>0</v>
          </cell>
        </row>
        <row r="3457">
          <cell r="D3457" t="str">
            <v>SP</v>
          </cell>
          <cell r="E3457" t="str">
            <v>Sudeste</v>
          </cell>
          <cell r="F3457" t="str">
            <v>n</v>
          </cell>
          <cell r="G3457">
            <v>4771</v>
          </cell>
          <cell r="H3457">
            <v>4771</v>
          </cell>
          <cell r="I3457">
            <v>0.73799999999999999</v>
          </cell>
          <cell r="J3457">
            <v>46847853.590000004</v>
          </cell>
          <cell r="K3457">
            <v>9819.2944015929588</v>
          </cell>
          <cell r="L3457">
            <v>9819.2944015929588</v>
          </cell>
          <cell r="M3457">
            <v>0.26666666666666661</v>
          </cell>
          <cell r="N3457">
            <v>0.1</v>
          </cell>
          <cell r="O3457">
            <v>0</v>
          </cell>
        </row>
        <row r="3458">
          <cell r="D3458" t="str">
            <v>MG</v>
          </cell>
          <cell r="E3458" t="str">
            <v>Sudeste</v>
          </cell>
          <cell r="F3458" t="str">
            <v>n</v>
          </cell>
          <cell r="G3458">
            <v>4917</v>
          </cell>
          <cell r="H3458">
            <v>4917</v>
          </cell>
          <cell r="I3458">
            <v>0.63700000000000001</v>
          </cell>
          <cell r="J3458">
            <v>34504483.340000004</v>
          </cell>
          <cell r="K3458">
            <v>7017.3852633719753</v>
          </cell>
          <cell r="L3458">
            <v>7017.3852633719753</v>
          </cell>
          <cell r="M3458">
            <v>-2.2222222222222209E-2</v>
          </cell>
          <cell r="N3458">
            <v>0.16</v>
          </cell>
          <cell r="O3458">
            <v>0</v>
          </cell>
        </row>
        <row r="3459">
          <cell r="D3459" t="str">
            <v>SP</v>
          </cell>
          <cell r="E3459" t="str">
            <v>Sudeste</v>
          </cell>
          <cell r="F3459" t="str">
            <v>n</v>
          </cell>
          <cell r="G3459">
            <v>6085</v>
          </cell>
          <cell r="H3459">
            <v>6085</v>
          </cell>
          <cell r="I3459">
            <v>0.77</v>
          </cell>
          <cell r="J3459">
            <v>39423262.840000004</v>
          </cell>
          <cell r="K3459">
            <v>6478.7613541495484</v>
          </cell>
          <cell r="L3459">
            <v>6478.7613541495484</v>
          </cell>
          <cell r="M3459">
            <v>0.44444444444444448</v>
          </cell>
          <cell r="N3459">
            <v>0.16</v>
          </cell>
          <cell r="O3459">
            <v>0</v>
          </cell>
        </row>
        <row r="3460">
          <cell r="D3460" t="str">
            <v>SP</v>
          </cell>
          <cell r="E3460" t="str">
            <v>Sudeste</v>
          </cell>
          <cell r="F3460" t="str">
            <v>n</v>
          </cell>
          <cell r="G3460">
            <v>6024</v>
          </cell>
          <cell r="H3460">
            <v>6024</v>
          </cell>
          <cell r="I3460">
            <v>0.76700000000000002</v>
          </cell>
          <cell r="J3460">
            <v>59578500.579999998</v>
          </cell>
          <cell r="K3460">
            <v>9890.1893393094288</v>
          </cell>
          <cell r="L3460">
            <v>9890.1893393094288</v>
          </cell>
          <cell r="M3460">
            <v>0.85</v>
          </cell>
          <cell r="N3460">
            <v>0.1</v>
          </cell>
          <cell r="O3460">
            <v>3</v>
          </cell>
        </row>
        <row r="3461">
          <cell r="D3461" t="str">
            <v>PA</v>
          </cell>
          <cell r="E3461" t="str">
            <v>Norte</v>
          </cell>
          <cell r="F3461" t="str">
            <v>n</v>
          </cell>
          <cell r="G3461">
            <v>68294</v>
          </cell>
          <cell r="H3461">
            <v>68294</v>
          </cell>
          <cell r="I3461">
            <v>0.623</v>
          </cell>
          <cell r="J3461">
            <v>339284411.80000001</v>
          </cell>
          <cell r="K3461">
            <v>4967.99736140803</v>
          </cell>
          <cell r="L3461">
            <v>4967.99736140803</v>
          </cell>
          <cell r="M3461">
            <v>0.34444444444444444</v>
          </cell>
          <cell r="N3461">
            <v>0.1</v>
          </cell>
          <cell r="O3461">
            <v>15</v>
          </cell>
        </row>
        <row r="3462">
          <cell r="D3462" t="str">
            <v>MG</v>
          </cell>
          <cell r="E3462" t="str">
            <v>Sudeste</v>
          </cell>
          <cell r="F3462" t="str">
            <v>n</v>
          </cell>
          <cell r="G3462">
            <v>8437</v>
          </cell>
          <cell r="H3462">
            <v>8437</v>
          </cell>
          <cell r="I3462">
            <v>0.56200000000000006</v>
          </cell>
          <cell r="J3462">
            <v>37890291.390000001</v>
          </cell>
          <cell r="K3462">
            <v>4490.9673331752992</v>
          </cell>
          <cell r="L3462">
            <v>4490.9673331752992</v>
          </cell>
          <cell r="M3462">
            <v>0</v>
          </cell>
          <cell r="N3462">
            <v>0.1</v>
          </cell>
          <cell r="O3462">
            <v>0</v>
          </cell>
        </row>
        <row r="3463">
          <cell r="D3463" t="str">
            <v>GO</v>
          </cell>
          <cell r="E3463" t="str">
            <v>Centro-Oeste</v>
          </cell>
          <cell r="F3463" t="str">
            <v>n</v>
          </cell>
          <cell r="G3463">
            <v>16399</v>
          </cell>
          <cell r="H3463">
            <v>16399</v>
          </cell>
          <cell r="I3463">
            <v>0.71499999999999997</v>
          </cell>
          <cell r="K3463">
            <v>5485</v>
          </cell>
          <cell r="L3463">
            <v>5485</v>
          </cell>
          <cell r="M3463">
            <v>0.12777777777777774</v>
          </cell>
          <cell r="N3463">
            <v>0.2</v>
          </cell>
          <cell r="O3463">
            <v>0</v>
          </cell>
        </row>
        <row r="3464">
          <cell r="D3464" t="str">
            <v>SP</v>
          </cell>
          <cell r="E3464" t="str">
            <v>Sudeste</v>
          </cell>
          <cell r="F3464" t="str">
            <v>n</v>
          </cell>
          <cell r="G3464">
            <v>38319</v>
          </cell>
          <cell r="H3464">
            <v>38319</v>
          </cell>
          <cell r="I3464">
            <v>0.78</v>
          </cell>
          <cell r="J3464">
            <v>287976577.72000003</v>
          </cell>
          <cell r="K3464">
            <v>7515.2425094600594</v>
          </cell>
          <cell r="L3464">
            <v>7515.2425094600594</v>
          </cell>
          <cell r="M3464">
            <v>0.35555555555555551</v>
          </cell>
          <cell r="N3464">
            <v>0.1</v>
          </cell>
          <cell r="O3464">
            <v>36</v>
          </cell>
        </row>
        <row r="3465">
          <cell r="D3465" t="str">
            <v>SC</v>
          </cell>
          <cell r="E3465" t="str">
            <v>Sul</v>
          </cell>
          <cell r="F3465" t="str">
            <v>n</v>
          </cell>
          <cell r="G3465">
            <v>23661</v>
          </cell>
          <cell r="H3465">
            <v>23661</v>
          </cell>
          <cell r="I3465">
            <v>0.755</v>
          </cell>
          <cell r="J3465">
            <v>134096632.83</v>
          </cell>
          <cell r="K3465">
            <v>5667.4118942563709</v>
          </cell>
          <cell r="L3465">
            <v>5667.4118942563709</v>
          </cell>
          <cell r="M3465">
            <v>0.67777777777777781</v>
          </cell>
          <cell r="N3465">
            <v>0.1</v>
          </cell>
          <cell r="O3465">
            <v>0</v>
          </cell>
        </row>
        <row r="3466">
          <cell r="D3466" t="str">
            <v>PE</v>
          </cell>
          <cell r="E3466" t="str">
            <v>Nordeste</v>
          </cell>
          <cell r="F3466" t="str">
            <v>n</v>
          </cell>
          <cell r="G3466">
            <v>21808</v>
          </cell>
          <cell r="H3466">
            <v>21808</v>
          </cell>
          <cell r="I3466">
            <v>0.61</v>
          </cell>
          <cell r="J3466">
            <v>113113807.33</v>
          </cell>
          <cell r="K3466">
            <v>5186.8033441856196</v>
          </cell>
          <cell r="L3466">
            <v>5186.8033441856196</v>
          </cell>
          <cell r="M3466">
            <v>0.17777777777777781</v>
          </cell>
          <cell r="N3466">
            <v>0.1</v>
          </cell>
          <cell r="O3466">
            <v>0</v>
          </cell>
        </row>
        <row r="3467">
          <cell r="D3467" t="str">
            <v>PE</v>
          </cell>
          <cell r="E3467" t="str">
            <v>Nordeste</v>
          </cell>
          <cell r="F3467" t="str">
            <v>n</v>
          </cell>
          <cell r="G3467">
            <v>13613</v>
          </cell>
          <cell r="H3467">
            <v>13613</v>
          </cell>
          <cell r="I3467">
            <v>0.61</v>
          </cell>
          <cell r="J3467">
            <v>73416953.680000007</v>
          </cell>
          <cell r="K3467">
            <v>5393.1502005435987</v>
          </cell>
          <cell r="L3467">
            <v>5393.1502005435987</v>
          </cell>
          <cell r="M3467">
            <v>0.49444444444444446</v>
          </cell>
          <cell r="N3467">
            <v>0.1</v>
          </cell>
          <cell r="O3467">
            <v>0</v>
          </cell>
        </row>
        <row r="3468">
          <cell r="D3468" t="str">
            <v>CE</v>
          </cell>
          <cell r="E3468" t="str">
            <v>Nordeste</v>
          </cell>
          <cell r="F3468" t="str">
            <v>n</v>
          </cell>
          <cell r="G3468">
            <v>19675</v>
          </cell>
          <cell r="H3468">
            <v>19675</v>
          </cell>
          <cell r="I3468">
            <v>0.63600000000000001</v>
          </cell>
          <cell r="J3468">
            <v>95700139.569999993</v>
          </cell>
          <cell r="K3468">
            <v>4864.0477545108006</v>
          </cell>
          <cell r="L3468">
            <v>4864.0477545108006</v>
          </cell>
          <cell r="M3468">
            <v>1.4277777777777778</v>
          </cell>
          <cell r="N3468">
            <v>0.16</v>
          </cell>
          <cell r="O3468">
            <v>3</v>
          </cell>
        </row>
        <row r="3469">
          <cell r="D3469" t="str">
            <v>PR</v>
          </cell>
          <cell r="E3469" t="str">
            <v>Sul</v>
          </cell>
          <cell r="F3469" t="str">
            <v>n</v>
          </cell>
          <cell r="G3469">
            <v>24192</v>
          </cell>
          <cell r="H3469">
            <v>24192</v>
          </cell>
          <cell r="I3469">
            <v>0.60899999999999999</v>
          </cell>
          <cell r="J3469">
            <v>256298011.36000001</v>
          </cell>
          <cell r="K3469">
            <v>10594.329173280425</v>
          </cell>
          <cell r="L3469">
            <v>10594.329173280425</v>
          </cell>
          <cell r="M3469">
            <v>0.41111111111111109</v>
          </cell>
          <cell r="N3469">
            <v>0.1</v>
          </cell>
          <cell r="O3469">
            <v>23</v>
          </cell>
        </row>
        <row r="3470">
          <cell r="D3470" t="str">
            <v>SP</v>
          </cell>
          <cell r="E3470" t="str">
            <v>Sudeste</v>
          </cell>
          <cell r="F3470" t="str">
            <v>n</v>
          </cell>
          <cell r="G3470">
            <v>728615</v>
          </cell>
          <cell r="H3470">
            <v>200000</v>
          </cell>
          <cell r="I3470">
            <v>0.77600000000000002</v>
          </cell>
          <cell r="J3470">
            <v>4452903498.6899996</v>
          </cell>
          <cell r="K3470">
            <v>6111.4628420908157</v>
          </cell>
          <cell r="L3470">
            <v>6111.4628420908157</v>
          </cell>
          <cell r="M3470">
            <v>1.0777777777777779</v>
          </cell>
          <cell r="N3470">
            <v>0.26</v>
          </cell>
          <cell r="O3470">
            <v>1434</v>
          </cell>
        </row>
        <row r="3471">
          <cell r="D3471" t="str">
            <v>SP</v>
          </cell>
          <cell r="E3471" t="str">
            <v>Sudeste</v>
          </cell>
          <cell r="F3471" t="str">
            <v>n</v>
          </cell>
          <cell r="G3471">
            <v>2470</v>
          </cell>
          <cell r="H3471">
            <v>2470</v>
          </cell>
          <cell r="I3471">
            <v>0.749</v>
          </cell>
          <cell r="J3471">
            <v>30263213.969999999</v>
          </cell>
          <cell r="K3471">
            <v>12252.313348178137</v>
          </cell>
          <cell r="L3471">
            <v>12252.313348178137</v>
          </cell>
          <cell r="M3471">
            <v>0.91666666666666663</v>
          </cell>
          <cell r="N3471">
            <v>0.1</v>
          </cell>
          <cell r="O3471">
            <v>2</v>
          </cell>
        </row>
        <row r="3472">
          <cell r="D3472" t="str">
            <v>RS</v>
          </cell>
          <cell r="E3472" t="str">
            <v>Sul</v>
          </cell>
          <cell r="F3472" t="str">
            <v>n</v>
          </cell>
          <cell r="G3472">
            <v>47396</v>
          </cell>
          <cell r="H3472">
            <v>47396</v>
          </cell>
          <cell r="I3472">
            <v>0.751</v>
          </cell>
          <cell r="J3472">
            <v>350744167.85000002</v>
          </cell>
          <cell r="K3472">
            <v>7400.2904854840071</v>
          </cell>
          <cell r="L3472">
            <v>7400.2904854840071</v>
          </cell>
          <cell r="M3472">
            <v>0.53888888888888897</v>
          </cell>
          <cell r="N3472">
            <v>0.1</v>
          </cell>
          <cell r="O3472">
            <v>100</v>
          </cell>
        </row>
        <row r="3473">
          <cell r="D3473" t="str">
            <v>SP</v>
          </cell>
          <cell r="E3473" t="str">
            <v>Sudeste</v>
          </cell>
          <cell r="F3473" t="str">
            <v>n</v>
          </cell>
          <cell r="G3473">
            <v>31272</v>
          </cell>
          <cell r="H3473">
            <v>31272</v>
          </cell>
          <cell r="I3473">
            <v>0.76200000000000001</v>
          </cell>
          <cell r="J3473">
            <v>136841695.53</v>
          </cell>
          <cell r="K3473">
            <v>4375.8536559861859</v>
          </cell>
          <cell r="L3473">
            <v>4375.8536559861859</v>
          </cell>
          <cell r="M3473">
            <v>0.54444444444444451</v>
          </cell>
          <cell r="N3473">
            <v>0.16</v>
          </cell>
          <cell r="O3473">
            <v>8</v>
          </cell>
        </row>
        <row r="3474">
          <cell r="D3474" t="str">
            <v>SC</v>
          </cell>
          <cell r="E3474" t="str">
            <v>Sul</v>
          </cell>
          <cell r="F3474" t="str">
            <v>n</v>
          </cell>
          <cell r="G3474">
            <v>17312</v>
          </cell>
          <cell r="H3474">
            <v>17312</v>
          </cell>
          <cell r="I3474">
            <v>0.74</v>
          </cell>
          <cell r="J3474">
            <v>130084672.47</v>
          </cell>
          <cell r="K3474">
            <v>7514.133114024954</v>
          </cell>
          <cell r="L3474">
            <v>7514.133114024954</v>
          </cell>
          <cell r="M3474">
            <v>0.31111111111111106</v>
          </cell>
          <cell r="N3474">
            <v>0.1</v>
          </cell>
          <cell r="O3474">
            <v>0</v>
          </cell>
        </row>
        <row r="3475">
          <cell r="D3475" t="str">
            <v>PA</v>
          </cell>
          <cell r="E3475" t="str">
            <v>Norte</v>
          </cell>
          <cell r="F3475" t="str">
            <v>n</v>
          </cell>
          <cell r="G3475">
            <v>17855</v>
          </cell>
          <cell r="H3475">
            <v>17855</v>
          </cell>
          <cell r="I3475">
            <v>0.56799999999999995</v>
          </cell>
          <cell r="J3475">
            <v>74410547.170000002</v>
          </cell>
          <cell r="K3475">
            <v>4167.490740408849</v>
          </cell>
          <cell r="L3475">
            <v>4167.490740408849</v>
          </cell>
          <cell r="M3475">
            <v>0.28333333333333333</v>
          </cell>
          <cell r="N3475">
            <v>0.2</v>
          </cell>
          <cell r="O3475">
            <v>0</v>
          </cell>
        </row>
        <row r="3476">
          <cell r="D3476" t="str">
            <v>BA</v>
          </cell>
          <cell r="E3476" t="str">
            <v>Nordeste</v>
          </cell>
          <cell r="F3476" t="str">
            <v>n</v>
          </cell>
          <cell r="G3476">
            <v>7716</v>
          </cell>
          <cell r="H3476">
            <v>7716</v>
          </cell>
          <cell r="I3476">
            <v>0.60699999999999998</v>
          </cell>
          <cell r="J3476">
            <v>52130551.020000003</v>
          </cell>
          <cell r="K3476">
            <v>6756.1626516329707</v>
          </cell>
          <cell r="L3476">
            <v>6756.1626516329707</v>
          </cell>
          <cell r="M3476">
            <v>0.55555555555555558</v>
          </cell>
          <cell r="N3476">
            <v>0.2</v>
          </cell>
          <cell r="O3476">
            <v>0</v>
          </cell>
        </row>
        <row r="3477">
          <cell r="D3477" t="str">
            <v>PE</v>
          </cell>
          <cell r="E3477" t="str">
            <v>Nordeste</v>
          </cell>
          <cell r="F3477" t="str">
            <v>n</v>
          </cell>
          <cell r="G3477">
            <v>65245</v>
          </cell>
          <cell r="H3477">
            <v>65245</v>
          </cell>
          <cell r="I3477">
            <v>0.57199999999999995</v>
          </cell>
          <cell r="J3477">
            <v>238622553.28999999</v>
          </cell>
          <cell r="K3477">
            <v>3657.3308803739751</v>
          </cell>
          <cell r="L3477">
            <v>3657.3308803739751</v>
          </cell>
          <cell r="M3477">
            <v>0.45555555555555555</v>
          </cell>
          <cell r="N3477">
            <v>0.1</v>
          </cell>
          <cell r="O3477">
            <v>4</v>
          </cell>
        </row>
        <row r="3478">
          <cell r="D3478" t="str">
            <v>PA</v>
          </cell>
          <cell r="E3478" t="str">
            <v>Norte</v>
          </cell>
          <cell r="F3478" t="str">
            <v>n</v>
          </cell>
          <cell r="G3478">
            <v>32467</v>
          </cell>
          <cell r="H3478">
            <v>32467</v>
          </cell>
          <cell r="I3478">
            <v>0.624</v>
          </cell>
          <cell r="J3478">
            <v>193479777.69</v>
          </cell>
          <cell r="K3478">
            <v>5959.274884960113</v>
          </cell>
          <cell r="L3478">
            <v>5959.274884960113</v>
          </cell>
          <cell r="M3478">
            <v>0.68888888888888888</v>
          </cell>
          <cell r="N3478">
            <v>0.16</v>
          </cell>
          <cell r="O3478">
            <v>0</v>
          </cell>
        </row>
        <row r="3479">
          <cell r="D3479" t="str">
            <v>SP</v>
          </cell>
          <cell r="E3479" t="str">
            <v>Sudeste</v>
          </cell>
          <cell r="F3479" t="str">
            <v>n</v>
          </cell>
          <cell r="G3479">
            <v>103970</v>
          </cell>
          <cell r="H3479">
            <v>103970</v>
          </cell>
          <cell r="I3479">
            <v>0.77800000000000002</v>
          </cell>
          <cell r="J3479">
            <v>619359770.54999995</v>
          </cell>
          <cell r="K3479">
            <v>5957.1008035971909</v>
          </cell>
          <cell r="L3479">
            <v>5957.1008035971909</v>
          </cell>
          <cell r="M3479">
            <v>0.71666666666666656</v>
          </cell>
          <cell r="N3479">
            <v>0.16</v>
          </cell>
          <cell r="O3479">
            <v>335</v>
          </cell>
        </row>
        <row r="3480">
          <cell r="D3480" t="str">
            <v>PR</v>
          </cell>
          <cell r="E3480" t="str">
            <v>Sul</v>
          </cell>
          <cell r="F3480" t="str">
            <v>n</v>
          </cell>
          <cell r="G3480">
            <v>3187</v>
          </cell>
          <cell r="H3480">
            <v>3187</v>
          </cell>
          <cell r="I3480">
            <v>0.72</v>
          </cell>
          <cell r="J3480">
            <v>37603904.719999999</v>
          </cell>
          <cell r="K3480">
            <v>11799.154289300282</v>
          </cell>
          <cell r="L3480">
            <v>11799.154289300282</v>
          </cell>
          <cell r="M3480">
            <v>0.4</v>
          </cell>
          <cell r="N3480">
            <v>0.1</v>
          </cell>
          <cell r="O3480">
            <v>0</v>
          </cell>
        </row>
        <row r="3481">
          <cell r="D3481" t="str">
            <v>SC</v>
          </cell>
          <cell r="E3481" t="str">
            <v>Sul</v>
          </cell>
          <cell r="F3481" t="str">
            <v>n</v>
          </cell>
          <cell r="G3481">
            <v>7032</v>
          </cell>
          <cell r="H3481">
            <v>7032</v>
          </cell>
          <cell r="I3481">
            <v>0.77400000000000002</v>
          </cell>
          <cell r="J3481">
            <v>50499667.729999997</v>
          </cell>
          <cell r="K3481">
            <v>7181.4089490898741</v>
          </cell>
          <cell r="L3481">
            <v>7181.4089490898741</v>
          </cell>
          <cell r="M3481">
            <v>0.14444444444444443</v>
          </cell>
          <cell r="N3481">
            <v>0.1</v>
          </cell>
          <cell r="O3481">
            <v>2</v>
          </cell>
        </row>
        <row r="3482">
          <cell r="D3482" t="str">
            <v>RN</v>
          </cell>
          <cell r="E3482" t="str">
            <v>Nordeste</v>
          </cell>
          <cell r="F3482" t="str">
            <v>n</v>
          </cell>
          <cell r="G3482">
            <v>4913</v>
          </cell>
          <cell r="H3482">
            <v>4913</v>
          </cell>
          <cell r="I3482">
            <v>0.64500000000000002</v>
          </cell>
          <cell r="J3482">
            <v>33125752.510000002</v>
          </cell>
          <cell r="K3482">
            <v>6742.469470791777</v>
          </cell>
          <cell r="L3482">
            <v>6742.469470791777</v>
          </cell>
          <cell r="M3482">
            <v>0.48888888888888893</v>
          </cell>
          <cell r="N3482">
            <v>0.16</v>
          </cell>
          <cell r="O3482">
            <v>0</v>
          </cell>
        </row>
        <row r="3483">
          <cell r="D3483" t="str">
            <v>AL</v>
          </cell>
          <cell r="E3483" t="str">
            <v>Nordeste</v>
          </cell>
          <cell r="F3483" t="str">
            <v>n</v>
          </cell>
          <cell r="G3483">
            <v>11446</v>
          </cell>
          <cell r="H3483">
            <v>11446</v>
          </cell>
          <cell r="I3483">
            <v>0.54700000000000004</v>
          </cell>
          <cell r="J3483">
            <v>73966890.349999994</v>
          </cell>
          <cell r="K3483">
            <v>6462.2479774593739</v>
          </cell>
          <cell r="L3483">
            <v>6462.2479774593739</v>
          </cell>
          <cell r="M3483">
            <v>0</v>
          </cell>
          <cell r="N3483">
            <v>0.16</v>
          </cell>
          <cell r="O3483">
            <v>0</v>
          </cell>
        </row>
        <row r="3484">
          <cell r="D3484" t="str">
            <v>MG</v>
          </cell>
          <cell r="E3484" t="str">
            <v>Sudeste</v>
          </cell>
          <cell r="F3484" t="str">
            <v>n</v>
          </cell>
          <cell r="G3484">
            <v>38724</v>
          </cell>
          <cell r="H3484">
            <v>38724</v>
          </cell>
          <cell r="I3484">
            <v>0.76400000000000001</v>
          </cell>
          <cell r="J3484">
            <v>286465189.75</v>
          </cell>
          <cell r="K3484">
            <v>7397.6136181696102</v>
          </cell>
          <cell r="L3484">
            <v>7397.6136181696102</v>
          </cell>
          <cell r="M3484">
            <v>0.49444444444444446</v>
          </cell>
          <cell r="N3484">
            <v>0.36</v>
          </cell>
          <cell r="O3484">
            <v>29</v>
          </cell>
        </row>
        <row r="3485">
          <cell r="D3485" t="str">
            <v>MG</v>
          </cell>
          <cell r="E3485" t="str">
            <v>Sudeste</v>
          </cell>
          <cell r="F3485" t="str">
            <v>n</v>
          </cell>
          <cell r="G3485">
            <v>32094</v>
          </cell>
          <cell r="H3485">
            <v>32094</v>
          </cell>
          <cell r="I3485">
            <v>0.72199999999999998</v>
          </cell>
          <cell r="J3485">
            <v>135873582.62</v>
          </cell>
          <cell r="K3485">
            <v>4233.6132180469867</v>
          </cell>
          <cell r="L3485">
            <v>4233.6132180469867</v>
          </cell>
          <cell r="M3485">
            <v>0.59444444444444444</v>
          </cell>
          <cell r="N3485">
            <v>0.1</v>
          </cell>
          <cell r="O3485">
            <v>26</v>
          </cell>
        </row>
        <row r="3486">
          <cell r="D3486" t="str">
            <v>MG</v>
          </cell>
          <cell r="E3486" t="str">
            <v>Sudeste</v>
          </cell>
          <cell r="F3486" t="str">
            <v>n</v>
          </cell>
          <cell r="G3486">
            <v>74821</v>
          </cell>
          <cell r="H3486">
            <v>74821</v>
          </cell>
          <cell r="I3486">
            <v>0.74099999999999999</v>
          </cell>
          <cell r="J3486">
            <v>710863855.94000006</v>
          </cell>
          <cell r="K3486">
            <v>9500.8601320484904</v>
          </cell>
          <cell r="L3486">
            <v>9500.8601320484904</v>
          </cell>
          <cell r="M3486">
            <v>0.9722222222222221</v>
          </cell>
          <cell r="N3486">
            <v>0.16</v>
          </cell>
          <cell r="O3486">
            <v>81</v>
          </cell>
        </row>
        <row r="3487">
          <cell r="D3487" t="str">
            <v>RO</v>
          </cell>
          <cell r="E3487" t="str">
            <v>Norte</v>
          </cell>
          <cell r="F3487" t="str">
            <v>n</v>
          </cell>
          <cell r="G3487">
            <v>35044</v>
          </cell>
          <cell r="H3487">
            <v>35044</v>
          </cell>
          <cell r="I3487">
            <v>0.68200000000000005</v>
          </cell>
          <cell r="J3487">
            <v>196880736.13999999</v>
          </cell>
          <cell r="K3487">
            <v>5618.1011340029672</v>
          </cell>
          <cell r="L3487">
            <v>5618.1011340029672</v>
          </cell>
          <cell r="M3487">
            <v>0.28333333333333338</v>
          </cell>
          <cell r="N3487">
            <v>0.16</v>
          </cell>
          <cell r="O3487">
            <v>17</v>
          </cell>
        </row>
        <row r="3488">
          <cell r="D3488" t="str">
            <v>PB</v>
          </cell>
          <cell r="E3488" t="str">
            <v>Nordeste</v>
          </cell>
          <cell r="F3488" t="str">
            <v>n</v>
          </cell>
          <cell r="G3488">
            <v>2918</v>
          </cell>
          <cell r="H3488">
            <v>2918</v>
          </cell>
          <cell r="I3488">
            <v>0.61399999999999999</v>
          </cell>
          <cell r="J3488">
            <v>28537782.02</v>
          </cell>
          <cell r="K3488">
            <v>9779.9115901302266</v>
          </cell>
          <cell r="L3488">
            <v>9779.9115901302266</v>
          </cell>
          <cell r="M3488">
            <v>0.63333333333333341</v>
          </cell>
          <cell r="N3488">
            <v>0.1</v>
          </cell>
          <cell r="O3488">
            <v>0</v>
          </cell>
        </row>
        <row r="3489">
          <cell r="D3489" t="str">
            <v>SP</v>
          </cell>
          <cell r="E3489" t="str">
            <v>Sudeste</v>
          </cell>
          <cell r="F3489" t="str">
            <v>n</v>
          </cell>
          <cell r="G3489">
            <v>7779</v>
          </cell>
          <cell r="H3489">
            <v>7779</v>
          </cell>
          <cell r="I3489">
            <v>0.69199999999999995</v>
          </cell>
          <cell r="J3489">
            <v>44921578.039999999</v>
          </cell>
          <cell r="K3489">
            <v>5774.7240056562541</v>
          </cell>
          <cell r="L3489">
            <v>5774.7240056562541</v>
          </cell>
          <cell r="M3489">
            <v>0.44444444444444448</v>
          </cell>
          <cell r="N3489">
            <v>0.1</v>
          </cell>
          <cell r="O3489">
            <v>4</v>
          </cell>
        </row>
        <row r="3490">
          <cell r="D3490" t="str">
            <v>SC</v>
          </cell>
          <cell r="E3490" t="str">
            <v>Sul</v>
          </cell>
          <cell r="F3490" t="str">
            <v>n</v>
          </cell>
          <cell r="G3490">
            <v>2181</v>
          </cell>
          <cell r="H3490">
            <v>2181</v>
          </cell>
          <cell r="I3490">
            <v>0.69499999999999995</v>
          </cell>
          <cell r="J3490">
            <v>30986988.949999999</v>
          </cell>
          <cell r="K3490">
            <v>14207.697822099954</v>
          </cell>
          <cell r="L3490">
            <v>12739.39</v>
          </cell>
          <cell r="M3490">
            <v>0.53333333333333344</v>
          </cell>
          <cell r="N3490">
            <v>0.16</v>
          </cell>
          <cell r="O3490">
            <v>0</v>
          </cell>
        </row>
        <row r="3491">
          <cell r="D3491" t="str">
            <v>GO</v>
          </cell>
          <cell r="E3491" t="str">
            <v>Centro-Oeste</v>
          </cell>
          <cell r="F3491" t="str">
            <v>n</v>
          </cell>
          <cell r="G3491">
            <v>4057</v>
          </cell>
          <cell r="H3491">
            <v>4057</v>
          </cell>
          <cell r="I3491">
            <v>0.71899999999999997</v>
          </cell>
          <cell r="K3491">
            <v>5485</v>
          </cell>
          <cell r="L3491">
            <v>5485</v>
          </cell>
          <cell r="M3491">
            <v>0.16666666666666669</v>
          </cell>
          <cell r="N3491">
            <v>0.16</v>
          </cell>
          <cell r="O3491">
            <v>2</v>
          </cell>
        </row>
        <row r="3492">
          <cell r="D3492" t="str">
            <v>MG</v>
          </cell>
          <cell r="E3492" t="str">
            <v>Sudeste</v>
          </cell>
          <cell r="F3492" t="str">
            <v>n</v>
          </cell>
          <cell r="G3492">
            <v>5757</v>
          </cell>
          <cell r="H3492">
            <v>5757</v>
          </cell>
          <cell r="I3492">
            <v>0.59499999999999997</v>
          </cell>
          <cell r="J3492">
            <v>34672297.140000001</v>
          </cell>
          <cell r="K3492">
            <v>6022.6328191766543</v>
          </cell>
          <cell r="L3492">
            <v>6022.6328191766543</v>
          </cell>
          <cell r="M3492">
            <v>0.33333333333333337</v>
          </cell>
          <cell r="N3492">
            <v>0.1</v>
          </cell>
          <cell r="O3492">
            <v>1</v>
          </cell>
        </row>
        <row r="3493">
          <cell r="D3493" t="str">
            <v>PR</v>
          </cell>
          <cell r="E3493" t="str">
            <v>Sul</v>
          </cell>
          <cell r="F3493" t="str">
            <v>n</v>
          </cell>
          <cell r="G3493">
            <v>6785</v>
          </cell>
          <cell r="H3493">
            <v>6785</v>
          </cell>
          <cell r="I3493">
            <v>0.70899999999999996</v>
          </cell>
          <cell r="J3493">
            <v>54839348.200000003</v>
          </cell>
          <cell r="K3493">
            <v>8082.4389388356676</v>
          </cell>
          <cell r="L3493">
            <v>8082.4389388356676</v>
          </cell>
          <cell r="M3493">
            <v>0.44444444444444448</v>
          </cell>
          <cell r="N3493">
            <v>0.16</v>
          </cell>
          <cell r="O3493">
            <v>1</v>
          </cell>
        </row>
        <row r="3494">
          <cell r="D3494" t="str">
            <v>SP</v>
          </cell>
          <cell r="E3494" t="str">
            <v>Sudeste</v>
          </cell>
          <cell r="F3494" t="str">
            <v>n</v>
          </cell>
          <cell r="G3494">
            <v>10294</v>
          </cell>
          <cell r="H3494">
            <v>10294</v>
          </cell>
          <cell r="I3494">
            <v>0.77</v>
          </cell>
          <cell r="J3494">
            <v>103436704.63</v>
          </cell>
          <cell r="K3494">
            <v>10048.251858364096</v>
          </cell>
          <cell r="L3494">
            <v>10048.251858364096</v>
          </cell>
          <cell r="M3494">
            <v>0.41111111111111109</v>
          </cell>
          <cell r="N3494">
            <v>0.1</v>
          </cell>
          <cell r="O3494">
            <v>7</v>
          </cell>
        </row>
        <row r="3495">
          <cell r="D3495" t="str">
            <v>BA</v>
          </cell>
          <cell r="E3495" t="str">
            <v>Nordeste</v>
          </cell>
          <cell r="F3495" t="str">
            <v>n</v>
          </cell>
          <cell r="G3495">
            <v>19243</v>
          </cell>
          <cell r="H3495">
            <v>19243</v>
          </cell>
          <cell r="I3495">
            <v>0.56000000000000005</v>
          </cell>
          <cell r="J3495">
            <v>102105313.18000001</v>
          </cell>
          <cell r="K3495">
            <v>5306.1016047393859</v>
          </cell>
          <cell r="L3495">
            <v>5306.1016047393859</v>
          </cell>
          <cell r="M3495">
            <v>0.28333333333333338</v>
          </cell>
          <cell r="N3495">
            <v>0.16</v>
          </cell>
          <cell r="O3495">
            <v>0</v>
          </cell>
        </row>
        <row r="3496">
          <cell r="D3496" t="str">
            <v>GO</v>
          </cell>
          <cell r="E3496" t="str">
            <v>Centro-Oeste</v>
          </cell>
          <cell r="F3496" t="str">
            <v>n</v>
          </cell>
          <cell r="G3496">
            <v>7200</v>
          </cell>
          <cell r="H3496">
            <v>7200</v>
          </cell>
          <cell r="I3496">
            <v>0.747</v>
          </cell>
          <cell r="J3496">
            <v>104392626.98</v>
          </cell>
          <cell r="K3496">
            <v>14498.975969444446</v>
          </cell>
          <cell r="L3496">
            <v>12739.39</v>
          </cell>
          <cell r="M3496">
            <v>0.6</v>
          </cell>
          <cell r="N3496">
            <v>0.1</v>
          </cell>
          <cell r="O3496">
            <v>1</v>
          </cell>
        </row>
        <row r="3497">
          <cell r="D3497" t="str">
            <v>SP</v>
          </cell>
          <cell r="E3497" t="str">
            <v>Sudeste</v>
          </cell>
          <cell r="F3497" t="str">
            <v>n</v>
          </cell>
          <cell r="G3497">
            <v>14877</v>
          </cell>
          <cell r="H3497">
            <v>14877</v>
          </cell>
          <cell r="I3497">
            <v>0.72499999999999998</v>
          </cell>
          <cell r="J3497">
            <v>67891821.670000002</v>
          </cell>
          <cell r="K3497">
            <v>4563.5424931101697</v>
          </cell>
          <cell r="L3497">
            <v>4563.5424931101697</v>
          </cell>
          <cell r="M3497">
            <v>0.66666666666666674</v>
          </cell>
          <cell r="N3497">
            <v>0.1</v>
          </cell>
          <cell r="O3497">
            <v>0</v>
          </cell>
        </row>
        <row r="3498">
          <cell r="D3498" t="str">
            <v>PA</v>
          </cell>
          <cell r="E3498" t="str">
            <v>Norte</v>
          </cell>
          <cell r="F3498" t="str">
            <v>n</v>
          </cell>
          <cell r="G3498">
            <v>41097</v>
          </cell>
          <cell r="H3498">
            <v>41097</v>
          </cell>
          <cell r="I3498">
            <v>0.51500000000000001</v>
          </cell>
          <cell r="J3498">
            <v>212961931.41999999</v>
          </cell>
          <cell r="K3498">
            <v>5181.9337523420199</v>
          </cell>
          <cell r="L3498">
            <v>5181.9337523420199</v>
          </cell>
          <cell r="M3498">
            <v>0.47777777777777775</v>
          </cell>
          <cell r="N3498">
            <v>0.2</v>
          </cell>
          <cell r="O3498">
            <v>0</v>
          </cell>
        </row>
        <row r="3499">
          <cell r="D3499" t="str">
            <v>CE</v>
          </cell>
          <cell r="E3499" t="str">
            <v>Nordeste</v>
          </cell>
          <cell r="F3499" t="str">
            <v>n</v>
          </cell>
          <cell r="G3499">
            <v>70983</v>
          </cell>
          <cell r="H3499">
            <v>70983</v>
          </cell>
          <cell r="I3499">
            <v>0.65900000000000003</v>
          </cell>
          <cell r="J3499">
            <v>264634645.72999999</v>
          </cell>
          <cell r="K3499">
            <v>3728.1411849316032</v>
          </cell>
          <cell r="L3499">
            <v>3728.1411849316032</v>
          </cell>
          <cell r="M3499">
            <v>0.27222222222222225</v>
          </cell>
          <cell r="N3499">
            <v>0.1</v>
          </cell>
          <cell r="O3499">
            <v>46</v>
          </cell>
        </row>
        <row r="3500">
          <cell r="D3500" t="str">
            <v>RR</v>
          </cell>
          <cell r="E3500" t="str">
            <v>Norte</v>
          </cell>
          <cell r="F3500" t="str">
            <v>n</v>
          </cell>
          <cell r="G3500">
            <v>19305</v>
          </cell>
          <cell r="H3500">
            <v>19305</v>
          </cell>
          <cell r="I3500">
            <v>0.65</v>
          </cell>
          <cell r="J3500">
            <v>89421046.390000001</v>
          </cell>
          <cell r="K3500">
            <v>4632.0148350168347</v>
          </cell>
          <cell r="L3500">
            <v>4632.0148350168347</v>
          </cell>
          <cell r="M3500">
            <v>0.62222222222222212</v>
          </cell>
          <cell r="N3500">
            <v>0.45999999999999996</v>
          </cell>
          <cell r="O3500">
            <v>25</v>
          </cell>
        </row>
        <row r="3501">
          <cell r="D3501" t="str">
            <v>CE</v>
          </cell>
          <cell r="E3501" t="str">
            <v>Nordeste</v>
          </cell>
          <cell r="F3501" t="str">
            <v>n</v>
          </cell>
          <cell r="G3501">
            <v>81524</v>
          </cell>
          <cell r="H3501">
            <v>81524</v>
          </cell>
          <cell r="I3501">
            <v>0.67500000000000004</v>
          </cell>
          <cell r="J3501">
            <v>292224624.07999998</v>
          </cell>
          <cell r="K3501">
            <v>3584.522644619989</v>
          </cell>
          <cell r="L3501">
            <v>3584.522644619989</v>
          </cell>
          <cell r="M3501">
            <v>0.85555555555555551</v>
          </cell>
          <cell r="N3501">
            <v>0.3</v>
          </cell>
          <cell r="O3501">
            <v>85</v>
          </cell>
        </row>
        <row r="3502">
          <cell r="D3502" t="str">
            <v>SE</v>
          </cell>
          <cell r="E3502" t="str">
            <v>Nordeste</v>
          </cell>
          <cell r="F3502" t="str">
            <v>n</v>
          </cell>
          <cell r="G3502">
            <v>12502</v>
          </cell>
          <cell r="H3502">
            <v>12502</v>
          </cell>
          <cell r="I3502">
            <v>0.55500000000000005</v>
          </cell>
          <cell r="J3502">
            <v>185775261.03999999</v>
          </cell>
          <cell r="K3502">
            <v>14859.643340265557</v>
          </cell>
          <cell r="L3502">
            <v>12739.39</v>
          </cell>
          <cell r="M3502">
            <v>0.37222222222222223</v>
          </cell>
          <cell r="N3502">
            <v>0.1</v>
          </cell>
          <cell r="O3502">
            <v>1</v>
          </cell>
        </row>
        <row r="3503">
          <cell r="D3503" t="str">
            <v>MA</v>
          </cell>
          <cell r="E3503" t="str">
            <v>Nordeste</v>
          </cell>
          <cell r="F3503" t="str">
            <v>n</v>
          </cell>
          <cell r="G3503">
            <v>145643</v>
          </cell>
          <cell r="H3503">
            <v>145643</v>
          </cell>
          <cell r="I3503">
            <v>0.72399999999999998</v>
          </cell>
          <cell r="J3503">
            <v>458910368.82999998</v>
          </cell>
          <cell r="K3503">
            <v>3150.9263667323521</v>
          </cell>
          <cell r="L3503">
            <v>3150.9263667323521</v>
          </cell>
          <cell r="M3503">
            <v>0.71666666666666667</v>
          </cell>
          <cell r="N3503">
            <v>0.3</v>
          </cell>
          <cell r="O3503">
            <v>45</v>
          </cell>
        </row>
        <row r="3504">
          <cell r="D3504" t="str">
            <v>CE</v>
          </cell>
          <cell r="E3504" t="str">
            <v>Nordeste</v>
          </cell>
          <cell r="F3504" t="str">
            <v>n</v>
          </cell>
          <cell r="G3504">
            <v>11186</v>
          </cell>
          <cell r="H3504">
            <v>11186</v>
          </cell>
          <cell r="I3504">
            <v>0.63500000000000001</v>
          </cell>
          <cell r="J3504">
            <v>67116452</v>
          </cell>
          <cell r="K3504">
            <v>6000.0404076524228</v>
          </cell>
          <cell r="L3504">
            <v>6000.0404076524228</v>
          </cell>
          <cell r="M3504">
            <v>0.76666666666666672</v>
          </cell>
          <cell r="N3504">
            <v>0.2</v>
          </cell>
          <cell r="O3504">
            <v>0</v>
          </cell>
        </row>
        <row r="3505">
          <cell r="D3505" t="str">
            <v>CE</v>
          </cell>
          <cell r="E3505" t="str">
            <v>Nordeste</v>
          </cell>
          <cell r="F3505" t="str">
            <v>n</v>
          </cell>
          <cell r="G3505">
            <v>6175</v>
          </cell>
          <cell r="H3505">
            <v>6175</v>
          </cell>
          <cell r="I3505">
            <v>0.621</v>
          </cell>
          <cell r="J3505">
            <v>50846832.520000003</v>
          </cell>
          <cell r="K3505">
            <v>8234.3048615384614</v>
          </cell>
          <cell r="L3505">
            <v>8234.3048615384614</v>
          </cell>
          <cell r="M3505">
            <v>0.66666666666666674</v>
          </cell>
          <cell r="N3505">
            <v>0.26</v>
          </cell>
          <cell r="O3505">
            <v>0</v>
          </cell>
        </row>
        <row r="3506">
          <cell r="D3506" t="str">
            <v>GO</v>
          </cell>
          <cell r="E3506" t="str">
            <v>Centro-Oeste</v>
          </cell>
          <cell r="F3506" t="str">
            <v>n</v>
          </cell>
          <cell r="G3506">
            <v>34967</v>
          </cell>
          <cell r="H3506">
            <v>34967</v>
          </cell>
          <cell r="I3506">
            <v>0.65100000000000002</v>
          </cell>
          <cell r="J3506">
            <v>145564322.47999999</v>
          </cell>
          <cell r="K3506">
            <v>4162.9056676294786</v>
          </cell>
          <cell r="L3506">
            <v>4162.9056676294786</v>
          </cell>
          <cell r="M3506">
            <v>0.26111111111111113</v>
          </cell>
          <cell r="N3506">
            <v>0.1</v>
          </cell>
          <cell r="O3506">
            <v>3</v>
          </cell>
        </row>
        <row r="3507">
          <cell r="D3507" t="str">
            <v>MG</v>
          </cell>
          <cell r="E3507" t="str">
            <v>Sudeste</v>
          </cell>
          <cell r="F3507" t="str">
            <v>n</v>
          </cell>
          <cell r="G3507">
            <v>5058</v>
          </cell>
          <cell r="H3507">
            <v>5058</v>
          </cell>
          <cell r="I3507">
            <v>0.59899999999999998</v>
          </cell>
          <cell r="J3507">
            <v>32412520.219999999</v>
          </cell>
          <cell r="K3507">
            <v>6408.1692803479636</v>
          </cell>
          <cell r="L3507">
            <v>6408.1692803479636</v>
          </cell>
          <cell r="M3507">
            <v>0.35</v>
          </cell>
          <cell r="N3507">
            <v>0.1</v>
          </cell>
          <cell r="O3507">
            <v>0</v>
          </cell>
        </row>
        <row r="3508">
          <cell r="D3508" t="str">
            <v>PI</v>
          </cell>
          <cell r="E3508" t="str">
            <v>Nordeste</v>
          </cell>
          <cell r="F3508" t="str">
            <v>n</v>
          </cell>
          <cell r="G3508">
            <v>6382</v>
          </cell>
          <cell r="H3508">
            <v>6382</v>
          </cell>
          <cell r="I3508">
            <v>0.54100000000000004</v>
          </cell>
          <cell r="J3508">
            <v>39453753.920000002</v>
          </cell>
          <cell r="K3508">
            <v>6182.0360263240364</v>
          </cell>
          <cell r="L3508">
            <v>6182.0360263240364</v>
          </cell>
          <cell r="M3508">
            <v>0.25</v>
          </cell>
          <cell r="N3508">
            <v>0.1</v>
          </cell>
          <cell r="O3508">
            <v>0</v>
          </cell>
        </row>
        <row r="3509">
          <cell r="D3509" t="str">
            <v>MG</v>
          </cell>
          <cell r="E3509" t="str">
            <v>Sudeste</v>
          </cell>
          <cell r="F3509" t="str">
            <v>n</v>
          </cell>
          <cell r="G3509">
            <v>17334</v>
          </cell>
          <cell r="H3509">
            <v>17334</v>
          </cell>
          <cell r="I3509">
            <v>0.59599999999999997</v>
          </cell>
          <cell r="J3509">
            <v>82503744.409999996</v>
          </cell>
          <cell r="K3509">
            <v>4759.6483448713507</v>
          </cell>
          <cell r="L3509">
            <v>4759.6483448713507</v>
          </cell>
          <cell r="M3509">
            <v>0.15</v>
          </cell>
          <cell r="N3509">
            <v>0.16</v>
          </cell>
          <cell r="O3509">
            <v>0</v>
          </cell>
        </row>
        <row r="3510">
          <cell r="D3510" t="str">
            <v>PI</v>
          </cell>
          <cell r="E3510" t="str">
            <v>Nordeste</v>
          </cell>
          <cell r="F3510" t="str">
            <v>n</v>
          </cell>
          <cell r="G3510">
            <v>4088</v>
          </cell>
          <cell r="H3510">
            <v>4088</v>
          </cell>
          <cell r="I3510">
            <v>0.57499999999999996</v>
          </cell>
          <cell r="J3510">
            <v>28887387.02</v>
          </cell>
          <cell r="K3510">
            <v>7066.3862573385513</v>
          </cell>
          <cell r="L3510">
            <v>7066.3862573385513</v>
          </cell>
          <cell r="M3510">
            <v>0</v>
          </cell>
          <cell r="N3510">
            <v>0.1</v>
          </cell>
          <cell r="O3510">
            <v>0</v>
          </cell>
        </row>
        <row r="3511">
          <cell r="D3511" t="str">
            <v>MG</v>
          </cell>
          <cell r="E3511" t="str">
            <v>Sudeste</v>
          </cell>
          <cell r="F3511" t="str">
            <v>n</v>
          </cell>
          <cell r="G3511">
            <v>5551</v>
          </cell>
          <cell r="H3511">
            <v>5551</v>
          </cell>
          <cell r="I3511">
            <v>0.59</v>
          </cell>
          <cell r="J3511">
            <v>34490480.68</v>
          </cell>
          <cell r="K3511">
            <v>6213.3814952260855</v>
          </cell>
          <cell r="L3511">
            <v>6213.3814952260855</v>
          </cell>
          <cell r="M3511">
            <v>0.3888888888888889</v>
          </cell>
          <cell r="N3511">
            <v>0.1</v>
          </cell>
          <cell r="O3511">
            <v>0</v>
          </cell>
        </row>
        <row r="3512">
          <cell r="D3512" t="str">
            <v>SC</v>
          </cell>
          <cell r="E3512" t="str">
            <v>Sul</v>
          </cell>
          <cell r="F3512" t="str">
            <v>n</v>
          </cell>
          <cell r="G3512">
            <v>1927</v>
          </cell>
          <cell r="H3512">
            <v>1927</v>
          </cell>
          <cell r="I3512">
            <v>0.71799999999999997</v>
          </cell>
          <cell r="J3512">
            <v>28051898.620000001</v>
          </cell>
          <cell r="K3512">
            <v>14557.290409963674</v>
          </cell>
          <cell r="L3512">
            <v>12739.39</v>
          </cell>
          <cell r="M3512">
            <v>0.22777777777777777</v>
          </cell>
          <cell r="N3512">
            <v>0.1</v>
          </cell>
          <cell r="O3512">
            <v>0</v>
          </cell>
        </row>
        <row r="3513">
          <cell r="D3513" t="str">
            <v>PR</v>
          </cell>
          <cell r="E3513" t="str">
            <v>Sul</v>
          </cell>
          <cell r="F3513" t="str">
            <v>n</v>
          </cell>
          <cell r="G3513">
            <v>45962</v>
          </cell>
          <cell r="H3513">
            <v>45962</v>
          </cell>
          <cell r="I3513">
            <v>0.71599999999999997</v>
          </cell>
          <cell r="J3513">
            <v>159985776.71000001</v>
          </cell>
          <cell r="K3513">
            <v>3480.8271335015884</v>
          </cell>
          <cell r="L3513">
            <v>3480.8271335015884</v>
          </cell>
          <cell r="M3513">
            <v>0.78888888888888897</v>
          </cell>
          <cell r="N3513">
            <v>0.16</v>
          </cell>
          <cell r="O3513">
            <v>41</v>
          </cell>
        </row>
        <row r="3514">
          <cell r="D3514" t="str">
            <v>RS</v>
          </cell>
          <cell r="E3514" t="str">
            <v>Sul</v>
          </cell>
          <cell r="F3514" t="str">
            <v>n</v>
          </cell>
          <cell r="G3514">
            <v>3629</v>
          </cell>
          <cell r="H3514">
            <v>3629</v>
          </cell>
          <cell r="I3514">
            <v>0.70599999999999996</v>
          </cell>
          <cell r="J3514">
            <v>34016058.75</v>
          </cell>
          <cell r="K3514">
            <v>9373.3972857536519</v>
          </cell>
          <cell r="L3514">
            <v>9373.3972857536519</v>
          </cell>
          <cell r="M3514">
            <v>0.3666666666666667</v>
          </cell>
          <cell r="N3514">
            <v>0.2</v>
          </cell>
          <cell r="O3514">
            <v>0</v>
          </cell>
        </row>
        <row r="3515">
          <cell r="D3515" t="str">
            <v>MG</v>
          </cell>
          <cell r="E3515" t="str">
            <v>Sudeste</v>
          </cell>
          <cell r="F3515" t="str">
            <v>n</v>
          </cell>
          <cell r="G3515">
            <v>4224</v>
          </cell>
          <cell r="H3515">
            <v>4224</v>
          </cell>
          <cell r="I3515">
            <v>0.66900000000000004</v>
          </cell>
          <cell r="J3515">
            <v>32968609.550000001</v>
          </cell>
          <cell r="K3515">
            <v>7805.0685487689398</v>
          </cell>
          <cell r="L3515">
            <v>7805.0685487689398</v>
          </cell>
          <cell r="M3515">
            <v>0.33888888888888891</v>
          </cell>
          <cell r="N3515">
            <v>0.1</v>
          </cell>
          <cell r="O3515">
            <v>0</v>
          </cell>
        </row>
        <row r="3516">
          <cell r="D3516" t="str">
            <v>SC</v>
          </cell>
          <cell r="E3516" t="str">
            <v>Sul</v>
          </cell>
          <cell r="F3516" t="str">
            <v>n</v>
          </cell>
          <cell r="G3516">
            <v>2215</v>
          </cell>
          <cell r="H3516">
            <v>2215</v>
          </cell>
          <cell r="I3516">
            <v>0.66400000000000003</v>
          </cell>
          <cell r="J3516">
            <v>29000053.420000002</v>
          </cell>
          <cell r="K3516">
            <v>13092.574907449211</v>
          </cell>
          <cell r="L3516">
            <v>12739.39</v>
          </cell>
          <cell r="M3516">
            <v>0.36666666666666664</v>
          </cell>
          <cell r="N3516">
            <v>0.1</v>
          </cell>
          <cell r="O3516">
            <v>0</v>
          </cell>
        </row>
        <row r="3517">
          <cell r="D3517" t="str">
            <v>MG</v>
          </cell>
          <cell r="E3517" t="str">
            <v>Sudeste</v>
          </cell>
          <cell r="F3517" t="str">
            <v>n</v>
          </cell>
          <cell r="G3517">
            <v>8142</v>
          </cell>
          <cell r="H3517">
            <v>8142</v>
          </cell>
          <cell r="I3517">
            <v>0.72799999999999998</v>
          </cell>
          <cell r="J3517">
            <v>64718790.340000004</v>
          </cell>
          <cell r="K3517">
            <v>7948.7583321051343</v>
          </cell>
          <cell r="L3517">
            <v>7948.7583321051343</v>
          </cell>
          <cell r="M3517">
            <v>0.22222222222222218</v>
          </cell>
          <cell r="N3517">
            <v>0.1</v>
          </cell>
          <cell r="O3517">
            <v>0</v>
          </cell>
        </row>
        <row r="3518">
          <cell r="D3518" t="str">
            <v>MG</v>
          </cell>
          <cell r="E3518" t="str">
            <v>Sudeste</v>
          </cell>
          <cell r="F3518" t="str">
            <v>n</v>
          </cell>
          <cell r="G3518">
            <v>1474</v>
          </cell>
          <cell r="H3518">
            <v>1474</v>
          </cell>
          <cell r="I3518">
            <v>0.72</v>
          </cell>
          <cell r="J3518">
            <v>24218681.670000002</v>
          </cell>
          <cell r="K3518">
            <v>16430.584579375849</v>
          </cell>
          <cell r="L3518">
            <v>12739.39</v>
          </cell>
          <cell r="M3518">
            <v>0.13333333333333336</v>
          </cell>
          <cell r="N3518">
            <v>0.1</v>
          </cell>
          <cell r="O3518">
            <v>0</v>
          </cell>
        </row>
        <row r="3519">
          <cell r="D3519" t="str">
            <v>PI</v>
          </cell>
          <cell r="E3519" t="str">
            <v>Nordeste</v>
          </cell>
          <cell r="F3519" t="str">
            <v>n</v>
          </cell>
          <cell r="G3519">
            <v>3000</v>
          </cell>
          <cell r="H3519">
            <v>3000</v>
          </cell>
          <cell r="I3519">
            <v>0.55900000000000005</v>
          </cell>
          <cell r="J3519">
            <v>25433144.550000001</v>
          </cell>
          <cell r="K3519">
            <v>8477.7148500000003</v>
          </cell>
          <cell r="L3519">
            <v>8477.7148500000003</v>
          </cell>
          <cell r="M3519">
            <v>0.12777777777777774</v>
          </cell>
          <cell r="N3519">
            <v>0.1</v>
          </cell>
          <cell r="O3519">
            <v>0</v>
          </cell>
        </row>
        <row r="3520">
          <cell r="D3520" t="str">
            <v>AL</v>
          </cell>
          <cell r="E3520" t="str">
            <v>Nordeste</v>
          </cell>
          <cell r="F3520" t="str">
            <v>n</v>
          </cell>
          <cell r="G3520">
            <v>4325</v>
          </cell>
          <cell r="H3520">
            <v>4325</v>
          </cell>
          <cell r="I3520">
            <v>0.55800000000000005</v>
          </cell>
          <cell r="J3520">
            <v>36951389.359999999</v>
          </cell>
          <cell r="K3520">
            <v>8543.6738404624284</v>
          </cell>
          <cell r="L3520">
            <v>8543.6738404624284</v>
          </cell>
          <cell r="M3520">
            <v>5.5555555555555358E-3</v>
          </cell>
          <cell r="N3520">
            <v>0.1</v>
          </cell>
          <cell r="O3520">
            <v>0</v>
          </cell>
        </row>
        <row r="3521">
          <cell r="D3521" t="str">
            <v>SP</v>
          </cell>
          <cell r="E3521" t="str">
            <v>Sudeste</v>
          </cell>
          <cell r="F3521" t="str">
            <v>n</v>
          </cell>
          <cell r="G3521">
            <v>11476</v>
          </cell>
          <cell r="H3521">
            <v>11476</v>
          </cell>
          <cell r="I3521">
            <v>0.73199999999999998</v>
          </cell>
          <cell r="J3521">
            <v>84750817.290000007</v>
          </cell>
          <cell r="K3521">
            <v>7385.0485613454175</v>
          </cell>
          <cell r="L3521">
            <v>7385.0485613454175</v>
          </cell>
          <cell r="M3521">
            <v>0.63333333333333341</v>
          </cell>
          <cell r="N3521">
            <v>0.1</v>
          </cell>
          <cell r="O3521">
            <v>0</v>
          </cell>
        </row>
        <row r="3522">
          <cell r="D3522" t="str">
            <v>GO</v>
          </cell>
          <cell r="E3522" t="str">
            <v>Centro-Oeste</v>
          </cell>
          <cell r="F3522" t="str">
            <v>n</v>
          </cell>
          <cell r="G3522">
            <v>3132</v>
          </cell>
          <cell r="H3522">
            <v>3132</v>
          </cell>
          <cell r="I3522">
            <v>0.71299999999999997</v>
          </cell>
          <cell r="J3522">
            <v>33266890.440000001</v>
          </cell>
          <cell r="K3522">
            <v>10621.612528735632</v>
          </cell>
          <cell r="L3522">
            <v>10621.612528735632</v>
          </cell>
          <cell r="M3522">
            <v>0.19444444444444442</v>
          </cell>
          <cell r="N3522">
            <v>0.1</v>
          </cell>
          <cell r="O3522">
            <v>0</v>
          </cell>
        </row>
        <row r="3523">
          <cell r="D3523" t="str">
            <v>PA</v>
          </cell>
          <cell r="E3523" t="str">
            <v>Norte</v>
          </cell>
          <cell r="F3523" t="str">
            <v>n</v>
          </cell>
          <cell r="G3523">
            <v>6885</v>
          </cell>
          <cell r="H3523">
            <v>6885</v>
          </cell>
          <cell r="I3523">
            <v>0.58899999999999997</v>
          </cell>
          <cell r="J3523">
            <v>38318257.039999999</v>
          </cell>
          <cell r="K3523">
            <v>5565.4694320987655</v>
          </cell>
          <cell r="L3523">
            <v>5565.4694320987655</v>
          </cell>
          <cell r="M3523">
            <v>0.25555555555555554</v>
          </cell>
          <cell r="N3523">
            <v>0.16</v>
          </cell>
          <cell r="O3523">
            <v>0</v>
          </cell>
        </row>
        <row r="3524">
          <cell r="D3524" t="str">
            <v>CE</v>
          </cell>
          <cell r="E3524" t="str">
            <v>Nordeste</v>
          </cell>
          <cell r="F3524" t="str">
            <v>n</v>
          </cell>
          <cell r="G3524">
            <v>9346</v>
          </cell>
          <cell r="H3524">
            <v>9346</v>
          </cell>
          <cell r="I3524">
            <v>0.63800000000000001</v>
          </cell>
          <cell r="J3524">
            <v>47822410.689999998</v>
          </cell>
          <cell r="K3524">
            <v>5116.8853723518077</v>
          </cell>
          <cell r="L3524">
            <v>5116.8853723518077</v>
          </cell>
          <cell r="M3524">
            <v>0.37222222222222223</v>
          </cell>
          <cell r="N3524">
            <v>0.1</v>
          </cell>
          <cell r="O3524">
            <v>0</v>
          </cell>
        </row>
        <row r="3525">
          <cell r="D3525" t="str">
            <v>SC</v>
          </cell>
          <cell r="E3525" t="str">
            <v>Sul</v>
          </cell>
          <cell r="F3525" t="str">
            <v>n</v>
          </cell>
          <cell r="G3525">
            <v>222598</v>
          </cell>
          <cell r="H3525">
            <v>200000</v>
          </cell>
          <cell r="I3525">
            <v>0.75700000000000001</v>
          </cell>
          <cell r="J3525">
            <v>1099464175.0899999</v>
          </cell>
          <cell r="K3525">
            <v>4939.2365389176894</v>
          </cell>
          <cell r="L3525">
            <v>4939.2365389176894</v>
          </cell>
          <cell r="M3525">
            <v>0.3166666666666666</v>
          </cell>
          <cell r="N3525">
            <v>0.16</v>
          </cell>
          <cell r="O3525">
            <v>228</v>
          </cell>
        </row>
        <row r="3526">
          <cell r="D3526" t="str">
            <v>MG</v>
          </cell>
          <cell r="E3526" t="str">
            <v>Sudeste</v>
          </cell>
          <cell r="F3526" t="str">
            <v>n</v>
          </cell>
          <cell r="G3526">
            <v>5707</v>
          </cell>
          <cell r="H3526">
            <v>5707</v>
          </cell>
          <cell r="I3526">
            <v>0.70299999999999996</v>
          </cell>
          <cell r="J3526">
            <v>36028191.350000001</v>
          </cell>
          <cell r="K3526">
            <v>6312.9825389872085</v>
          </cell>
          <cell r="L3526">
            <v>6312.9825389872085</v>
          </cell>
          <cell r="M3526">
            <v>0.18333333333333332</v>
          </cell>
          <cell r="N3526">
            <v>0.1</v>
          </cell>
          <cell r="O3526">
            <v>1</v>
          </cell>
        </row>
        <row r="3527">
          <cell r="D3527" t="str">
            <v>SC</v>
          </cell>
          <cell r="E3527" t="str">
            <v>Sul</v>
          </cell>
          <cell r="F3527" t="str">
            <v>n</v>
          </cell>
          <cell r="G3527">
            <v>7605</v>
          </cell>
          <cell r="H3527">
            <v>7605</v>
          </cell>
          <cell r="I3527">
            <v>0.70399999999999996</v>
          </cell>
          <cell r="J3527">
            <v>51693904.600000001</v>
          </cell>
          <cell r="K3527">
            <v>6797.3576068376069</v>
          </cell>
          <cell r="L3527">
            <v>6797.3576068376069</v>
          </cell>
          <cell r="M3527">
            <v>0.34444444444444444</v>
          </cell>
          <cell r="N3527">
            <v>0.26</v>
          </cell>
          <cell r="O3527">
            <v>0</v>
          </cell>
        </row>
        <row r="3528">
          <cell r="D3528" t="str">
            <v>CE</v>
          </cell>
          <cell r="E3528" t="str">
            <v>Nordeste</v>
          </cell>
          <cell r="F3528" t="str">
            <v>n</v>
          </cell>
          <cell r="G3528">
            <v>10242</v>
          </cell>
          <cell r="H3528">
            <v>10242</v>
          </cell>
          <cell r="I3528">
            <v>0.622</v>
          </cell>
          <cell r="J3528">
            <v>61887930.520000003</v>
          </cell>
          <cell r="K3528">
            <v>6042.5630267525876</v>
          </cell>
          <cell r="L3528">
            <v>6042.5630267525876</v>
          </cell>
          <cell r="M3528">
            <v>0.30555555555555558</v>
          </cell>
          <cell r="N3528">
            <v>0.16</v>
          </cell>
          <cell r="O3528">
            <v>0</v>
          </cell>
        </row>
        <row r="3529">
          <cell r="D3529" t="str">
            <v>PE</v>
          </cell>
          <cell r="E3529" t="str">
            <v>Nordeste</v>
          </cell>
          <cell r="F3529" t="str">
            <v>n</v>
          </cell>
          <cell r="G3529">
            <v>54584</v>
          </cell>
          <cell r="H3529">
            <v>54584</v>
          </cell>
          <cell r="I3529">
            <v>0.622</v>
          </cell>
          <cell r="J3529">
            <v>225938186.28</v>
          </cell>
          <cell r="K3529">
            <v>4139.2749941374759</v>
          </cell>
          <cell r="L3529">
            <v>4139.2749941374759</v>
          </cell>
          <cell r="M3529">
            <v>0.2</v>
          </cell>
          <cell r="N3529">
            <v>0</v>
          </cell>
          <cell r="O3529">
            <v>40</v>
          </cell>
        </row>
        <row r="3530">
          <cell r="D3530" t="str">
            <v>RS</v>
          </cell>
          <cell r="E3530" t="str">
            <v>Sul</v>
          </cell>
          <cell r="F3530" t="str">
            <v>n</v>
          </cell>
          <cell r="G3530">
            <v>12844</v>
          </cell>
          <cell r="H3530">
            <v>12844</v>
          </cell>
          <cell r="I3530">
            <v>0.71499999999999997</v>
          </cell>
          <cell r="J3530">
            <v>86018227.480000004</v>
          </cell>
          <cell r="K3530">
            <v>6697.152559950172</v>
          </cell>
          <cell r="L3530">
            <v>6697.152559950172</v>
          </cell>
          <cell r="M3530">
            <v>0.34444444444444444</v>
          </cell>
          <cell r="N3530">
            <v>0.16</v>
          </cell>
          <cell r="O3530">
            <v>2</v>
          </cell>
        </row>
        <row r="3531">
          <cell r="D3531" t="str">
            <v>SP</v>
          </cell>
          <cell r="E3531" t="str">
            <v>Sudeste</v>
          </cell>
          <cell r="F3531" t="str">
            <v>n</v>
          </cell>
          <cell r="G3531">
            <v>9650</v>
          </cell>
          <cell r="H3531">
            <v>9650</v>
          </cell>
          <cell r="I3531">
            <v>0.72199999999999998</v>
          </cell>
          <cell r="J3531">
            <v>49901468.289999999</v>
          </cell>
          <cell r="K3531">
            <v>5171.1366103626942</v>
          </cell>
          <cell r="L3531">
            <v>5171.1366103626942</v>
          </cell>
          <cell r="M3531">
            <v>1.2333333333333332</v>
          </cell>
          <cell r="N3531">
            <v>0.16</v>
          </cell>
          <cell r="O3531">
            <v>1</v>
          </cell>
        </row>
        <row r="3532">
          <cell r="D3532" t="str">
            <v>TO</v>
          </cell>
          <cell r="E3532" t="str">
            <v>Norte</v>
          </cell>
          <cell r="F3532" t="str">
            <v>s</v>
          </cell>
          <cell r="G3532">
            <v>302692</v>
          </cell>
          <cell r="H3532">
            <v>200000</v>
          </cell>
          <cell r="I3532">
            <v>0.78800000000000003</v>
          </cell>
          <cell r="J3532">
            <v>2201770750.5799999</v>
          </cell>
          <cell r="K3532">
            <v>7273.9641304692559</v>
          </cell>
          <cell r="L3532">
            <v>7273.9641304692559</v>
          </cell>
          <cell r="M3532">
            <v>0.43333333333333329</v>
          </cell>
          <cell r="N3532">
            <v>0.16</v>
          </cell>
          <cell r="O3532">
            <v>166</v>
          </cell>
        </row>
        <row r="3533">
          <cell r="D3533" t="str">
            <v>PR</v>
          </cell>
          <cell r="E3533" t="str">
            <v>Sul</v>
          </cell>
          <cell r="F3533" t="str">
            <v>n</v>
          </cell>
          <cell r="G3533">
            <v>48247</v>
          </cell>
          <cell r="H3533">
            <v>48247</v>
          </cell>
          <cell r="I3533">
            <v>0.66</v>
          </cell>
          <cell r="J3533">
            <v>220818259.88</v>
          </cell>
          <cell r="K3533">
            <v>4576.8288158849255</v>
          </cell>
          <cell r="L3533">
            <v>4576.8288158849255</v>
          </cell>
          <cell r="M3533">
            <v>0.88333333333333319</v>
          </cell>
          <cell r="N3533">
            <v>0.16</v>
          </cell>
          <cell r="O3533">
            <v>23</v>
          </cell>
        </row>
        <row r="3534">
          <cell r="D3534" t="str">
            <v>BA</v>
          </cell>
          <cell r="E3534" t="str">
            <v>Nordeste</v>
          </cell>
          <cell r="F3534" t="str">
            <v>n</v>
          </cell>
          <cell r="G3534">
            <v>20078</v>
          </cell>
          <cell r="H3534">
            <v>20078</v>
          </cell>
          <cell r="I3534">
            <v>0.58599999999999997</v>
          </cell>
          <cell r="J3534">
            <v>86615422.519999996</v>
          </cell>
          <cell r="K3534">
            <v>4313.9467337384203</v>
          </cell>
          <cell r="L3534">
            <v>4313.9467337384203</v>
          </cell>
          <cell r="M3534">
            <v>0.29444444444444445</v>
          </cell>
          <cell r="N3534">
            <v>0.3</v>
          </cell>
          <cell r="O3534">
            <v>0</v>
          </cell>
        </row>
        <row r="3535">
          <cell r="D3535" t="str">
            <v>PR</v>
          </cell>
          <cell r="E3535" t="str">
            <v>Sul</v>
          </cell>
          <cell r="F3535" t="str">
            <v>n</v>
          </cell>
          <cell r="G3535">
            <v>33855</v>
          </cell>
          <cell r="H3535">
            <v>33855</v>
          </cell>
          <cell r="I3535">
            <v>0.71799999999999997</v>
          </cell>
          <cell r="J3535">
            <v>215063337.69999999</v>
          </cell>
          <cell r="K3535">
            <v>6352.4837601535955</v>
          </cell>
          <cell r="L3535">
            <v>6352.4837601535955</v>
          </cell>
          <cell r="M3535">
            <v>0.65555555555555567</v>
          </cell>
          <cell r="N3535">
            <v>0.1</v>
          </cell>
          <cell r="O3535">
            <v>10</v>
          </cell>
        </row>
        <row r="3536">
          <cell r="D3536" t="str">
            <v>SC</v>
          </cell>
          <cell r="E3536" t="str">
            <v>Sul</v>
          </cell>
          <cell r="F3536" t="str">
            <v>n</v>
          </cell>
          <cell r="G3536">
            <v>2561</v>
          </cell>
          <cell r="H3536">
            <v>2561</v>
          </cell>
          <cell r="I3536">
            <v>0.67100000000000004</v>
          </cell>
          <cell r="J3536">
            <v>32081560.289999999</v>
          </cell>
          <cell r="K3536">
            <v>12526.96614213198</v>
          </cell>
          <cell r="L3536">
            <v>12526.96614213198</v>
          </cell>
          <cell r="M3536">
            <v>0.26666666666666666</v>
          </cell>
          <cell r="N3536">
            <v>0.1</v>
          </cell>
          <cell r="O3536">
            <v>0</v>
          </cell>
        </row>
        <row r="3537">
          <cell r="D3537" t="str">
            <v>RS</v>
          </cell>
          <cell r="E3537" t="str">
            <v>Sul</v>
          </cell>
          <cell r="F3537" t="str">
            <v>n</v>
          </cell>
          <cell r="G3537">
            <v>33216</v>
          </cell>
          <cell r="H3537">
            <v>33216</v>
          </cell>
          <cell r="I3537">
            <v>0.73699999999999999</v>
          </cell>
          <cell r="J3537">
            <v>226783882.86000001</v>
          </cell>
          <cell r="K3537">
            <v>6827.5494598988444</v>
          </cell>
          <cell r="L3537">
            <v>6827.5494598988444</v>
          </cell>
          <cell r="M3537">
            <v>0.71666666666666667</v>
          </cell>
          <cell r="N3537">
            <v>0.2</v>
          </cell>
          <cell r="O3537">
            <v>13</v>
          </cell>
        </row>
        <row r="3538">
          <cell r="D3538" t="str">
            <v>PI</v>
          </cell>
          <cell r="E3538" t="str">
            <v>Nordeste</v>
          </cell>
          <cell r="F3538" t="str">
            <v>n</v>
          </cell>
          <cell r="G3538">
            <v>4952</v>
          </cell>
          <cell r="H3538">
            <v>4952</v>
          </cell>
          <cell r="I3538">
            <v>0.55700000000000005</v>
          </cell>
          <cell r="J3538">
            <v>31533178.760000002</v>
          </cell>
          <cell r="K3538">
            <v>6367.7663085621971</v>
          </cell>
          <cell r="L3538">
            <v>6367.7663085621971</v>
          </cell>
          <cell r="M3538">
            <v>0.28333333333333333</v>
          </cell>
          <cell r="N3538">
            <v>0.1</v>
          </cell>
          <cell r="O3538">
            <v>0</v>
          </cell>
        </row>
        <row r="3539">
          <cell r="D3539" t="str">
            <v>SP</v>
          </cell>
          <cell r="E3539" t="str">
            <v>Sudeste</v>
          </cell>
          <cell r="F3539" t="str">
            <v>n</v>
          </cell>
          <cell r="G3539">
            <v>8903</v>
          </cell>
          <cell r="H3539">
            <v>8903</v>
          </cell>
          <cell r="I3539">
            <v>0.753</v>
          </cell>
          <cell r="J3539">
            <v>46144058.479999997</v>
          </cell>
          <cell r="K3539">
            <v>5182.9786004717507</v>
          </cell>
          <cell r="L3539">
            <v>5182.9786004717507</v>
          </cell>
          <cell r="M3539">
            <v>0.65</v>
          </cell>
          <cell r="N3539">
            <v>0.1</v>
          </cell>
          <cell r="O3539">
            <v>0</v>
          </cell>
        </row>
        <row r="3540">
          <cell r="D3540" t="str">
            <v>AL</v>
          </cell>
          <cell r="E3540" t="str">
            <v>Nordeste</v>
          </cell>
          <cell r="F3540" t="str">
            <v>n</v>
          </cell>
          <cell r="G3540">
            <v>71574</v>
          </cell>
          <cell r="H3540">
            <v>71574</v>
          </cell>
          <cell r="I3540">
            <v>0.63800000000000001</v>
          </cell>
          <cell r="J3540">
            <v>340280669.75999999</v>
          </cell>
          <cell r="K3540">
            <v>4754.2497242015252</v>
          </cell>
          <cell r="L3540">
            <v>4754.2497242015252</v>
          </cell>
          <cell r="M3540">
            <v>0.83333333333333337</v>
          </cell>
          <cell r="N3540">
            <v>0.16</v>
          </cell>
          <cell r="O3540">
            <v>52</v>
          </cell>
        </row>
        <row r="3541">
          <cell r="D3541" t="str">
            <v>PI</v>
          </cell>
          <cell r="E3541" t="str">
            <v>Nordeste</v>
          </cell>
          <cell r="F3541" t="str">
            <v>n</v>
          </cell>
          <cell r="G3541">
            <v>13264</v>
          </cell>
          <cell r="H3541">
            <v>13264</v>
          </cell>
          <cell r="I3541">
            <v>0.56200000000000006</v>
          </cell>
          <cell r="J3541">
            <v>72519676.879999995</v>
          </cell>
          <cell r="K3541">
            <v>5467.406278648974</v>
          </cell>
          <cell r="L3541">
            <v>5467.406278648974</v>
          </cell>
          <cell r="M3541">
            <v>1.3833333333333333</v>
          </cell>
          <cell r="N3541">
            <v>0.16</v>
          </cell>
          <cell r="O3541">
            <v>1</v>
          </cell>
        </row>
        <row r="3542">
          <cell r="D3542" t="str">
            <v>MA</v>
          </cell>
          <cell r="E3542" t="str">
            <v>Nordeste</v>
          </cell>
          <cell r="F3542" t="str">
            <v>n</v>
          </cell>
          <cell r="G3542">
            <v>21059</v>
          </cell>
          <cell r="H3542">
            <v>21059</v>
          </cell>
          <cell r="I3542">
            <v>0.55600000000000005</v>
          </cell>
          <cell r="J3542">
            <v>78729071.959999993</v>
          </cell>
          <cell r="K3542">
            <v>3738.500021843392</v>
          </cell>
          <cell r="L3542">
            <v>3738.500021843392</v>
          </cell>
          <cell r="M3542">
            <v>0.4333333333333334</v>
          </cell>
          <cell r="N3542">
            <v>0.16</v>
          </cell>
          <cell r="O3542">
            <v>0</v>
          </cell>
        </row>
        <row r="3543">
          <cell r="D3543" t="str">
            <v>TO</v>
          </cell>
          <cell r="E3543" t="str">
            <v>Norte</v>
          </cell>
          <cell r="F3543" t="str">
            <v>n</v>
          </cell>
          <cell r="G3543">
            <v>4798</v>
          </cell>
          <cell r="H3543">
            <v>4798</v>
          </cell>
          <cell r="I3543">
            <v>0.57099999999999995</v>
          </cell>
          <cell r="J3543">
            <v>43672482.200000003</v>
          </cell>
          <cell r="K3543">
            <v>9102.226385994165</v>
          </cell>
          <cell r="L3543">
            <v>9102.226385994165</v>
          </cell>
          <cell r="M3543">
            <v>0.16666666666666669</v>
          </cell>
          <cell r="N3543">
            <v>0.16</v>
          </cell>
          <cell r="O3543">
            <v>0</v>
          </cell>
        </row>
        <row r="3544">
          <cell r="D3544" t="str">
            <v>BA</v>
          </cell>
          <cell r="E3544" t="str">
            <v>Nordeste</v>
          </cell>
          <cell r="F3544" t="str">
            <v>n</v>
          </cell>
          <cell r="G3544">
            <v>10339</v>
          </cell>
          <cell r="H3544">
            <v>10339</v>
          </cell>
          <cell r="I3544">
            <v>0.64300000000000002</v>
          </cell>
          <cell r="J3544">
            <v>46767610.170000002</v>
          </cell>
          <cell r="K3544">
            <v>4523.4171747751234</v>
          </cell>
          <cell r="L3544">
            <v>4523.4171747751234</v>
          </cell>
          <cell r="M3544">
            <v>0.33888888888888891</v>
          </cell>
          <cell r="N3544">
            <v>0.1</v>
          </cell>
          <cell r="O3544">
            <v>2</v>
          </cell>
        </row>
        <row r="3545">
          <cell r="D3545" t="str">
            <v>GO</v>
          </cell>
          <cell r="E3545" t="str">
            <v>Centro-Oeste</v>
          </cell>
          <cell r="F3545" t="str">
            <v>n</v>
          </cell>
          <cell r="G3545">
            <v>31858</v>
          </cell>
          <cell r="H3545">
            <v>31858</v>
          </cell>
          <cell r="I3545">
            <v>0.69799999999999995</v>
          </cell>
          <cell r="J3545">
            <v>176766316.72</v>
          </cell>
          <cell r="K3545">
            <v>5548.5691732061023</v>
          </cell>
          <cell r="L3545">
            <v>5548.5691732061023</v>
          </cell>
          <cell r="M3545">
            <v>0.34444444444444444</v>
          </cell>
          <cell r="N3545">
            <v>0.16</v>
          </cell>
          <cell r="O3545">
            <v>1</v>
          </cell>
        </row>
        <row r="3546">
          <cell r="D3546" t="str">
            <v>TO</v>
          </cell>
          <cell r="E3546" t="str">
            <v>Norte</v>
          </cell>
          <cell r="F3546" t="str">
            <v>n</v>
          </cell>
          <cell r="G3546">
            <v>4872</v>
          </cell>
          <cell r="H3546">
            <v>4872</v>
          </cell>
          <cell r="I3546">
            <v>0.628</v>
          </cell>
          <cell r="J3546">
            <v>43144987.759999998</v>
          </cell>
          <cell r="K3546">
            <v>8855.7035632183906</v>
          </cell>
          <cell r="L3546">
            <v>8855.7035632183906</v>
          </cell>
          <cell r="M3546">
            <v>0.65555555555555567</v>
          </cell>
          <cell r="N3546">
            <v>0.1</v>
          </cell>
          <cell r="O3546">
            <v>0</v>
          </cell>
        </row>
        <row r="3547">
          <cell r="D3547" t="str">
            <v>PE</v>
          </cell>
          <cell r="E3547" t="str">
            <v>Nordeste</v>
          </cell>
          <cell r="F3547" t="str">
            <v>n</v>
          </cell>
          <cell r="G3547">
            <v>7031</v>
          </cell>
          <cell r="H3547">
            <v>7031</v>
          </cell>
          <cell r="I3547">
            <v>0.54900000000000004</v>
          </cell>
          <cell r="J3547">
            <v>42097010.490000002</v>
          </cell>
          <cell r="K3547">
            <v>5987.343264116058</v>
          </cell>
          <cell r="L3547">
            <v>5987.343264116058</v>
          </cell>
          <cell r="M3547">
            <v>0.26111111111111113</v>
          </cell>
          <cell r="N3547">
            <v>0.1</v>
          </cell>
          <cell r="O3547">
            <v>1</v>
          </cell>
        </row>
        <row r="3548">
          <cell r="D3548" t="str">
            <v>TO</v>
          </cell>
          <cell r="E3548" t="str">
            <v>Norte</v>
          </cell>
          <cell r="F3548" t="str">
            <v>n</v>
          </cell>
          <cell r="G3548">
            <v>6975</v>
          </cell>
          <cell r="H3548">
            <v>6975</v>
          </cell>
          <cell r="I3548">
            <v>0.67300000000000004</v>
          </cell>
          <cell r="J3548">
            <v>47143594.020000003</v>
          </cell>
          <cell r="K3548">
            <v>6758.938210752689</v>
          </cell>
          <cell r="L3548">
            <v>6758.938210752689</v>
          </cell>
          <cell r="M3548">
            <v>0.80555555555555558</v>
          </cell>
          <cell r="N3548">
            <v>0.1</v>
          </cell>
          <cell r="O3548">
            <v>0</v>
          </cell>
        </row>
        <row r="3549">
          <cell r="D3549" t="str">
            <v>GO</v>
          </cell>
          <cell r="E3549" t="str">
            <v>Centro-Oeste</v>
          </cell>
          <cell r="F3549" t="str">
            <v>n</v>
          </cell>
          <cell r="G3549">
            <v>2259</v>
          </cell>
          <cell r="H3549">
            <v>2259</v>
          </cell>
          <cell r="I3549">
            <v>0.73</v>
          </cell>
          <cell r="J3549">
            <v>26958501.390000001</v>
          </cell>
          <cell r="K3549">
            <v>11933.820889774237</v>
          </cell>
          <cell r="L3549">
            <v>11933.820889774237</v>
          </cell>
          <cell r="M3549">
            <v>0.4</v>
          </cell>
          <cell r="N3549">
            <v>0.1</v>
          </cell>
          <cell r="O3549">
            <v>1</v>
          </cell>
        </row>
        <row r="3550">
          <cell r="D3550" t="str">
            <v>GO</v>
          </cell>
          <cell r="E3550" t="str">
            <v>Centro-Oeste</v>
          </cell>
          <cell r="F3550" t="str">
            <v>n</v>
          </cell>
          <cell r="G3550">
            <v>3851</v>
          </cell>
          <cell r="H3550">
            <v>3851</v>
          </cell>
          <cell r="I3550">
            <v>0.72199999999999998</v>
          </cell>
          <cell r="J3550">
            <v>35810970.409999996</v>
          </cell>
          <cell r="K3550">
            <v>9299.1353960010383</v>
          </cell>
          <cell r="L3550">
            <v>9299.1353960010383</v>
          </cell>
          <cell r="M3550">
            <v>0.12777777777777774</v>
          </cell>
          <cell r="N3550">
            <v>0.1</v>
          </cell>
          <cell r="O3550">
            <v>0</v>
          </cell>
        </row>
        <row r="3551">
          <cell r="D3551" t="str">
            <v>SP</v>
          </cell>
          <cell r="E3551" t="str">
            <v>Sudeste</v>
          </cell>
          <cell r="F3551" t="str">
            <v>n</v>
          </cell>
          <cell r="G3551">
            <v>19594</v>
          </cell>
          <cell r="H3551">
            <v>19594</v>
          </cell>
          <cell r="I3551">
            <v>0.746</v>
          </cell>
          <cell r="J3551">
            <v>145036963.13</v>
          </cell>
          <cell r="K3551">
            <v>7402.1110100030619</v>
          </cell>
          <cell r="L3551">
            <v>7402.1110100030619</v>
          </cell>
          <cell r="M3551">
            <v>0.53888888888888897</v>
          </cell>
          <cell r="N3551">
            <v>0.1</v>
          </cell>
          <cell r="O3551">
            <v>18</v>
          </cell>
        </row>
        <row r="3552">
          <cell r="D3552" t="str">
            <v>PR</v>
          </cell>
          <cell r="E3552" t="str">
            <v>Sul</v>
          </cell>
          <cell r="F3552" t="str">
            <v>n</v>
          </cell>
          <cell r="G3552">
            <v>13033</v>
          </cell>
          <cell r="H3552">
            <v>13033</v>
          </cell>
          <cell r="I3552">
            <v>0.63900000000000001</v>
          </cell>
          <cell r="J3552">
            <v>82744245.159999996</v>
          </cell>
          <cell r="K3552">
            <v>6348.8256855674053</v>
          </cell>
          <cell r="L3552">
            <v>6348.8256855674053</v>
          </cell>
          <cell r="M3552">
            <v>0.35</v>
          </cell>
          <cell r="N3552">
            <v>0.16</v>
          </cell>
          <cell r="O3552">
            <v>1</v>
          </cell>
        </row>
        <row r="3553">
          <cell r="D3553" t="str">
            <v>RS</v>
          </cell>
          <cell r="E3553" t="str">
            <v>Sul</v>
          </cell>
          <cell r="F3553" t="str">
            <v>n</v>
          </cell>
          <cell r="G3553">
            <v>7839</v>
          </cell>
          <cell r="H3553">
            <v>7839</v>
          </cell>
          <cell r="I3553">
            <v>0.72</v>
          </cell>
          <cell r="J3553">
            <v>48573040.030000001</v>
          </cell>
          <cell r="K3553">
            <v>6196.3311685163926</v>
          </cell>
          <cell r="L3553">
            <v>6196.3311685163926</v>
          </cell>
          <cell r="M3553">
            <v>0.38333333333333336</v>
          </cell>
          <cell r="N3553">
            <v>0.16</v>
          </cell>
          <cell r="O3553">
            <v>0</v>
          </cell>
        </row>
        <row r="3554">
          <cell r="D3554" t="str">
            <v>SC</v>
          </cell>
          <cell r="E3554" t="str">
            <v>Sul</v>
          </cell>
          <cell r="F3554" t="str">
            <v>n</v>
          </cell>
          <cell r="G3554">
            <v>15626</v>
          </cell>
          <cell r="H3554">
            <v>15626</v>
          </cell>
          <cell r="I3554">
            <v>0.73699999999999999</v>
          </cell>
          <cell r="J3554">
            <v>92927537.370000005</v>
          </cell>
          <cell r="K3554">
            <v>5946.9817848457706</v>
          </cell>
          <cell r="L3554">
            <v>5946.9817848457706</v>
          </cell>
          <cell r="M3554">
            <v>0.31111111111111106</v>
          </cell>
          <cell r="N3554">
            <v>0.2</v>
          </cell>
          <cell r="O3554">
            <v>0</v>
          </cell>
        </row>
        <row r="3555">
          <cell r="D3555" t="str">
            <v>MG</v>
          </cell>
          <cell r="E3555" t="str">
            <v>Sudeste</v>
          </cell>
          <cell r="F3555" t="str">
            <v>n</v>
          </cell>
          <cell r="G3555">
            <v>6301</v>
          </cell>
          <cell r="H3555">
            <v>6301</v>
          </cell>
          <cell r="I3555">
            <v>0.56499999999999995</v>
          </cell>
          <cell r="J3555">
            <v>33143975.719999999</v>
          </cell>
          <cell r="K3555">
            <v>5260.1135883193147</v>
          </cell>
          <cell r="L3555">
            <v>5260.1135883193147</v>
          </cell>
          <cell r="M3555">
            <v>9.4444444444444442E-2</v>
          </cell>
          <cell r="N3555">
            <v>0.1</v>
          </cell>
          <cell r="O3555">
            <v>2</v>
          </cell>
        </row>
        <row r="3556">
          <cell r="D3556" t="str">
            <v>PR</v>
          </cell>
          <cell r="E3556" t="str">
            <v>Sul</v>
          </cell>
          <cell r="F3556" t="str">
            <v>n</v>
          </cell>
          <cell r="G3556">
            <v>35011</v>
          </cell>
          <cell r="H3556">
            <v>35011</v>
          </cell>
          <cell r="I3556">
            <v>0.76800000000000002</v>
          </cell>
          <cell r="J3556">
            <v>300664898.43000001</v>
          </cell>
          <cell r="K3556">
            <v>8587.7266696181196</v>
          </cell>
          <cell r="L3556">
            <v>8587.7266696181196</v>
          </cell>
          <cell r="M3556">
            <v>7.7777777777777862E-2</v>
          </cell>
          <cell r="N3556">
            <v>0.3</v>
          </cell>
          <cell r="O3556">
            <v>21</v>
          </cell>
        </row>
        <row r="3557">
          <cell r="D3557" t="str">
            <v>GO</v>
          </cell>
          <cell r="E3557" t="str">
            <v>Centro-Oeste</v>
          </cell>
          <cell r="F3557" t="str">
            <v>n</v>
          </cell>
          <cell r="G3557">
            <v>2455</v>
          </cell>
          <cell r="H3557">
            <v>2455</v>
          </cell>
          <cell r="I3557">
            <v>0.68600000000000005</v>
          </cell>
          <cell r="J3557">
            <v>31169626.359999999</v>
          </cell>
          <cell r="K3557">
            <v>12696.385482688391</v>
          </cell>
          <cell r="L3557">
            <v>12696.385482688391</v>
          </cell>
          <cell r="M3557">
            <v>0.39444444444444443</v>
          </cell>
          <cell r="N3557">
            <v>0.1</v>
          </cell>
          <cell r="O3557">
            <v>0</v>
          </cell>
        </row>
        <row r="3558">
          <cell r="D3558" t="str">
            <v>RS</v>
          </cell>
          <cell r="E3558" t="str">
            <v>Sul</v>
          </cell>
          <cell r="F3558" t="str">
            <v>n</v>
          </cell>
          <cell r="G3558">
            <v>43515</v>
          </cell>
          <cell r="H3558">
            <v>43515</v>
          </cell>
          <cell r="I3558">
            <v>0.76100000000000001</v>
          </cell>
          <cell r="J3558">
            <v>290582522.13999999</v>
          </cell>
          <cell r="K3558">
            <v>6677.7553059864413</v>
          </cell>
          <cell r="L3558">
            <v>6677.7553059864413</v>
          </cell>
          <cell r="M3558">
            <v>0.75</v>
          </cell>
          <cell r="N3558">
            <v>0.2</v>
          </cell>
          <cell r="O3558">
            <v>14</v>
          </cell>
        </row>
        <row r="3559">
          <cell r="D3559" t="str">
            <v>ES</v>
          </cell>
          <cell r="E3559" t="str">
            <v>Sudeste</v>
          </cell>
          <cell r="F3559" t="str">
            <v>n</v>
          </cell>
          <cell r="G3559">
            <v>18893</v>
          </cell>
          <cell r="H3559">
            <v>18893</v>
          </cell>
          <cell r="I3559">
            <v>0.66700000000000004</v>
          </cell>
          <cell r="J3559">
            <v>98837616.170000002</v>
          </cell>
          <cell r="K3559">
            <v>5231.441071825544</v>
          </cell>
          <cell r="L3559">
            <v>5231.441071825544</v>
          </cell>
          <cell r="M3559">
            <v>0.2166666666666667</v>
          </cell>
          <cell r="N3559">
            <v>0.2</v>
          </cell>
          <cell r="O3559">
            <v>1</v>
          </cell>
        </row>
        <row r="3560">
          <cell r="D3560" t="str">
            <v>PE</v>
          </cell>
          <cell r="E3560" t="str">
            <v>Nordeste</v>
          </cell>
          <cell r="F3560" t="str">
            <v>n</v>
          </cell>
          <cell r="G3560">
            <v>22991</v>
          </cell>
          <cell r="H3560">
            <v>22991</v>
          </cell>
          <cell r="I3560">
            <v>0.56899999999999995</v>
          </cell>
          <cell r="J3560">
            <v>133830831.03</v>
          </cell>
          <cell r="K3560">
            <v>5821.0095702666258</v>
          </cell>
          <cell r="L3560">
            <v>5821.0095702666258</v>
          </cell>
          <cell r="M3560">
            <v>0.33333333333333337</v>
          </cell>
          <cell r="N3560">
            <v>0.16</v>
          </cell>
          <cell r="O3560">
            <v>1</v>
          </cell>
        </row>
        <row r="3561">
          <cell r="D3561" t="str">
            <v>SP</v>
          </cell>
          <cell r="E3561" t="str">
            <v>Sudeste</v>
          </cell>
          <cell r="F3561" t="str">
            <v>n</v>
          </cell>
          <cell r="G3561">
            <v>14964</v>
          </cell>
          <cell r="H3561">
            <v>14964</v>
          </cell>
          <cell r="I3561">
            <v>0.72199999999999998</v>
          </cell>
          <cell r="J3561">
            <v>77712650.269999996</v>
          </cell>
          <cell r="K3561">
            <v>5193.3072888265169</v>
          </cell>
          <cell r="L3561">
            <v>5193.3072888265169</v>
          </cell>
          <cell r="M3561">
            <v>0.21111111111111111</v>
          </cell>
          <cell r="N3561">
            <v>0.2</v>
          </cell>
          <cell r="O3561">
            <v>18</v>
          </cell>
        </row>
        <row r="3562">
          <cell r="D3562" t="str">
            <v>RS</v>
          </cell>
          <cell r="E3562" t="str">
            <v>Sul</v>
          </cell>
          <cell r="F3562" t="str">
            <v>n</v>
          </cell>
          <cell r="G3562">
            <v>10212</v>
          </cell>
          <cell r="H3562">
            <v>10212</v>
          </cell>
          <cell r="I3562">
            <v>0.66100000000000003</v>
          </cell>
          <cell r="J3562">
            <v>71366698.430000007</v>
          </cell>
          <cell r="K3562">
            <v>6988.5133597728172</v>
          </cell>
          <cell r="L3562">
            <v>6988.5133597728172</v>
          </cell>
          <cell r="M3562">
            <v>2.2222222222222233E-2</v>
          </cell>
          <cell r="N3562">
            <v>0.26</v>
          </cell>
          <cell r="O3562">
            <v>7</v>
          </cell>
        </row>
        <row r="3563">
          <cell r="D3563" t="str">
            <v>AL</v>
          </cell>
          <cell r="E3563" t="str">
            <v>Nordeste</v>
          </cell>
          <cell r="F3563" t="str">
            <v>n</v>
          </cell>
          <cell r="G3563">
            <v>23823</v>
          </cell>
          <cell r="H3563">
            <v>23823</v>
          </cell>
          <cell r="I3563">
            <v>0.59299999999999997</v>
          </cell>
          <cell r="J3563">
            <v>154030302.03</v>
          </cell>
          <cell r="K3563">
            <v>6465.613148218109</v>
          </cell>
          <cell r="L3563">
            <v>6465.613148218109</v>
          </cell>
          <cell r="M3563">
            <v>0.4</v>
          </cell>
          <cell r="N3563">
            <v>0.26</v>
          </cell>
          <cell r="O3563">
            <v>0</v>
          </cell>
        </row>
        <row r="3564">
          <cell r="D3564" t="str">
            <v>MG</v>
          </cell>
          <cell r="E3564" t="str">
            <v>Sudeste</v>
          </cell>
          <cell r="F3564" t="str">
            <v>n</v>
          </cell>
          <cell r="G3564">
            <v>13920</v>
          </cell>
          <cell r="H3564">
            <v>13920</v>
          </cell>
          <cell r="I3564">
            <v>0.66600000000000004</v>
          </cell>
          <cell r="J3564">
            <v>72810913.540000007</v>
          </cell>
          <cell r="K3564">
            <v>5230.6690761494256</v>
          </cell>
          <cell r="L3564">
            <v>5230.6690761494256</v>
          </cell>
          <cell r="M3564">
            <v>0.2166666666666667</v>
          </cell>
          <cell r="N3564">
            <v>0.1</v>
          </cell>
          <cell r="O3564">
            <v>0</v>
          </cell>
        </row>
        <row r="3565">
          <cell r="D3565" t="str">
            <v>SC</v>
          </cell>
          <cell r="E3565" t="str">
            <v>Sul</v>
          </cell>
          <cell r="F3565" t="str">
            <v>n</v>
          </cell>
          <cell r="G3565">
            <v>19150</v>
          </cell>
          <cell r="H3565">
            <v>19150</v>
          </cell>
          <cell r="I3565">
            <v>0.70399999999999996</v>
          </cell>
          <cell r="J3565">
            <v>109960443.58</v>
          </cell>
          <cell r="K3565">
            <v>5742.0597169712792</v>
          </cell>
          <cell r="L3565">
            <v>5742.0597169712792</v>
          </cell>
          <cell r="M3565">
            <v>0.31111111111111112</v>
          </cell>
          <cell r="N3565">
            <v>0.1</v>
          </cell>
          <cell r="O3565">
            <v>12</v>
          </cell>
        </row>
        <row r="3566">
          <cell r="D3566" t="str">
            <v>PI</v>
          </cell>
          <cell r="E3566" t="str">
            <v>Nordeste</v>
          </cell>
          <cell r="F3566" t="str">
            <v>n</v>
          </cell>
          <cell r="G3566">
            <v>3813</v>
          </cell>
          <cell r="H3566">
            <v>3813</v>
          </cell>
          <cell r="I3566">
            <v>0.50900000000000001</v>
          </cell>
          <cell r="J3566">
            <v>33631122.960000001</v>
          </cell>
          <cell r="K3566">
            <v>8820.1214162077104</v>
          </cell>
          <cell r="L3566">
            <v>8820.1214162077104</v>
          </cell>
          <cell r="M3566">
            <v>0.52777777777777779</v>
          </cell>
          <cell r="N3566">
            <v>0.1</v>
          </cell>
          <cell r="O3566">
            <v>0</v>
          </cell>
        </row>
        <row r="3567">
          <cell r="D3567" t="str">
            <v>MG</v>
          </cell>
          <cell r="E3567" t="str">
            <v>Sudeste</v>
          </cell>
          <cell r="F3567" t="str">
            <v>n</v>
          </cell>
          <cell r="G3567">
            <v>97139</v>
          </cell>
          <cell r="H3567">
            <v>97139</v>
          </cell>
          <cell r="I3567">
            <v>0.72499999999999998</v>
          </cell>
          <cell r="J3567">
            <v>466927199.18000001</v>
          </cell>
          <cell r="K3567">
            <v>4806.794378982695</v>
          </cell>
          <cell r="L3567">
            <v>4806.794378982695</v>
          </cell>
          <cell r="M3567">
            <v>0.5722222222222223</v>
          </cell>
          <cell r="N3567">
            <v>0.16</v>
          </cell>
          <cell r="O3567">
            <v>164</v>
          </cell>
        </row>
        <row r="3568">
          <cell r="D3568" t="str">
            <v>RJ</v>
          </cell>
          <cell r="E3568" t="str">
            <v>Sudeste</v>
          </cell>
          <cell r="F3568" t="str">
            <v>n</v>
          </cell>
          <cell r="G3568">
            <v>41375</v>
          </cell>
          <cell r="H3568">
            <v>41375</v>
          </cell>
          <cell r="I3568">
            <v>0.72</v>
          </cell>
          <cell r="J3568">
            <v>161712081.11000001</v>
          </cell>
          <cell r="K3568">
            <v>3908.4490902719035</v>
          </cell>
          <cell r="L3568">
            <v>3908.4490902719035</v>
          </cell>
          <cell r="M3568">
            <v>0.42777777777777787</v>
          </cell>
          <cell r="N3568">
            <v>0.1</v>
          </cell>
          <cell r="O3568">
            <v>30</v>
          </cell>
        </row>
        <row r="3569">
          <cell r="D3569" t="str">
            <v>MG</v>
          </cell>
          <cell r="E3569" t="str">
            <v>Sudeste</v>
          </cell>
          <cell r="F3569" t="str">
            <v>n</v>
          </cell>
          <cell r="G3569">
            <v>94023</v>
          </cell>
          <cell r="H3569">
            <v>94023</v>
          </cell>
          <cell r="I3569">
            <v>0.74399999999999999</v>
          </cell>
          <cell r="J3569">
            <v>697557096.05999994</v>
          </cell>
          <cell r="K3569">
            <v>7419.004882422385</v>
          </cell>
          <cell r="L3569">
            <v>7419.004882422385</v>
          </cell>
          <cell r="M3569">
            <v>0.53888888888888897</v>
          </cell>
          <cell r="N3569">
            <v>0.26</v>
          </cell>
          <cell r="O3569">
            <v>127</v>
          </cell>
        </row>
        <row r="3570">
          <cell r="D3570" t="str">
            <v>CE</v>
          </cell>
          <cell r="E3570" t="str">
            <v>Nordeste</v>
          </cell>
          <cell r="F3570" t="str">
            <v>n</v>
          </cell>
          <cell r="G3570">
            <v>38980</v>
          </cell>
          <cell r="H3570">
            <v>38980</v>
          </cell>
          <cell r="I3570">
            <v>0.63700000000000001</v>
          </cell>
          <cell r="J3570">
            <v>167423810.71000001</v>
          </cell>
          <cell r="K3570">
            <v>4295.1208494099537</v>
          </cell>
          <cell r="L3570">
            <v>4295.1208494099537</v>
          </cell>
          <cell r="M3570">
            <v>0.56666666666666665</v>
          </cell>
          <cell r="N3570">
            <v>0.16</v>
          </cell>
          <cell r="O3570">
            <v>11</v>
          </cell>
        </row>
        <row r="3571">
          <cell r="D3571" t="str">
            <v>PA</v>
          </cell>
          <cell r="E3571" t="str">
            <v>Norte</v>
          </cell>
          <cell r="F3571" t="str">
            <v>n</v>
          </cell>
          <cell r="G3571">
            <v>105550</v>
          </cell>
          <cell r="H3571">
            <v>105550</v>
          </cell>
          <cell r="I3571">
            <v>0.64500000000000002</v>
          </cell>
          <cell r="J3571">
            <v>626561393.87</v>
          </cell>
          <cell r="K3571">
            <v>5936.1572133585978</v>
          </cell>
          <cell r="L3571">
            <v>5936.1572133585978</v>
          </cell>
          <cell r="M3571">
            <v>0.32222222222222224</v>
          </cell>
          <cell r="N3571">
            <v>0.1</v>
          </cell>
          <cell r="O3571">
            <v>13</v>
          </cell>
        </row>
        <row r="3572">
          <cell r="D3572" t="str">
            <v>MG</v>
          </cell>
          <cell r="E3572" t="str">
            <v>Sudeste</v>
          </cell>
          <cell r="F3572" t="str">
            <v>n</v>
          </cell>
          <cell r="G3572">
            <v>21723</v>
          </cell>
          <cell r="H3572">
            <v>21723</v>
          </cell>
          <cell r="I3572">
            <v>0.71499999999999997</v>
          </cell>
          <cell r="J3572">
            <v>97592103.219999999</v>
          </cell>
          <cell r="K3572">
            <v>4492.5702352345443</v>
          </cell>
          <cell r="L3572">
            <v>4492.5702352345443</v>
          </cell>
          <cell r="M3572">
            <v>0.5277777777777779</v>
          </cell>
          <cell r="N3572">
            <v>0.1</v>
          </cell>
          <cell r="O3572">
            <v>20</v>
          </cell>
        </row>
        <row r="3573">
          <cell r="D3573" t="str">
            <v>SP</v>
          </cell>
          <cell r="E3573" t="str">
            <v>Sudeste</v>
          </cell>
          <cell r="F3573" t="str">
            <v>n</v>
          </cell>
          <cell r="G3573">
            <v>41120</v>
          </cell>
          <cell r="H3573">
            <v>41120</v>
          </cell>
          <cell r="I3573">
            <v>0.76200000000000001</v>
          </cell>
          <cell r="J3573">
            <v>286609346.98000002</v>
          </cell>
          <cell r="K3573">
            <v>6970.0716678015569</v>
          </cell>
          <cell r="L3573">
            <v>6970.0716678015569</v>
          </cell>
          <cell r="M3573">
            <v>0.36111111111111116</v>
          </cell>
          <cell r="N3573">
            <v>0.1</v>
          </cell>
          <cell r="O3573">
            <v>26</v>
          </cell>
        </row>
        <row r="3574">
          <cell r="D3574" t="str">
            <v>RS</v>
          </cell>
          <cell r="E3574" t="str">
            <v>Sul</v>
          </cell>
          <cell r="F3574" t="str">
            <v>n</v>
          </cell>
          <cell r="G3574">
            <v>7194</v>
          </cell>
          <cell r="H3574">
            <v>7194</v>
          </cell>
          <cell r="I3574">
            <v>0.77300000000000002</v>
          </cell>
          <cell r="J3574">
            <v>59183654.43</v>
          </cell>
          <cell r="K3574">
            <v>8226.8076772310251</v>
          </cell>
          <cell r="L3574">
            <v>8226.8076772310251</v>
          </cell>
          <cell r="M3574">
            <v>0.23888888888888893</v>
          </cell>
          <cell r="N3574">
            <v>0.1</v>
          </cell>
          <cell r="O3574">
            <v>0</v>
          </cell>
        </row>
        <row r="3575">
          <cell r="D3575" t="str">
            <v>RJ</v>
          </cell>
          <cell r="E3575" t="str">
            <v>Sudeste</v>
          </cell>
          <cell r="F3575" t="str">
            <v>n</v>
          </cell>
          <cell r="G3575">
            <v>42063</v>
          </cell>
          <cell r="H3575">
            <v>42063</v>
          </cell>
          <cell r="I3575">
            <v>0.70199999999999996</v>
          </cell>
          <cell r="J3575">
            <v>267137533.08000001</v>
          </cell>
          <cell r="K3575">
            <v>6350.8911176093006</v>
          </cell>
          <cell r="L3575">
            <v>6350.8911176093006</v>
          </cell>
          <cell r="M3575">
            <v>0.42777777777777776</v>
          </cell>
          <cell r="N3575">
            <v>0.2</v>
          </cell>
          <cell r="O3575">
            <v>34</v>
          </cell>
        </row>
        <row r="3576">
          <cell r="D3576" t="str">
            <v>MA</v>
          </cell>
          <cell r="E3576" t="str">
            <v>Nordeste</v>
          </cell>
          <cell r="F3576" t="str">
            <v>n</v>
          </cell>
          <cell r="G3576">
            <v>18274</v>
          </cell>
          <cell r="H3576">
            <v>18274</v>
          </cell>
          <cell r="I3576">
            <v>0.57999999999999996</v>
          </cell>
          <cell r="J3576">
            <v>83172911.840000004</v>
          </cell>
          <cell r="K3576">
            <v>4551.4343788989827</v>
          </cell>
          <cell r="L3576">
            <v>4551.4343788989827</v>
          </cell>
          <cell r="M3576">
            <v>0.41111111111111109</v>
          </cell>
          <cell r="N3576">
            <v>0.36</v>
          </cell>
          <cell r="O3576">
            <v>0</v>
          </cell>
        </row>
        <row r="3577">
          <cell r="D3577" t="str">
            <v>SP</v>
          </cell>
          <cell r="E3577" t="str">
            <v>Sudeste</v>
          </cell>
          <cell r="F3577" t="str">
            <v>n</v>
          </cell>
          <cell r="G3577">
            <v>17667</v>
          </cell>
          <cell r="H3577">
            <v>17667</v>
          </cell>
          <cell r="I3577">
            <v>0.71899999999999997</v>
          </cell>
          <cell r="J3577">
            <v>130862985.39</v>
          </cell>
          <cell r="K3577">
            <v>7407.1990371879774</v>
          </cell>
          <cell r="L3577">
            <v>7407.1990371879774</v>
          </cell>
          <cell r="M3577">
            <v>1</v>
          </cell>
          <cell r="N3577">
            <v>0.2</v>
          </cell>
          <cell r="O3577">
            <v>7</v>
          </cell>
        </row>
        <row r="3578">
          <cell r="D3578" t="str">
            <v>CE</v>
          </cell>
          <cell r="E3578" t="str">
            <v>Nordeste</v>
          </cell>
          <cell r="F3578" t="str">
            <v>n</v>
          </cell>
          <cell r="G3578">
            <v>32216</v>
          </cell>
          <cell r="H3578">
            <v>32216</v>
          </cell>
          <cell r="I3578">
            <v>0.63400000000000001</v>
          </cell>
          <cell r="J3578">
            <v>158999558.68000001</v>
          </cell>
          <cell r="K3578">
            <v>4935.4221095108023</v>
          </cell>
          <cell r="L3578">
            <v>4935.4221095108023</v>
          </cell>
          <cell r="M3578">
            <v>1.0833333333333335</v>
          </cell>
          <cell r="N3578">
            <v>0.16</v>
          </cell>
          <cell r="O3578">
            <v>4</v>
          </cell>
        </row>
        <row r="3579">
          <cell r="D3579" t="str">
            <v>SP</v>
          </cell>
          <cell r="E3579" t="str">
            <v>Sudeste</v>
          </cell>
          <cell r="F3579" t="str">
            <v>n</v>
          </cell>
          <cell r="G3579">
            <v>6099</v>
          </cell>
          <cell r="H3579">
            <v>6099</v>
          </cell>
          <cell r="I3579">
            <v>0.749</v>
          </cell>
          <cell r="J3579">
            <v>55749299.710000001</v>
          </cell>
          <cell r="K3579">
            <v>9140.7279406460075</v>
          </cell>
          <cell r="L3579">
            <v>9140.7279406460075</v>
          </cell>
          <cell r="M3579">
            <v>0.26666666666666672</v>
          </cell>
          <cell r="N3579">
            <v>0.1</v>
          </cell>
          <cell r="O3579">
            <v>1</v>
          </cell>
        </row>
        <row r="3580">
          <cell r="D3580" t="str">
            <v>SC</v>
          </cell>
          <cell r="E3580" t="str">
            <v>Sul</v>
          </cell>
          <cell r="F3580" t="str">
            <v>n</v>
          </cell>
          <cell r="G3580">
            <v>4267</v>
          </cell>
          <cell r="H3580">
            <v>4267</v>
          </cell>
          <cell r="I3580">
            <v>0.7</v>
          </cell>
          <cell r="J3580">
            <v>35187350.630000003</v>
          </cell>
          <cell r="K3580">
            <v>8246.3910546051102</v>
          </cell>
          <cell r="L3580">
            <v>8246.3910546051102</v>
          </cell>
          <cell r="M3580">
            <v>0.65</v>
          </cell>
          <cell r="N3580">
            <v>0.2</v>
          </cell>
          <cell r="O3580">
            <v>0</v>
          </cell>
        </row>
        <row r="3581">
          <cell r="D3581" t="str">
            <v>MS</v>
          </cell>
          <cell r="E3581" t="str">
            <v>Centro-Oeste</v>
          </cell>
          <cell r="F3581" t="str">
            <v>n</v>
          </cell>
          <cell r="G3581">
            <v>5510</v>
          </cell>
          <cell r="H3581">
            <v>5510</v>
          </cell>
          <cell r="I3581">
            <v>0.65900000000000003</v>
          </cell>
          <cell r="J3581">
            <v>110000285.93000001</v>
          </cell>
          <cell r="K3581">
            <v>19963.754252268605</v>
          </cell>
          <cell r="L3581">
            <v>12739.39</v>
          </cell>
          <cell r="M3581">
            <v>0.22222222222222224</v>
          </cell>
          <cell r="N3581">
            <v>0.1</v>
          </cell>
          <cell r="O3581">
            <v>1</v>
          </cell>
        </row>
        <row r="3582">
          <cell r="D3582" t="str">
            <v>PR</v>
          </cell>
          <cell r="E3582" t="str">
            <v>Sul</v>
          </cell>
          <cell r="F3582" t="str">
            <v>n</v>
          </cell>
          <cell r="G3582">
            <v>13245</v>
          </cell>
          <cell r="H3582">
            <v>13245</v>
          </cell>
          <cell r="I3582">
            <v>0.746</v>
          </cell>
          <cell r="J3582">
            <v>78045534.700000003</v>
          </cell>
          <cell r="K3582">
            <v>5892.4526009815027</v>
          </cell>
          <cell r="L3582">
            <v>5892.4526009815027</v>
          </cell>
          <cell r="M3582">
            <v>0.53888888888888897</v>
          </cell>
          <cell r="N3582">
            <v>0.16</v>
          </cell>
          <cell r="O3582">
            <v>3</v>
          </cell>
        </row>
        <row r="3583">
          <cell r="D3583" t="str">
            <v>RS</v>
          </cell>
          <cell r="E3583" t="str">
            <v>Sul</v>
          </cell>
          <cell r="F3583" t="str">
            <v>n</v>
          </cell>
          <cell r="G3583">
            <v>6519</v>
          </cell>
          <cell r="H3583">
            <v>6519</v>
          </cell>
          <cell r="I3583">
            <v>0.67600000000000005</v>
          </cell>
          <cell r="J3583">
            <v>43473616.399999999</v>
          </cell>
          <cell r="K3583">
            <v>6668.7553919312777</v>
          </cell>
          <cell r="L3583">
            <v>6668.7553919312777</v>
          </cell>
          <cell r="M3583">
            <v>0.78888888888888897</v>
          </cell>
          <cell r="N3583">
            <v>0.1</v>
          </cell>
          <cell r="O3583">
            <v>0</v>
          </cell>
        </row>
        <row r="3584">
          <cell r="D3584" t="str">
            <v>TO</v>
          </cell>
          <cell r="E3584" t="str">
            <v>Norte</v>
          </cell>
          <cell r="F3584" t="str">
            <v>n</v>
          </cell>
          <cell r="G3584">
            <v>52360</v>
          </cell>
          <cell r="H3584">
            <v>52360</v>
          </cell>
          <cell r="I3584">
            <v>0.76400000000000001</v>
          </cell>
          <cell r="J3584">
            <v>230743077.61000001</v>
          </cell>
          <cell r="K3584">
            <v>4406.8578611535522</v>
          </cell>
          <cell r="L3584">
            <v>4406.8578611535522</v>
          </cell>
          <cell r="M3584">
            <v>0.18333333333333338</v>
          </cell>
          <cell r="N3584">
            <v>0.1</v>
          </cell>
          <cell r="O3584">
            <v>6</v>
          </cell>
        </row>
        <row r="3585">
          <cell r="D3585" t="str">
            <v>MG</v>
          </cell>
          <cell r="E3585" t="str">
            <v>Sudeste</v>
          </cell>
          <cell r="F3585" t="str">
            <v>n</v>
          </cell>
          <cell r="G3585">
            <v>20445</v>
          </cell>
          <cell r="H3585">
            <v>20445</v>
          </cell>
          <cell r="I3585">
            <v>0.72899999999999998</v>
          </cell>
          <cell r="J3585">
            <v>88418107.329999998</v>
          </cell>
          <cell r="K3585">
            <v>4324.6812095866962</v>
          </cell>
          <cell r="L3585">
            <v>4324.6812095866962</v>
          </cell>
          <cell r="M3585">
            <v>0.38333333333333341</v>
          </cell>
          <cell r="N3585">
            <v>0.1</v>
          </cell>
          <cell r="O3585">
            <v>19</v>
          </cell>
        </row>
        <row r="3586">
          <cell r="D3586" t="str">
            <v>CE</v>
          </cell>
          <cell r="E3586" t="str">
            <v>Nordeste</v>
          </cell>
          <cell r="F3586" t="str">
            <v>n</v>
          </cell>
          <cell r="G3586">
            <v>31445</v>
          </cell>
          <cell r="H3586">
            <v>31445</v>
          </cell>
          <cell r="I3586">
            <v>0.56999999999999995</v>
          </cell>
          <cell r="J3586">
            <v>129024896.09999999</v>
          </cell>
          <cell r="K3586">
            <v>4103.1927524248686</v>
          </cell>
          <cell r="L3586">
            <v>4103.1927524248686</v>
          </cell>
          <cell r="M3586">
            <v>0.18333333333333335</v>
          </cell>
          <cell r="N3586">
            <v>0.16</v>
          </cell>
          <cell r="O3586">
            <v>1</v>
          </cell>
        </row>
        <row r="3587">
          <cell r="D3587" t="str">
            <v>BA</v>
          </cell>
          <cell r="E3587" t="str">
            <v>Nordeste</v>
          </cell>
          <cell r="F3587" t="str">
            <v>n</v>
          </cell>
          <cell r="G3587">
            <v>20351</v>
          </cell>
          <cell r="H3587">
            <v>20351</v>
          </cell>
          <cell r="I3587">
            <v>0.61499999999999999</v>
          </cell>
          <cell r="J3587">
            <v>89064824.900000006</v>
          </cell>
          <cell r="K3587">
            <v>4376.4348140140537</v>
          </cell>
          <cell r="L3587">
            <v>4376.4348140140537</v>
          </cell>
          <cell r="M3587">
            <v>0.6</v>
          </cell>
          <cell r="N3587">
            <v>0.1</v>
          </cell>
          <cell r="O3587">
            <v>4</v>
          </cell>
        </row>
        <row r="3588">
          <cell r="D3588" t="str">
            <v>CE</v>
          </cell>
          <cell r="E3588" t="str">
            <v>Nordeste</v>
          </cell>
          <cell r="F3588" t="str">
            <v>n</v>
          </cell>
          <cell r="G3588">
            <v>10384</v>
          </cell>
          <cell r="H3588">
            <v>10384</v>
          </cell>
          <cell r="I3588">
            <v>0.58299999999999996</v>
          </cell>
          <cell r="J3588">
            <v>56644922.539999999</v>
          </cell>
          <cell r="K3588">
            <v>5455.0195050077036</v>
          </cell>
          <cell r="L3588">
            <v>5455.0195050077036</v>
          </cell>
          <cell r="M3588">
            <v>0.35555555555555557</v>
          </cell>
          <cell r="N3588">
            <v>0.16</v>
          </cell>
          <cell r="O3588">
            <v>1</v>
          </cell>
        </row>
        <row r="3589">
          <cell r="D3589" t="str">
            <v>RN</v>
          </cell>
          <cell r="E3589" t="str">
            <v>Nordeste</v>
          </cell>
          <cell r="F3589" t="str">
            <v>n</v>
          </cell>
          <cell r="G3589">
            <v>3934</v>
          </cell>
          <cell r="H3589">
            <v>3934</v>
          </cell>
          <cell r="I3589">
            <v>0.58899999999999997</v>
          </cell>
          <cell r="J3589">
            <v>27976745.18</v>
          </cell>
          <cell r="K3589">
            <v>7111.5264819522117</v>
          </cell>
          <cell r="L3589">
            <v>7111.5264819522117</v>
          </cell>
          <cell r="M3589">
            <v>0.66666666666666674</v>
          </cell>
          <cell r="N3589">
            <v>0.2</v>
          </cell>
          <cell r="O3589">
            <v>0</v>
          </cell>
        </row>
        <row r="3590">
          <cell r="D3590" t="str">
            <v>TO</v>
          </cell>
          <cell r="E3590" t="str">
            <v>Norte</v>
          </cell>
          <cell r="F3590" t="str">
            <v>n</v>
          </cell>
          <cell r="G3590">
            <v>10542</v>
          </cell>
          <cell r="H3590">
            <v>10542</v>
          </cell>
          <cell r="I3590">
            <v>0.59499999999999997</v>
          </cell>
          <cell r="K3590">
            <v>5485</v>
          </cell>
          <cell r="L3590">
            <v>5485</v>
          </cell>
          <cell r="M3590">
            <v>0.5</v>
          </cell>
          <cell r="N3590">
            <v>0.1</v>
          </cell>
          <cell r="O3590">
            <v>0</v>
          </cell>
        </row>
        <row r="3591">
          <cell r="D3591" t="str">
            <v>PR</v>
          </cell>
          <cell r="E3591" t="str">
            <v>Sul</v>
          </cell>
          <cell r="F3591" t="str">
            <v>n</v>
          </cell>
          <cell r="G3591">
            <v>9557</v>
          </cell>
          <cell r="H3591">
            <v>9557</v>
          </cell>
          <cell r="I3591">
            <v>0.71699999999999997</v>
          </cell>
          <cell r="J3591">
            <v>64764816.280000001</v>
          </cell>
          <cell r="K3591">
            <v>6776.688948414775</v>
          </cell>
          <cell r="L3591">
            <v>6776.688948414775</v>
          </cell>
          <cell r="M3591">
            <v>0.67777777777777781</v>
          </cell>
          <cell r="N3591">
            <v>0.16</v>
          </cell>
          <cell r="O3591">
            <v>0</v>
          </cell>
        </row>
        <row r="3592">
          <cell r="D3592" t="str">
            <v>PR</v>
          </cell>
          <cell r="E3592" t="str">
            <v>Sul</v>
          </cell>
          <cell r="F3592" t="str">
            <v>n</v>
          </cell>
          <cell r="G3592">
            <v>145829</v>
          </cell>
          <cell r="H3592">
            <v>145829</v>
          </cell>
          <cell r="I3592">
            <v>0.75</v>
          </cell>
          <cell r="J3592">
            <v>1155479319.21</v>
          </cell>
          <cell r="K3592">
            <v>7923.5222020997198</v>
          </cell>
          <cell r="L3592">
            <v>7923.5222020997198</v>
          </cell>
          <cell r="M3592">
            <v>1.1222222222222222</v>
          </cell>
          <cell r="N3592">
            <v>0.1</v>
          </cell>
          <cell r="O3592">
            <v>255</v>
          </cell>
        </row>
        <row r="3593">
          <cell r="D3593" t="str">
            <v>MS</v>
          </cell>
          <cell r="E3593" t="str">
            <v>Centro-Oeste</v>
          </cell>
          <cell r="F3593" t="str">
            <v>n</v>
          </cell>
          <cell r="G3593">
            <v>40957</v>
          </cell>
          <cell r="H3593">
            <v>40957</v>
          </cell>
          <cell r="I3593">
            <v>0.72099999999999997</v>
          </cell>
          <cell r="J3593">
            <v>288194559.52999997</v>
          </cell>
          <cell r="K3593">
            <v>7036.5153583026095</v>
          </cell>
          <cell r="L3593">
            <v>7036.5153583026095</v>
          </cell>
          <cell r="M3593">
            <v>0.41111111111111109</v>
          </cell>
          <cell r="N3593">
            <v>0.1</v>
          </cell>
          <cell r="O3593">
            <v>16</v>
          </cell>
        </row>
        <row r="3594">
          <cell r="D3594" t="str">
            <v>GO</v>
          </cell>
          <cell r="E3594" t="str">
            <v>Centro-Oeste</v>
          </cell>
          <cell r="F3594" t="str">
            <v>n</v>
          </cell>
          <cell r="G3594">
            <v>7607</v>
          </cell>
          <cell r="H3594">
            <v>7607</v>
          </cell>
          <cell r="I3594">
            <v>0.71099999999999997</v>
          </cell>
          <cell r="J3594">
            <v>55256209.420000002</v>
          </cell>
          <cell r="K3594">
            <v>7263.8634704877086</v>
          </cell>
          <cell r="L3594">
            <v>7263.8634704877086</v>
          </cell>
          <cell r="M3594">
            <v>0.6</v>
          </cell>
          <cell r="N3594">
            <v>0.1</v>
          </cell>
          <cell r="O3594">
            <v>3</v>
          </cell>
        </row>
        <row r="3595">
          <cell r="D3595" t="str">
            <v>MT</v>
          </cell>
          <cell r="E3595" t="str">
            <v>Centro-Oeste</v>
          </cell>
          <cell r="F3595" t="str">
            <v>n</v>
          </cell>
          <cell r="G3595">
            <v>11671</v>
          </cell>
          <cell r="H3595">
            <v>11671</v>
          </cell>
          <cell r="I3595">
            <v>0.67200000000000004</v>
          </cell>
          <cell r="J3595">
            <v>112155928.92</v>
          </cell>
          <cell r="K3595">
            <v>9609.795983206237</v>
          </cell>
          <cell r="L3595">
            <v>9609.795983206237</v>
          </cell>
          <cell r="M3595">
            <v>0.40555555555555561</v>
          </cell>
          <cell r="N3595">
            <v>0.1</v>
          </cell>
          <cell r="O3595">
            <v>0</v>
          </cell>
        </row>
        <row r="3596">
          <cell r="D3596" t="str">
            <v>SP</v>
          </cell>
          <cell r="E3596" t="str">
            <v>Sudeste</v>
          </cell>
          <cell r="F3596" t="str">
            <v>n</v>
          </cell>
          <cell r="G3596">
            <v>19395</v>
          </cell>
          <cell r="H3596">
            <v>19395</v>
          </cell>
          <cell r="I3596">
            <v>0.71699999999999997</v>
          </cell>
          <cell r="J3596">
            <v>160853720.58000001</v>
          </cell>
          <cell r="K3596">
            <v>8293.566412993041</v>
          </cell>
          <cell r="L3596">
            <v>8293.566412993041</v>
          </cell>
          <cell r="M3596">
            <v>0.9</v>
          </cell>
          <cell r="N3596">
            <v>0.1</v>
          </cell>
          <cell r="O3596">
            <v>10</v>
          </cell>
        </row>
        <row r="3597">
          <cell r="D3597" t="str">
            <v>PR</v>
          </cell>
          <cell r="E3597" t="str">
            <v>Sul</v>
          </cell>
          <cell r="F3597" t="str">
            <v>n</v>
          </cell>
          <cell r="G3597">
            <v>2398</v>
          </cell>
          <cell r="H3597">
            <v>2398</v>
          </cell>
          <cell r="I3597">
            <v>0.70899999999999996</v>
          </cell>
          <cell r="J3597">
            <v>33263229.82</v>
          </cell>
          <cell r="K3597">
            <v>13871.238457047541</v>
          </cell>
          <cell r="L3597">
            <v>12739.39</v>
          </cell>
          <cell r="M3597">
            <v>0.63888888888888895</v>
          </cell>
          <cell r="N3597">
            <v>0.1</v>
          </cell>
          <cell r="O3597">
            <v>0</v>
          </cell>
        </row>
        <row r="3598">
          <cell r="D3598" t="str">
            <v>SP</v>
          </cell>
          <cell r="E3598" t="str">
            <v>Sudeste</v>
          </cell>
          <cell r="F3598" t="str">
            <v>n</v>
          </cell>
          <cell r="G3598">
            <v>4031</v>
          </cell>
          <cell r="H3598">
            <v>4031</v>
          </cell>
          <cell r="I3598">
            <v>0.73199999999999998</v>
          </cell>
          <cell r="J3598">
            <v>32627703.870000001</v>
          </cell>
          <cell r="K3598">
            <v>8094.1959488960556</v>
          </cell>
          <cell r="L3598">
            <v>8094.1959488960556</v>
          </cell>
          <cell r="M3598">
            <v>0.31666666666666671</v>
          </cell>
          <cell r="N3598">
            <v>0.1</v>
          </cell>
          <cell r="O3598">
            <v>0</v>
          </cell>
        </row>
        <row r="3599">
          <cell r="D3599" t="str">
            <v>PE</v>
          </cell>
          <cell r="E3599" t="str">
            <v>Nordeste</v>
          </cell>
          <cell r="F3599" t="str">
            <v>n</v>
          </cell>
          <cell r="G3599">
            <v>12199</v>
          </cell>
          <cell r="H3599">
            <v>12199</v>
          </cell>
          <cell r="I3599">
            <v>0.53700000000000003</v>
          </cell>
          <cell r="J3599">
            <v>68890380.530000001</v>
          </cell>
          <cell r="K3599">
            <v>5647.2153889663086</v>
          </cell>
          <cell r="L3599">
            <v>5647.2153889663086</v>
          </cell>
          <cell r="M3599">
            <v>0.3</v>
          </cell>
          <cell r="N3599">
            <v>0.1</v>
          </cell>
          <cell r="O3599">
            <v>0</v>
          </cell>
        </row>
        <row r="3600">
          <cell r="D3600" t="str">
            <v>MT</v>
          </cell>
          <cell r="E3600" t="str">
            <v>Centro-Oeste</v>
          </cell>
          <cell r="F3600" t="str">
            <v>n</v>
          </cell>
          <cell r="G3600">
            <v>26423</v>
          </cell>
          <cell r="H3600">
            <v>26423</v>
          </cell>
          <cell r="I3600">
            <v>0.66700000000000004</v>
          </cell>
          <cell r="J3600">
            <v>194044511.83000001</v>
          </cell>
          <cell r="K3600">
            <v>7343.7729186693414</v>
          </cell>
          <cell r="L3600">
            <v>7343.7729186693414</v>
          </cell>
          <cell r="M3600">
            <v>0.43888888888888894</v>
          </cell>
          <cell r="N3600">
            <v>0.26</v>
          </cell>
          <cell r="O3600">
            <v>5</v>
          </cell>
        </row>
        <row r="3601">
          <cell r="D3601" t="str">
            <v>PR</v>
          </cell>
          <cell r="E3601" t="str">
            <v>Sul</v>
          </cell>
          <cell r="F3601" t="str">
            <v>n</v>
          </cell>
          <cell r="G3601">
            <v>92001</v>
          </cell>
          <cell r="H3601">
            <v>92001</v>
          </cell>
          <cell r="I3601">
            <v>0.76300000000000001</v>
          </cell>
          <cell r="J3601">
            <v>460753935.20999998</v>
          </cell>
          <cell r="K3601">
            <v>5008.1405116248734</v>
          </cell>
          <cell r="L3601">
            <v>5008.1405116248734</v>
          </cell>
          <cell r="M3601">
            <v>0.81666666666666676</v>
          </cell>
          <cell r="N3601">
            <v>0.1</v>
          </cell>
          <cell r="O3601">
            <v>39</v>
          </cell>
        </row>
        <row r="3602">
          <cell r="D3602" t="str">
            <v>MS</v>
          </cell>
          <cell r="E3602" t="str">
            <v>Centro-Oeste</v>
          </cell>
          <cell r="F3602" t="str">
            <v>n</v>
          </cell>
          <cell r="G3602">
            <v>12921</v>
          </cell>
          <cell r="H3602">
            <v>12921</v>
          </cell>
          <cell r="I3602">
            <v>0.58799999999999997</v>
          </cell>
          <cell r="J3602">
            <v>96316100.769999996</v>
          </cell>
          <cell r="K3602">
            <v>7454.2296083894435</v>
          </cell>
          <cell r="L3602">
            <v>7454.2296083894435</v>
          </cell>
          <cell r="M3602">
            <v>0.35</v>
          </cell>
          <cell r="N3602">
            <v>0.3</v>
          </cell>
          <cell r="O3602">
            <v>0</v>
          </cell>
        </row>
        <row r="3603">
          <cell r="D3603" t="str">
            <v>MG</v>
          </cell>
          <cell r="E3603" t="str">
            <v>Sudeste</v>
          </cell>
          <cell r="F3603" t="str">
            <v>n</v>
          </cell>
          <cell r="G3603">
            <v>24107</v>
          </cell>
          <cell r="H3603">
            <v>24107</v>
          </cell>
          <cell r="I3603">
            <v>0.69399999999999995</v>
          </cell>
          <cell r="J3603">
            <v>114888464.25</v>
          </cell>
          <cell r="K3603">
            <v>4765.7719438337408</v>
          </cell>
          <cell r="L3603">
            <v>4765.7719438337408</v>
          </cell>
          <cell r="M3603">
            <v>0.34444444444444444</v>
          </cell>
          <cell r="N3603">
            <v>0.1</v>
          </cell>
          <cell r="O3603">
            <v>17</v>
          </cell>
        </row>
        <row r="3604">
          <cell r="D3604" t="str">
            <v>SP</v>
          </cell>
          <cell r="E3604" t="str">
            <v>Sudeste</v>
          </cell>
          <cell r="F3604" t="str">
            <v>n</v>
          </cell>
          <cell r="G3604">
            <v>10580</v>
          </cell>
          <cell r="H3604">
            <v>10580</v>
          </cell>
          <cell r="I3604">
            <v>0.73699999999999999</v>
          </cell>
          <cell r="J3604">
            <v>64239870.189999998</v>
          </cell>
          <cell r="K3604">
            <v>6071.821379017013</v>
          </cell>
          <cell r="L3604">
            <v>6071.821379017013</v>
          </cell>
          <cell r="M3604">
            <v>0.28888888888888892</v>
          </cell>
          <cell r="N3604">
            <v>0.1</v>
          </cell>
          <cell r="O3604">
            <v>1</v>
          </cell>
        </row>
        <row r="3605">
          <cell r="D3605" t="str">
            <v>PB</v>
          </cell>
          <cell r="E3605" t="str">
            <v>Nordeste</v>
          </cell>
          <cell r="F3605" t="str">
            <v>n</v>
          </cell>
          <cell r="G3605">
            <v>1720</v>
          </cell>
          <cell r="H3605">
            <v>1720</v>
          </cell>
          <cell r="I3605">
            <v>0.58399999999999996</v>
          </cell>
          <cell r="J3605">
            <v>22989663.510000002</v>
          </cell>
          <cell r="K3605">
            <v>13366.083436046512</v>
          </cell>
          <cell r="L3605">
            <v>12739.39</v>
          </cell>
          <cell r="M3605">
            <v>0.65</v>
          </cell>
          <cell r="N3605">
            <v>0.1</v>
          </cell>
          <cell r="O3605">
            <v>0</v>
          </cell>
        </row>
        <row r="3606">
          <cell r="D3606" t="str">
            <v>BA</v>
          </cell>
          <cell r="E3606" t="str">
            <v>Nordeste</v>
          </cell>
          <cell r="F3606" t="str">
            <v>n</v>
          </cell>
          <cell r="G3606">
            <v>29252</v>
          </cell>
          <cell r="H3606">
            <v>29252</v>
          </cell>
          <cell r="I3606">
            <v>0.59</v>
          </cell>
          <cell r="J3606">
            <v>128836461.52</v>
          </cell>
          <cell r="K3606">
            <v>4404.3641980035554</v>
          </cell>
          <cell r="L3606">
            <v>4404.3641980035554</v>
          </cell>
          <cell r="M3606">
            <v>0.24444444444444446</v>
          </cell>
          <cell r="N3606">
            <v>0.2</v>
          </cell>
          <cell r="O3606">
            <v>0</v>
          </cell>
        </row>
        <row r="3607">
          <cell r="D3607" t="str">
            <v>RJ</v>
          </cell>
          <cell r="E3607" t="str">
            <v>Sudeste</v>
          </cell>
          <cell r="F3607" t="str">
            <v>n</v>
          </cell>
          <cell r="G3607">
            <v>45243</v>
          </cell>
          <cell r="H3607">
            <v>45243</v>
          </cell>
          <cell r="I3607">
            <v>0.69299999999999995</v>
          </cell>
          <cell r="J3607">
            <v>494667362.82999998</v>
          </cell>
          <cell r="K3607">
            <v>10933.56680215724</v>
          </cell>
          <cell r="L3607">
            <v>10933.56680215724</v>
          </cell>
          <cell r="M3607">
            <v>0.88888888888888895</v>
          </cell>
          <cell r="N3607">
            <v>0.5</v>
          </cell>
          <cell r="O3607">
            <v>118</v>
          </cell>
        </row>
        <row r="3608">
          <cell r="D3608" t="str">
            <v>RN</v>
          </cell>
          <cell r="E3608" t="str">
            <v>Nordeste</v>
          </cell>
          <cell r="F3608" t="str">
            <v>n</v>
          </cell>
          <cell r="G3608">
            <v>3579</v>
          </cell>
          <cell r="H3608">
            <v>3579</v>
          </cell>
          <cell r="I3608">
            <v>0.60299999999999998</v>
          </cell>
          <cell r="J3608">
            <v>26357106.359999999</v>
          </cell>
          <cell r="K3608">
            <v>7364.3773009220449</v>
          </cell>
          <cell r="L3608">
            <v>7364.3773009220449</v>
          </cell>
          <cell r="M3608">
            <v>0.34444444444444444</v>
          </cell>
          <cell r="N3608">
            <v>0.16</v>
          </cell>
          <cell r="O3608">
            <v>0</v>
          </cell>
        </row>
        <row r="3609">
          <cell r="D3609" t="str">
            <v>PA</v>
          </cell>
          <cell r="E3609" t="str">
            <v>Norte</v>
          </cell>
          <cell r="F3609" t="str">
            <v>n</v>
          </cell>
          <cell r="G3609">
            <v>267836</v>
          </cell>
          <cell r="H3609">
            <v>200000</v>
          </cell>
          <cell r="I3609">
            <v>0.71499999999999997</v>
          </cell>
          <cell r="J3609">
            <v>2794673090.4099998</v>
          </cell>
          <cell r="K3609">
            <v>10434.269815894801</v>
          </cell>
          <cell r="L3609">
            <v>10434.269815894801</v>
          </cell>
          <cell r="M3609">
            <v>0.66666666666666674</v>
          </cell>
          <cell r="N3609">
            <v>0.1</v>
          </cell>
          <cell r="O3609">
            <v>200</v>
          </cell>
        </row>
        <row r="3610">
          <cell r="D3610" t="str">
            <v>GO</v>
          </cell>
          <cell r="E3610" t="str">
            <v>Centro-Oeste</v>
          </cell>
          <cell r="F3610" t="str">
            <v>n</v>
          </cell>
          <cell r="G3610">
            <v>10659</v>
          </cell>
          <cell r="H3610">
            <v>10659</v>
          </cell>
          <cell r="I3610">
            <v>0.67200000000000004</v>
          </cell>
          <cell r="J3610">
            <v>127060024.98999999</v>
          </cell>
          <cell r="K3610">
            <v>11920.445162773243</v>
          </cell>
          <cell r="L3610">
            <v>11920.445162773243</v>
          </cell>
          <cell r="M3610">
            <v>0.4</v>
          </cell>
          <cell r="N3610">
            <v>0.3</v>
          </cell>
          <cell r="O3610">
            <v>1</v>
          </cell>
        </row>
        <row r="3611">
          <cell r="D3611" t="str">
            <v>RN</v>
          </cell>
          <cell r="E3611" t="str">
            <v>Nordeste</v>
          </cell>
          <cell r="F3611" t="str">
            <v>n</v>
          </cell>
          <cell r="G3611">
            <v>4801</v>
          </cell>
          <cell r="H3611">
            <v>4801</v>
          </cell>
          <cell r="I3611">
            <v>0.54900000000000004</v>
          </cell>
          <cell r="J3611">
            <v>61209365.770000003</v>
          </cell>
          <cell r="K3611">
            <v>12749.295098937722</v>
          </cell>
          <cell r="L3611">
            <v>12739.39</v>
          </cell>
          <cell r="M3611">
            <v>0.13333333333333336</v>
          </cell>
          <cell r="N3611">
            <v>0.1</v>
          </cell>
          <cell r="O3611">
            <v>0</v>
          </cell>
        </row>
        <row r="3612">
          <cell r="D3612" t="str">
            <v>SP</v>
          </cell>
          <cell r="E3612" t="str">
            <v>Sudeste</v>
          </cell>
          <cell r="F3612" t="str">
            <v>n</v>
          </cell>
          <cell r="G3612">
            <v>7153</v>
          </cell>
          <cell r="H3612">
            <v>7153</v>
          </cell>
          <cell r="I3612">
            <v>0.72699999999999998</v>
          </cell>
          <cell r="J3612">
            <v>58141980.649999999</v>
          </cell>
          <cell r="K3612">
            <v>8128.3350552215852</v>
          </cell>
          <cell r="L3612">
            <v>8128.3350552215852</v>
          </cell>
          <cell r="M3612">
            <v>0.88888888888888895</v>
          </cell>
          <cell r="N3612">
            <v>0.1</v>
          </cell>
          <cell r="O3612">
            <v>2</v>
          </cell>
        </row>
        <row r="3613">
          <cell r="D3613" t="str">
            <v>RS</v>
          </cell>
          <cell r="E3613" t="str">
            <v>Sul</v>
          </cell>
          <cell r="F3613" t="str">
            <v>n</v>
          </cell>
          <cell r="G3613">
            <v>4319</v>
          </cell>
          <cell r="H3613">
            <v>4319</v>
          </cell>
          <cell r="I3613">
            <v>0.749</v>
          </cell>
          <cell r="J3613">
            <v>21574775.800000001</v>
          </cell>
          <cell r="K3613">
            <v>4995.3173882843248</v>
          </cell>
          <cell r="L3613">
            <v>4995.3173882843248</v>
          </cell>
          <cell r="M3613">
            <v>0.12777777777777777</v>
          </cell>
          <cell r="N3613">
            <v>0.1</v>
          </cell>
          <cell r="O3613">
            <v>2</v>
          </cell>
        </row>
        <row r="3614">
          <cell r="D3614" t="str">
            <v>RO</v>
          </cell>
          <cell r="E3614" t="str">
            <v>Norte</v>
          </cell>
          <cell r="F3614" t="str">
            <v>n</v>
          </cell>
          <cell r="G3614">
            <v>4125</v>
          </cell>
          <cell r="H3614">
            <v>4125</v>
          </cell>
          <cell r="I3614">
            <v>0.61699999999999999</v>
          </cell>
          <cell r="J3614">
            <v>38487474.380000003</v>
          </cell>
          <cell r="K3614">
            <v>9330.2968193939396</v>
          </cell>
          <cell r="L3614">
            <v>9330.2968193939396</v>
          </cell>
          <cell r="M3614">
            <v>2.7777777777777769E-2</v>
          </cell>
          <cell r="N3614">
            <v>0.1</v>
          </cell>
          <cell r="O3614">
            <v>0</v>
          </cell>
        </row>
        <row r="3615">
          <cell r="D3615" t="str">
            <v>RN</v>
          </cell>
          <cell r="E3615" t="str">
            <v>Nordeste</v>
          </cell>
          <cell r="F3615" t="str">
            <v>n</v>
          </cell>
          <cell r="G3615">
            <v>21499</v>
          </cell>
          <cell r="H3615">
            <v>21499</v>
          </cell>
          <cell r="I3615">
            <v>0.67600000000000005</v>
          </cell>
          <cell r="J3615">
            <v>84629415.969999999</v>
          </cell>
          <cell r="K3615">
            <v>3936.4349955811899</v>
          </cell>
          <cell r="L3615">
            <v>3936.4349955811899</v>
          </cell>
          <cell r="M3615">
            <v>0.23888888888888893</v>
          </cell>
          <cell r="N3615">
            <v>0.1</v>
          </cell>
          <cell r="O3615">
            <v>21</v>
          </cell>
        </row>
        <row r="3616">
          <cell r="D3616" t="str">
            <v>AL</v>
          </cell>
          <cell r="E3616" t="str">
            <v>Nordeste</v>
          </cell>
          <cell r="F3616" t="str">
            <v>n</v>
          </cell>
          <cell r="G3616">
            <v>10573</v>
          </cell>
          <cell r="H3616">
            <v>10573</v>
          </cell>
          <cell r="I3616">
            <v>0.54800000000000004</v>
          </cell>
          <cell r="J3616">
            <v>61952930.670000002</v>
          </cell>
          <cell r="K3616">
            <v>5859.5413477726288</v>
          </cell>
          <cell r="L3616">
            <v>5859.5413477726288</v>
          </cell>
          <cell r="M3616">
            <v>0.26666666666666672</v>
          </cell>
          <cell r="N3616">
            <v>0.26</v>
          </cell>
          <cell r="O3616">
            <v>0</v>
          </cell>
        </row>
        <row r="3617">
          <cell r="D3617" t="str">
            <v>AM</v>
          </cell>
          <cell r="E3617" t="str">
            <v>Norte</v>
          </cell>
          <cell r="F3617" t="str">
            <v>n</v>
          </cell>
          <cell r="G3617">
            <v>96372</v>
          </cell>
          <cell r="H3617">
            <v>96372</v>
          </cell>
          <cell r="I3617">
            <v>0.65800000000000003</v>
          </cell>
          <cell r="J3617">
            <v>449603655.13999999</v>
          </cell>
          <cell r="K3617">
            <v>4665.2933957996092</v>
          </cell>
          <cell r="L3617">
            <v>4665.2933957996092</v>
          </cell>
          <cell r="M3617">
            <v>0.16111111111111107</v>
          </cell>
          <cell r="N3617">
            <v>0.26</v>
          </cell>
          <cell r="O3617">
            <v>1</v>
          </cell>
        </row>
        <row r="3618">
          <cell r="D3618" t="str">
            <v>BA</v>
          </cell>
          <cell r="E3618" t="str">
            <v>Nordeste</v>
          </cell>
          <cell r="F3618" t="str">
            <v>n</v>
          </cell>
          <cell r="G3618">
            <v>26604</v>
          </cell>
          <cell r="H3618">
            <v>26604</v>
          </cell>
          <cell r="I3618">
            <v>0.57699999999999996</v>
          </cell>
          <cell r="J3618">
            <v>111114587.65000001</v>
          </cell>
          <cell r="K3618">
            <v>4176.6120752518418</v>
          </cell>
          <cell r="L3618">
            <v>4176.6120752518418</v>
          </cell>
          <cell r="M3618">
            <v>0.3888888888888889</v>
          </cell>
          <cell r="N3618">
            <v>0.1</v>
          </cell>
          <cell r="O3618">
            <v>0</v>
          </cell>
        </row>
        <row r="3619">
          <cell r="D3619" t="str">
            <v>AL</v>
          </cell>
          <cell r="E3619" t="str">
            <v>Nordeste</v>
          </cell>
          <cell r="F3619" t="str">
            <v>n</v>
          </cell>
          <cell r="G3619">
            <v>13835</v>
          </cell>
          <cell r="H3619">
            <v>13835</v>
          </cell>
          <cell r="I3619">
            <v>0.60499999999999998</v>
          </cell>
          <cell r="J3619">
            <v>77780353.030000001</v>
          </cell>
          <cell r="K3619">
            <v>5621.9987734007955</v>
          </cell>
          <cell r="L3619">
            <v>5621.9987734007955</v>
          </cell>
          <cell r="M3619">
            <v>0.11666666666666667</v>
          </cell>
          <cell r="N3619">
            <v>0.2</v>
          </cell>
          <cell r="O3619">
            <v>3</v>
          </cell>
        </row>
        <row r="3620">
          <cell r="D3620" t="str">
            <v>SP</v>
          </cell>
          <cell r="E3620" t="str">
            <v>Sudeste</v>
          </cell>
          <cell r="F3620" t="str">
            <v>n</v>
          </cell>
          <cell r="G3620">
            <v>19233</v>
          </cell>
          <cell r="H3620">
            <v>19233</v>
          </cell>
          <cell r="I3620">
            <v>0.73599999999999999</v>
          </cell>
          <cell r="J3620">
            <v>88176191.019999996</v>
          </cell>
          <cell r="K3620">
            <v>4584.6301159465502</v>
          </cell>
          <cell r="L3620">
            <v>4584.6301159465502</v>
          </cell>
          <cell r="M3620">
            <v>0.33333333333333337</v>
          </cell>
          <cell r="N3620">
            <v>0.16</v>
          </cell>
          <cell r="O3620">
            <v>39</v>
          </cell>
        </row>
        <row r="3621">
          <cell r="D3621" t="str">
            <v>SP</v>
          </cell>
          <cell r="E3621" t="str">
            <v>Sudeste</v>
          </cell>
          <cell r="F3621" t="str">
            <v>n</v>
          </cell>
          <cell r="G3621">
            <v>2892</v>
          </cell>
          <cell r="H3621">
            <v>2892</v>
          </cell>
          <cell r="I3621">
            <v>0.72099999999999997</v>
          </cell>
          <cell r="J3621">
            <v>30054213.34</v>
          </cell>
          <cell r="K3621">
            <v>10392.189951590595</v>
          </cell>
          <cell r="L3621">
            <v>10392.189951590595</v>
          </cell>
          <cell r="M3621">
            <v>0.33333333333333337</v>
          </cell>
          <cell r="N3621">
            <v>0.16</v>
          </cell>
          <cell r="O3621">
            <v>1</v>
          </cell>
        </row>
        <row r="3622">
          <cell r="D3622" t="str">
            <v>PI</v>
          </cell>
          <cell r="E3622" t="str">
            <v>Nordeste</v>
          </cell>
          <cell r="F3622" t="str">
            <v>n</v>
          </cell>
          <cell r="G3622">
            <v>10103</v>
          </cell>
          <cell r="H3622">
            <v>10103</v>
          </cell>
          <cell r="I3622">
            <v>0.57499999999999996</v>
          </cell>
          <cell r="J3622">
            <v>49040740.07</v>
          </cell>
          <cell r="K3622">
            <v>4854.0770137582895</v>
          </cell>
          <cell r="L3622">
            <v>4854.0770137582895</v>
          </cell>
          <cell r="M3622">
            <v>0.12777777777777774</v>
          </cell>
          <cell r="N3622">
            <v>0.26</v>
          </cell>
          <cell r="O3622">
            <v>0</v>
          </cell>
        </row>
        <row r="3623">
          <cell r="D3623" t="str">
            <v>PI</v>
          </cell>
          <cell r="E3623" t="str">
            <v>Nordeste</v>
          </cell>
          <cell r="F3623" t="str">
            <v>n</v>
          </cell>
          <cell r="G3623">
            <v>162159</v>
          </cell>
          <cell r="H3623">
            <v>162159</v>
          </cell>
          <cell r="I3623">
            <v>0.68700000000000006</v>
          </cell>
          <cell r="J3623">
            <v>618320124.88999999</v>
          </cell>
          <cell r="K3623">
            <v>3813.0484579332629</v>
          </cell>
          <cell r="L3623">
            <v>3813.0484579332629</v>
          </cell>
          <cell r="M3623">
            <v>0.9</v>
          </cell>
          <cell r="N3623">
            <v>0.16</v>
          </cell>
          <cell r="O3623">
            <v>220</v>
          </cell>
        </row>
        <row r="3624">
          <cell r="D3624" t="str">
            <v>RN</v>
          </cell>
          <cell r="E3624" t="str">
            <v>Nordeste</v>
          </cell>
          <cell r="F3624" t="str">
            <v>n</v>
          </cell>
          <cell r="G3624">
            <v>252716</v>
          </cell>
          <cell r="H3624">
            <v>200000</v>
          </cell>
          <cell r="I3624">
            <v>0.76600000000000001</v>
          </cell>
          <cell r="J3624">
            <v>836969380.61000001</v>
          </cell>
          <cell r="K3624">
            <v>3311.8970726428088</v>
          </cell>
          <cell r="L3624">
            <v>3311.8970726428088</v>
          </cell>
          <cell r="M3624">
            <v>1.1833333333333333</v>
          </cell>
          <cell r="N3624">
            <v>0.4</v>
          </cell>
          <cell r="O3624">
            <v>230</v>
          </cell>
        </row>
        <row r="3625">
          <cell r="D3625" t="str">
            <v>PE</v>
          </cell>
          <cell r="E3625" t="str">
            <v>Nordeste</v>
          </cell>
          <cell r="F3625" t="str">
            <v>n</v>
          </cell>
          <cell r="G3625">
            <v>18612</v>
          </cell>
          <cell r="H3625">
            <v>18612</v>
          </cell>
          <cell r="I3625">
            <v>0.59899999999999998</v>
          </cell>
          <cell r="J3625">
            <v>88057215.810000002</v>
          </cell>
          <cell r="K3625">
            <v>4731.2065232108316</v>
          </cell>
          <cell r="L3625">
            <v>4731.2065232108316</v>
          </cell>
          <cell r="M3625">
            <v>0.15000000000000002</v>
          </cell>
          <cell r="N3625">
            <v>0.16</v>
          </cell>
          <cell r="O3625">
            <v>2</v>
          </cell>
        </row>
        <row r="3626">
          <cell r="D3626" t="str">
            <v>MA</v>
          </cell>
          <cell r="E3626" t="str">
            <v>Nordeste</v>
          </cell>
          <cell r="F3626" t="str">
            <v>n</v>
          </cell>
          <cell r="G3626">
            <v>31250</v>
          </cell>
          <cell r="H3626">
            <v>31250</v>
          </cell>
          <cell r="I3626">
            <v>0.54200000000000004</v>
          </cell>
          <cell r="J3626">
            <v>175554834.52000001</v>
          </cell>
          <cell r="K3626">
            <v>5617.7547046400005</v>
          </cell>
          <cell r="L3626">
            <v>5617.7547046400005</v>
          </cell>
          <cell r="M3626">
            <v>0.62222222222222223</v>
          </cell>
          <cell r="N3626">
            <v>0.2</v>
          </cell>
          <cell r="O3626">
            <v>1</v>
          </cell>
        </row>
        <row r="3627">
          <cell r="D3627" t="str">
            <v>RS</v>
          </cell>
          <cell r="E3627" t="str">
            <v>Sul</v>
          </cell>
          <cell r="F3627" t="str">
            <v>n</v>
          </cell>
          <cell r="G3627">
            <v>52058</v>
          </cell>
          <cell r="H3627">
            <v>52058</v>
          </cell>
          <cell r="I3627">
            <v>0.70399999999999996</v>
          </cell>
          <cell r="J3627">
            <v>244945633.65000001</v>
          </cell>
          <cell r="K3627">
            <v>4705.2447971493339</v>
          </cell>
          <cell r="L3627">
            <v>4705.2447971493339</v>
          </cell>
          <cell r="M3627">
            <v>1.088888888888889</v>
          </cell>
          <cell r="N3627">
            <v>0.16</v>
          </cell>
          <cell r="O3627">
            <v>29</v>
          </cell>
        </row>
        <row r="3628">
          <cell r="D3628" t="str">
            <v>RN</v>
          </cell>
          <cell r="E3628" t="str">
            <v>Nordeste</v>
          </cell>
          <cell r="F3628" t="str">
            <v>n</v>
          </cell>
          <cell r="G3628">
            <v>10896</v>
          </cell>
          <cell r="H3628">
            <v>10896</v>
          </cell>
          <cell r="I3628">
            <v>0.60599999999999998</v>
          </cell>
          <cell r="J3628">
            <v>62570862.270000003</v>
          </cell>
          <cell r="K3628">
            <v>5742.5534388766519</v>
          </cell>
          <cell r="L3628">
            <v>5742.5534388766519</v>
          </cell>
          <cell r="M3628">
            <v>0.14444444444444443</v>
          </cell>
          <cell r="N3628">
            <v>0.1</v>
          </cell>
          <cell r="O3628">
            <v>0</v>
          </cell>
        </row>
        <row r="3629">
          <cell r="D3629" t="str">
            <v>MG</v>
          </cell>
          <cell r="E3629" t="str">
            <v>Sudeste</v>
          </cell>
          <cell r="F3629" t="str">
            <v>n</v>
          </cell>
          <cell r="G3629">
            <v>15515</v>
          </cell>
          <cell r="H3629">
            <v>15515</v>
          </cell>
          <cell r="I3629">
            <v>0.71499999999999997</v>
          </cell>
          <cell r="J3629">
            <v>72832863.840000004</v>
          </cell>
          <cell r="K3629">
            <v>4694.3515204640671</v>
          </cell>
          <cell r="L3629">
            <v>4694.3515204640671</v>
          </cell>
          <cell r="M3629">
            <v>0.4166666666666668</v>
          </cell>
          <cell r="N3629">
            <v>0.2</v>
          </cell>
          <cell r="O3629">
            <v>8</v>
          </cell>
        </row>
        <row r="3630">
          <cell r="D3630" t="str">
            <v>RS</v>
          </cell>
          <cell r="E3630" t="str">
            <v>Sul</v>
          </cell>
          <cell r="F3630" t="str">
            <v>n</v>
          </cell>
          <cell r="G3630">
            <v>3983</v>
          </cell>
          <cell r="H3630">
            <v>3983</v>
          </cell>
          <cell r="I3630">
            <v>0.622</v>
          </cell>
          <cell r="J3630">
            <v>39085804.719999999</v>
          </cell>
          <cell r="K3630">
            <v>9813.1570976650764</v>
          </cell>
          <cell r="L3630">
            <v>9813.1570976650764</v>
          </cell>
          <cell r="M3630">
            <v>0.31666666666666671</v>
          </cell>
          <cell r="N3630">
            <v>0.1</v>
          </cell>
          <cell r="O3630">
            <v>0</v>
          </cell>
        </row>
        <row r="3631">
          <cell r="D3631" t="str">
            <v>MG</v>
          </cell>
          <cell r="E3631" t="str">
            <v>Sudeste</v>
          </cell>
          <cell r="F3631" t="str">
            <v>n</v>
          </cell>
          <cell r="G3631">
            <v>8473</v>
          </cell>
          <cell r="H3631">
            <v>8473</v>
          </cell>
          <cell r="I3631">
            <v>0.68700000000000006</v>
          </cell>
          <cell r="J3631">
            <v>54007351.560000002</v>
          </cell>
          <cell r="K3631">
            <v>6374.0530579487786</v>
          </cell>
          <cell r="L3631">
            <v>6374.0530579487786</v>
          </cell>
          <cell r="M3631">
            <v>0.24444444444444446</v>
          </cell>
          <cell r="N3631">
            <v>0.1</v>
          </cell>
          <cell r="O3631">
            <v>1</v>
          </cell>
        </row>
        <row r="3632">
          <cell r="D3632" t="str">
            <v>MG</v>
          </cell>
          <cell r="E3632" t="str">
            <v>Sudeste</v>
          </cell>
          <cell r="F3632" t="str">
            <v>n</v>
          </cell>
          <cell r="G3632">
            <v>1600</v>
          </cell>
          <cell r="H3632">
            <v>1600</v>
          </cell>
          <cell r="I3632">
            <v>0.64200000000000002</v>
          </cell>
          <cell r="J3632">
            <v>28645930.579999998</v>
          </cell>
          <cell r="K3632">
            <v>17903.706612499998</v>
          </cell>
          <cell r="L3632">
            <v>12739.39</v>
          </cell>
          <cell r="M3632">
            <v>1.6666666666666673E-2</v>
          </cell>
          <cell r="N3632">
            <v>0.1</v>
          </cell>
          <cell r="O3632">
            <v>0</v>
          </cell>
        </row>
        <row r="3633">
          <cell r="D3633" t="str">
            <v>RN</v>
          </cell>
          <cell r="E3633" t="str">
            <v>Nordeste</v>
          </cell>
          <cell r="F3633" t="str">
            <v>n</v>
          </cell>
          <cell r="G3633">
            <v>3115</v>
          </cell>
          <cell r="H3633">
            <v>3115</v>
          </cell>
          <cell r="I3633">
            <v>0.58899999999999997</v>
          </cell>
          <cell r="J3633">
            <v>28622688.440000001</v>
          </cell>
          <cell r="K3633">
            <v>9188.6640256821829</v>
          </cell>
          <cell r="L3633">
            <v>9188.6640256821829</v>
          </cell>
          <cell r="M3633">
            <v>0.3666666666666667</v>
          </cell>
          <cell r="N3633">
            <v>0.1</v>
          </cell>
          <cell r="O3633">
            <v>0</v>
          </cell>
        </row>
        <row r="3634">
          <cell r="D3634" t="str">
            <v>PB</v>
          </cell>
          <cell r="E3634" t="str">
            <v>Nordeste</v>
          </cell>
          <cell r="F3634" t="str">
            <v>n</v>
          </cell>
          <cell r="G3634">
            <v>2463</v>
          </cell>
          <cell r="H3634">
            <v>2463</v>
          </cell>
          <cell r="I3634">
            <v>0.62</v>
          </cell>
          <cell r="J3634">
            <v>26390329.32</v>
          </cell>
          <cell r="K3634">
            <v>10714.709427527405</v>
          </cell>
          <cell r="L3634">
            <v>10714.709427527405</v>
          </cell>
          <cell r="M3634">
            <v>0.2</v>
          </cell>
          <cell r="N3634">
            <v>0.2</v>
          </cell>
          <cell r="O3634">
            <v>0</v>
          </cell>
        </row>
        <row r="3635">
          <cell r="D3635" t="str">
            <v>MA</v>
          </cell>
          <cell r="E3635" t="str">
            <v>Nordeste</v>
          </cell>
          <cell r="F3635" t="str">
            <v>n</v>
          </cell>
          <cell r="G3635">
            <v>17220</v>
          </cell>
          <cell r="H3635">
            <v>17220</v>
          </cell>
          <cell r="I3635">
            <v>0.53200000000000003</v>
          </cell>
          <cell r="J3635">
            <v>75022805.790000007</v>
          </cell>
          <cell r="K3635">
            <v>4356.7250749128925</v>
          </cell>
          <cell r="L3635">
            <v>4356.7250749128925</v>
          </cell>
          <cell r="M3635">
            <v>0.3611111111111111</v>
          </cell>
          <cell r="N3635">
            <v>0.1</v>
          </cell>
          <cell r="O3635">
            <v>0</v>
          </cell>
        </row>
        <row r="3636">
          <cell r="D3636" t="str">
            <v>PI</v>
          </cell>
          <cell r="E3636" t="str">
            <v>Nordeste</v>
          </cell>
          <cell r="F3636" t="str">
            <v>n</v>
          </cell>
          <cell r="G3636">
            <v>4135</v>
          </cell>
          <cell r="H3636">
            <v>4135</v>
          </cell>
          <cell r="I3636">
            <v>0.56100000000000005</v>
          </cell>
          <cell r="J3636">
            <v>34544619.450000003</v>
          </cell>
          <cell r="K3636">
            <v>8354.2005925030244</v>
          </cell>
          <cell r="L3636">
            <v>8354.2005925030244</v>
          </cell>
          <cell r="M3636">
            <v>0.56666666666666665</v>
          </cell>
          <cell r="N3636">
            <v>0.1</v>
          </cell>
          <cell r="O3636">
            <v>0</v>
          </cell>
        </row>
        <row r="3637">
          <cell r="D3637" t="str">
            <v>MG</v>
          </cell>
          <cell r="E3637" t="str">
            <v>Sudeste</v>
          </cell>
          <cell r="F3637" t="str">
            <v>n</v>
          </cell>
          <cell r="G3637">
            <v>2233</v>
          </cell>
          <cell r="H3637">
            <v>2233</v>
          </cell>
          <cell r="I3637">
            <v>0.64800000000000002</v>
          </cell>
          <cell r="J3637">
            <v>31023865.899999999</v>
          </cell>
          <cell r="K3637">
            <v>13893.356874160321</v>
          </cell>
          <cell r="L3637">
            <v>12739.39</v>
          </cell>
          <cell r="M3637">
            <v>0.2166666666666667</v>
          </cell>
          <cell r="N3637">
            <v>0.2</v>
          </cell>
          <cell r="O3637">
            <v>0</v>
          </cell>
        </row>
        <row r="3638">
          <cell r="D3638" t="str">
            <v>PE</v>
          </cell>
          <cell r="E3638" t="str">
            <v>Nordeste</v>
          </cell>
          <cell r="F3638" t="str">
            <v>n</v>
          </cell>
          <cell r="G3638">
            <v>28340</v>
          </cell>
          <cell r="H3638">
            <v>28340</v>
          </cell>
          <cell r="I3638">
            <v>0.59199999999999997</v>
          </cell>
          <cell r="J3638">
            <v>119945540.01000001</v>
          </cell>
          <cell r="K3638">
            <v>4232.3761471418493</v>
          </cell>
          <cell r="L3638">
            <v>4232.3761471418493</v>
          </cell>
          <cell r="M3638">
            <v>0.52222222222222225</v>
          </cell>
          <cell r="N3638">
            <v>0.2</v>
          </cell>
          <cell r="O3638">
            <v>0</v>
          </cell>
        </row>
        <row r="3639">
          <cell r="D3639" t="str">
            <v>AL</v>
          </cell>
          <cell r="E3639" t="str">
            <v>Nordeste</v>
          </cell>
          <cell r="F3639" t="str">
            <v>n</v>
          </cell>
          <cell r="G3639">
            <v>13804</v>
          </cell>
          <cell r="H3639">
            <v>13804</v>
          </cell>
          <cell r="I3639">
            <v>0.53300000000000003</v>
          </cell>
          <cell r="J3639">
            <v>74636160.269999996</v>
          </cell>
          <cell r="K3639">
            <v>5406.8502079107502</v>
          </cell>
          <cell r="L3639">
            <v>5406.8502079107502</v>
          </cell>
          <cell r="M3639">
            <v>0.22777777777777777</v>
          </cell>
          <cell r="N3639">
            <v>0.16</v>
          </cell>
          <cell r="O3639">
            <v>0</v>
          </cell>
        </row>
        <row r="3640">
          <cell r="D3640" t="str">
            <v>SC</v>
          </cell>
          <cell r="E3640" t="str">
            <v>Sul</v>
          </cell>
          <cell r="F3640" t="str">
            <v>n</v>
          </cell>
          <cell r="G3640">
            <v>12897</v>
          </cell>
          <cell r="H3640">
            <v>12897</v>
          </cell>
          <cell r="I3640">
            <v>0.72</v>
          </cell>
          <cell r="J3640">
            <v>70152237.700000003</v>
          </cell>
          <cell r="K3640">
            <v>5439.4229433201526</v>
          </cell>
          <cell r="L3640">
            <v>5439.4229433201526</v>
          </cell>
          <cell r="M3640">
            <v>0.53333333333333333</v>
          </cell>
          <cell r="N3640">
            <v>0.1</v>
          </cell>
          <cell r="O3640">
            <v>0</v>
          </cell>
        </row>
        <row r="3641">
          <cell r="D3641" t="str">
            <v>RS</v>
          </cell>
          <cell r="E3641" t="str">
            <v>Sul</v>
          </cell>
          <cell r="F3641" t="str">
            <v>n</v>
          </cell>
          <cell r="G3641">
            <v>6025</v>
          </cell>
          <cell r="H3641">
            <v>6025</v>
          </cell>
          <cell r="I3641">
            <v>0.69799999999999995</v>
          </cell>
          <cell r="J3641">
            <v>43434360.68</v>
          </cell>
          <cell r="K3641">
            <v>7209.0225195020748</v>
          </cell>
          <cell r="L3641">
            <v>7209.0225195020748</v>
          </cell>
          <cell r="M3641">
            <v>0.2</v>
          </cell>
          <cell r="N3641">
            <v>0.1</v>
          </cell>
          <cell r="O3641">
            <v>0</v>
          </cell>
        </row>
        <row r="3642">
          <cell r="D3642" t="str">
            <v>RS</v>
          </cell>
          <cell r="E3642" t="str">
            <v>Sul</v>
          </cell>
          <cell r="F3642" t="str">
            <v>n</v>
          </cell>
          <cell r="G3642">
            <v>206215</v>
          </cell>
          <cell r="H3642">
            <v>200000</v>
          </cell>
          <cell r="I3642">
            <v>0.77600000000000002</v>
          </cell>
          <cell r="J3642">
            <v>1057190548.5</v>
          </cell>
          <cell r="K3642">
            <v>5126.6423320321028</v>
          </cell>
          <cell r="L3642">
            <v>5126.6423320321028</v>
          </cell>
          <cell r="M3642">
            <v>1.1499999999999999</v>
          </cell>
          <cell r="N3642">
            <v>0.26</v>
          </cell>
          <cell r="O3642">
            <v>173</v>
          </cell>
        </row>
        <row r="3643">
          <cell r="D3643" t="str">
            <v>MG</v>
          </cell>
          <cell r="E3643" t="str">
            <v>Sudeste</v>
          </cell>
          <cell r="F3643" t="str">
            <v>n</v>
          </cell>
          <cell r="G3643">
            <v>111939</v>
          </cell>
          <cell r="H3643">
            <v>111939</v>
          </cell>
          <cell r="I3643">
            <v>0.75600000000000001</v>
          </cell>
          <cell r="J3643">
            <v>465001914.80000001</v>
          </cell>
          <cell r="K3643">
            <v>4154.0652927040619</v>
          </cell>
          <cell r="L3643">
            <v>4154.0652927040619</v>
          </cell>
          <cell r="M3643">
            <v>0.51111111111111107</v>
          </cell>
          <cell r="N3643">
            <v>0.2</v>
          </cell>
          <cell r="O3643">
            <v>245</v>
          </cell>
        </row>
        <row r="3644">
          <cell r="D3644" t="str">
            <v>SC</v>
          </cell>
          <cell r="E3644" t="str">
            <v>Sul</v>
          </cell>
          <cell r="F3644" t="str">
            <v>n</v>
          </cell>
          <cell r="G3644">
            <v>4034</v>
          </cell>
          <cell r="H3644">
            <v>4034</v>
          </cell>
          <cell r="I3644">
            <v>0.65900000000000003</v>
          </cell>
          <cell r="J3644">
            <v>39916739.450000003</v>
          </cell>
          <cell r="K3644">
            <v>9895.0767104610823</v>
          </cell>
          <cell r="L3644">
            <v>9895.0767104610823</v>
          </cell>
          <cell r="M3644">
            <v>0.75</v>
          </cell>
          <cell r="N3644">
            <v>0.2</v>
          </cell>
          <cell r="O3644">
            <v>0</v>
          </cell>
        </row>
        <row r="3645">
          <cell r="D3645" t="str">
            <v>MA</v>
          </cell>
          <cell r="E3645" t="str">
            <v>Nordeste</v>
          </cell>
          <cell r="F3645" t="str">
            <v>n</v>
          </cell>
          <cell r="G3645">
            <v>18802</v>
          </cell>
          <cell r="H3645">
            <v>18802</v>
          </cell>
          <cell r="I3645">
            <v>0.61</v>
          </cell>
          <cell r="J3645">
            <v>114194002.64</v>
          </cell>
          <cell r="K3645">
            <v>6073.5029592596529</v>
          </cell>
          <cell r="L3645">
            <v>6073.5029592596529</v>
          </cell>
          <cell r="M3645">
            <v>0.76666666666666661</v>
          </cell>
          <cell r="N3645">
            <v>0.1</v>
          </cell>
          <cell r="O3645">
            <v>0</v>
          </cell>
        </row>
        <row r="3646">
          <cell r="D3646" t="str">
            <v>MG</v>
          </cell>
          <cell r="E3646" t="str">
            <v>Sudeste</v>
          </cell>
          <cell r="F3646" t="str">
            <v>n</v>
          </cell>
          <cell r="G3646">
            <v>4837</v>
          </cell>
          <cell r="H3646">
            <v>4837</v>
          </cell>
          <cell r="I3646">
            <v>0.61399999999999999</v>
          </cell>
          <cell r="J3646">
            <v>34753218.640000001</v>
          </cell>
          <cell r="K3646">
            <v>7184.8705065123013</v>
          </cell>
          <cell r="L3646">
            <v>7184.8705065123013</v>
          </cell>
          <cell r="M3646">
            <v>0.19444444444444445</v>
          </cell>
          <cell r="N3646">
            <v>0.1</v>
          </cell>
          <cell r="O3646">
            <v>0</v>
          </cell>
        </row>
        <row r="3647">
          <cell r="D3647" t="str">
            <v>PR</v>
          </cell>
          <cell r="E3647" t="str">
            <v>Sul</v>
          </cell>
          <cell r="F3647" t="str">
            <v>n</v>
          </cell>
          <cell r="G3647">
            <v>5733</v>
          </cell>
          <cell r="H3647">
            <v>5733</v>
          </cell>
          <cell r="I3647">
            <v>0.747</v>
          </cell>
          <cell r="J3647">
            <v>81935824.969999999</v>
          </cell>
          <cell r="K3647">
            <v>14291.963190301762</v>
          </cell>
          <cell r="L3647">
            <v>12739.39</v>
          </cell>
          <cell r="M3647">
            <v>0.52777777777777779</v>
          </cell>
          <cell r="N3647">
            <v>0.1</v>
          </cell>
          <cell r="O3647">
            <v>0</v>
          </cell>
        </row>
        <row r="3648">
          <cell r="D3648" t="str">
            <v>PR</v>
          </cell>
          <cell r="E3648" t="str">
            <v>Sul</v>
          </cell>
          <cell r="F3648" t="str">
            <v>n</v>
          </cell>
          <cell r="G3648">
            <v>91836</v>
          </cell>
          <cell r="H3648">
            <v>91836</v>
          </cell>
          <cell r="I3648">
            <v>0.78200000000000003</v>
          </cell>
          <cell r="J3648">
            <v>578165064.65999997</v>
          </cell>
          <cell r="K3648">
            <v>6295.6255135241081</v>
          </cell>
          <cell r="L3648">
            <v>6295.6255135241081</v>
          </cell>
          <cell r="M3648">
            <v>1.161111111111111</v>
          </cell>
          <cell r="N3648">
            <v>0.1</v>
          </cell>
          <cell r="O3648">
            <v>25</v>
          </cell>
        </row>
        <row r="3649">
          <cell r="D3649" t="str">
            <v>PB</v>
          </cell>
          <cell r="E3649" t="str">
            <v>Nordeste</v>
          </cell>
          <cell r="F3649" t="str">
            <v>n</v>
          </cell>
          <cell r="G3649">
            <v>103165</v>
          </cell>
          <cell r="H3649">
            <v>103165</v>
          </cell>
          <cell r="I3649">
            <v>0.70099999999999996</v>
          </cell>
          <cell r="J3649">
            <v>381242016.54000002</v>
          </cell>
          <cell r="K3649">
            <v>3695.4588914845153</v>
          </cell>
          <cell r="L3649">
            <v>3695.4588914845153</v>
          </cell>
          <cell r="M3649">
            <v>0.93333333333333335</v>
          </cell>
          <cell r="N3649">
            <v>0.2</v>
          </cell>
          <cell r="O3649">
            <v>61</v>
          </cell>
        </row>
        <row r="3650">
          <cell r="D3650" t="str">
            <v>MG</v>
          </cell>
          <cell r="E3650" t="str">
            <v>Sudeste</v>
          </cell>
          <cell r="F3650" t="str">
            <v>n</v>
          </cell>
          <cell r="G3650">
            <v>159235</v>
          </cell>
          <cell r="H3650">
            <v>159235</v>
          </cell>
          <cell r="I3650">
            <v>0.76500000000000001</v>
          </cell>
          <cell r="J3650">
            <v>811655648.51999998</v>
          </cell>
          <cell r="K3650">
            <v>5097.2188810248999</v>
          </cell>
          <cell r="L3650">
            <v>5097.2188810248999</v>
          </cell>
          <cell r="M3650">
            <v>0.59444444444444444</v>
          </cell>
          <cell r="N3650">
            <v>0.2</v>
          </cell>
          <cell r="O3650">
            <v>89</v>
          </cell>
        </row>
        <row r="3651">
          <cell r="D3651" t="str">
            <v>PI</v>
          </cell>
          <cell r="E3651" t="str">
            <v>Nordeste</v>
          </cell>
          <cell r="F3651" t="str">
            <v>n</v>
          </cell>
          <cell r="G3651">
            <v>5425</v>
          </cell>
          <cell r="H3651">
            <v>5425</v>
          </cell>
          <cell r="I3651">
            <v>0.56299999999999994</v>
          </cell>
          <cell r="J3651">
            <v>28992289.420000002</v>
          </cell>
          <cell r="K3651">
            <v>5344.200814746544</v>
          </cell>
          <cell r="L3651">
            <v>5344.200814746544</v>
          </cell>
          <cell r="M3651">
            <v>0.31111111111111112</v>
          </cell>
          <cell r="N3651">
            <v>0.1</v>
          </cell>
          <cell r="O3651">
            <v>0</v>
          </cell>
        </row>
        <row r="3652">
          <cell r="D3652" t="str">
            <v>MG</v>
          </cell>
          <cell r="E3652" t="str">
            <v>Sudeste</v>
          </cell>
          <cell r="F3652" t="str">
            <v>n</v>
          </cell>
          <cell r="G3652">
            <v>89826</v>
          </cell>
          <cell r="H3652">
            <v>89826</v>
          </cell>
          <cell r="I3652">
            <v>0.72899999999999998</v>
          </cell>
          <cell r="J3652">
            <v>626497457.44000006</v>
          </cell>
          <cell r="K3652">
            <v>6974.5670233562669</v>
          </cell>
          <cell r="L3652">
            <v>6974.5670233562669</v>
          </cell>
          <cell r="M3652">
            <v>0.55555555555555558</v>
          </cell>
          <cell r="N3652">
            <v>0.1</v>
          </cell>
          <cell r="O3652">
            <v>68</v>
          </cell>
        </row>
        <row r="3653">
          <cell r="D3653" t="str">
            <v>MG</v>
          </cell>
          <cell r="E3653" t="str">
            <v>Sudeste</v>
          </cell>
          <cell r="F3653" t="str">
            <v>n</v>
          </cell>
          <cell r="G3653">
            <v>5576</v>
          </cell>
          <cell r="H3653">
            <v>5576</v>
          </cell>
          <cell r="I3653">
            <v>0.68200000000000005</v>
          </cell>
          <cell r="J3653">
            <v>30652723.539999999</v>
          </cell>
          <cell r="K3653">
            <v>5497.2603192252509</v>
          </cell>
          <cell r="L3653">
            <v>5497.2603192252509</v>
          </cell>
          <cell r="M3653">
            <v>0.18888888888888888</v>
          </cell>
          <cell r="N3653">
            <v>0.1</v>
          </cell>
          <cell r="O3653">
            <v>0</v>
          </cell>
        </row>
        <row r="3654">
          <cell r="D3654" t="str">
            <v>SP</v>
          </cell>
          <cell r="E3654" t="str">
            <v>Sudeste</v>
          </cell>
          <cell r="F3654" t="str">
            <v>n</v>
          </cell>
          <cell r="G3654">
            <v>14512</v>
          </cell>
          <cell r="H3654">
            <v>14512</v>
          </cell>
          <cell r="I3654">
            <v>0.73</v>
          </cell>
          <cell r="J3654">
            <v>98241811.799999997</v>
          </cell>
          <cell r="K3654">
            <v>6769.6948594266814</v>
          </cell>
          <cell r="L3654">
            <v>6769.6948594266814</v>
          </cell>
          <cell r="M3654">
            <v>0.95</v>
          </cell>
          <cell r="N3654">
            <v>0.1</v>
          </cell>
          <cell r="O3654">
            <v>2</v>
          </cell>
        </row>
        <row r="3655">
          <cell r="D3655" t="str">
            <v>RN</v>
          </cell>
          <cell r="E3655" t="str">
            <v>Nordeste</v>
          </cell>
          <cell r="F3655" t="str">
            <v>n</v>
          </cell>
          <cell r="G3655">
            <v>11007</v>
          </cell>
          <cell r="H3655">
            <v>11007</v>
          </cell>
          <cell r="I3655">
            <v>0.61799999999999999</v>
          </cell>
          <cell r="J3655">
            <v>52350853.390000001</v>
          </cell>
          <cell r="K3655">
            <v>4756.1418542745523</v>
          </cell>
          <cell r="L3655">
            <v>4756.1418542745523</v>
          </cell>
          <cell r="M3655">
            <v>0.10555555555555556</v>
          </cell>
          <cell r="N3655">
            <v>0.16</v>
          </cell>
          <cell r="O3655">
            <v>0</v>
          </cell>
        </row>
        <row r="3656">
          <cell r="D3656" t="str">
            <v>RJ</v>
          </cell>
          <cell r="E3656" t="str">
            <v>Sudeste</v>
          </cell>
          <cell r="F3656" t="str">
            <v>n</v>
          </cell>
          <cell r="G3656">
            <v>29619</v>
          </cell>
          <cell r="H3656">
            <v>29619</v>
          </cell>
          <cell r="I3656">
            <v>0.67100000000000004</v>
          </cell>
          <cell r="J3656">
            <v>212413459.75</v>
          </cell>
          <cell r="K3656">
            <v>7171.5270518923662</v>
          </cell>
          <cell r="L3656">
            <v>7171.5270518923662</v>
          </cell>
          <cell r="M3656">
            <v>0.94444444444444442</v>
          </cell>
          <cell r="N3656">
            <v>0.2</v>
          </cell>
          <cell r="O3656">
            <v>5</v>
          </cell>
        </row>
        <row r="3657">
          <cell r="D3657" t="str">
            <v>BA</v>
          </cell>
          <cell r="E3657" t="str">
            <v>Nordeste</v>
          </cell>
          <cell r="F3657" t="str">
            <v>n</v>
          </cell>
          <cell r="G3657">
            <v>9370</v>
          </cell>
          <cell r="H3657">
            <v>9370</v>
          </cell>
          <cell r="I3657">
            <v>0.58299999999999996</v>
          </cell>
          <cell r="J3657">
            <v>43142501.890000001</v>
          </cell>
          <cell r="K3657">
            <v>4604.3225069370328</v>
          </cell>
          <cell r="L3657">
            <v>4604.3225069370328</v>
          </cell>
          <cell r="M3657">
            <v>0.11666666666666667</v>
          </cell>
          <cell r="N3657">
            <v>0.1</v>
          </cell>
          <cell r="O3657">
            <v>0</v>
          </cell>
        </row>
        <row r="3658">
          <cell r="D3658" t="str">
            <v>PA</v>
          </cell>
          <cell r="E3658" t="str">
            <v>Norte</v>
          </cell>
          <cell r="F3658" t="str">
            <v>n</v>
          </cell>
          <cell r="G3658">
            <v>6931</v>
          </cell>
          <cell r="H3658">
            <v>6931</v>
          </cell>
          <cell r="I3658">
            <v>0.57399999999999995</v>
          </cell>
          <cell r="J3658">
            <v>46838385.469999999</v>
          </cell>
          <cell r="K3658">
            <v>6757.8106290578562</v>
          </cell>
          <cell r="L3658">
            <v>6757.8106290578562</v>
          </cell>
          <cell r="M3658">
            <v>0.30555555555555558</v>
          </cell>
          <cell r="N3658">
            <v>0.26</v>
          </cell>
          <cell r="O3658">
            <v>0</v>
          </cell>
        </row>
        <row r="3659">
          <cell r="D3659" t="str">
            <v>TO</v>
          </cell>
          <cell r="E3659" t="str">
            <v>Norte</v>
          </cell>
          <cell r="F3659" t="str">
            <v>n</v>
          </cell>
          <cell r="G3659">
            <v>4043</v>
          </cell>
          <cell r="H3659">
            <v>4043</v>
          </cell>
          <cell r="I3659">
            <v>0.66100000000000003</v>
          </cell>
          <cell r="J3659">
            <v>25959896.170000002</v>
          </cell>
          <cell r="K3659">
            <v>6420.9488424437304</v>
          </cell>
          <cell r="L3659">
            <v>6420.9488424437304</v>
          </cell>
          <cell r="M3659">
            <v>0.26666666666666672</v>
          </cell>
          <cell r="N3659">
            <v>0.26</v>
          </cell>
          <cell r="O3659">
            <v>0</v>
          </cell>
        </row>
        <row r="3660">
          <cell r="D3660" t="str">
            <v>PI</v>
          </cell>
          <cell r="E3660" t="str">
            <v>Nordeste</v>
          </cell>
          <cell r="F3660" t="str">
            <v>n</v>
          </cell>
          <cell r="G3660">
            <v>3880</v>
          </cell>
          <cell r="H3660">
            <v>3880</v>
          </cell>
          <cell r="I3660">
            <v>0.51400000000000001</v>
          </cell>
          <cell r="J3660">
            <v>25303722.739999998</v>
          </cell>
          <cell r="K3660">
            <v>6521.5780257731958</v>
          </cell>
          <cell r="L3660">
            <v>6521.5780257731958</v>
          </cell>
          <cell r="M3660">
            <v>0.29444444444444445</v>
          </cell>
          <cell r="N3660">
            <v>0.1</v>
          </cell>
          <cell r="O3660">
            <v>0</v>
          </cell>
        </row>
        <row r="3661">
          <cell r="D3661" t="str">
            <v>RN</v>
          </cell>
          <cell r="E3661" t="str">
            <v>Nordeste</v>
          </cell>
          <cell r="F3661" t="str">
            <v>n</v>
          </cell>
          <cell r="G3661">
            <v>30479</v>
          </cell>
          <cell r="H3661">
            <v>30479</v>
          </cell>
          <cell r="I3661">
            <v>0.67800000000000005</v>
          </cell>
          <cell r="J3661">
            <v>130807443.97</v>
          </cell>
          <cell r="K3661">
            <v>4291.723611995144</v>
          </cell>
          <cell r="L3661">
            <v>4291.723611995144</v>
          </cell>
          <cell r="M3661">
            <v>1.0444444444444445</v>
          </cell>
          <cell r="N3661">
            <v>0.1</v>
          </cell>
          <cell r="O3661">
            <v>11</v>
          </cell>
        </row>
        <row r="3662">
          <cell r="D3662" t="str">
            <v>PE</v>
          </cell>
          <cell r="E3662" t="str">
            <v>Nordeste</v>
          </cell>
          <cell r="F3662" t="str">
            <v>n</v>
          </cell>
          <cell r="G3662">
            <v>56665</v>
          </cell>
          <cell r="H3662">
            <v>56665</v>
          </cell>
          <cell r="I3662">
            <v>0.63900000000000001</v>
          </cell>
          <cell r="J3662">
            <v>210933685.55000001</v>
          </cell>
          <cell r="K3662">
            <v>3722.4686411365042</v>
          </cell>
          <cell r="L3662">
            <v>3722.4686411365042</v>
          </cell>
          <cell r="M3662">
            <v>1.161111111111111</v>
          </cell>
          <cell r="N3662">
            <v>0.26</v>
          </cell>
          <cell r="O3662">
            <v>0</v>
          </cell>
        </row>
        <row r="3663">
          <cell r="D3663" t="str">
            <v>AM</v>
          </cell>
          <cell r="E3663" t="str">
            <v>Norte</v>
          </cell>
          <cell r="F3663" t="str">
            <v>n</v>
          </cell>
          <cell r="G3663">
            <v>19373</v>
          </cell>
          <cell r="H3663">
            <v>19373</v>
          </cell>
          <cell r="I3663">
            <v>0.496</v>
          </cell>
          <cell r="J3663">
            <v>96260663.900000006</v>
          </cell>
          <cell r="K3663">
            <v>4968.8052392505033</v>
          </cell>
          <cell r="L3663">
            <v>4968.8052392505033</v>
          </cell>
          <cell r="M3663">
            <v>0.13333333333333333</v>
          </cell>
          <cell r="N3663">
            <v>0.16</v>
          </cell>
          <cell r="O3663">
            <v>0</v>
          </cell>
        </row>
        <row r="3664">
          <cell r="D3664" t="str">
            <v>MG</v>
          </cell>
          <cell r="E3664" t="str">
            <v>Sudeste</v>
          </cell>
          <cell r="F3664" t="str">
            <v>n</v>
          </cell>
          <cell r="G3664">
            <v>8659</v>
          </cell>
          <cell r="H3664">
            <v>8659</v>
          </cell>
          <cell r="I3664">
            <v>0.63700000000000001</v>
          </cell>
          <cell r="J3664">
            <v>36791696.189999998</v>
          </cell>
          <cell r="K3664">
            <v>4248.9544046656656</v>
          </cell>
          <cell r="L3664">
            <v>4248.9544046656656</v>
          </cell>
          <cell r="M3664">
            <v>0.5</v>
          </cell>
          <cell r="N3664">
            <v>0.1</v>
          </cell>
          <cell r="O3664">
            <v>1</v>
          </cell>
        </row>
        <row r="3665">
          <cell r="D3665" t="str">
            <v>PR</v>
          </cell>
          <cell r="E3665" t="str">
            <v>Sul</v>
          </cell>
          <cell r="F3665" t="str">
            <v>n</v>
          </cell>
          <cell r="G3665">
            <v>5666</v>
          </cell>
          <cell r="H3665">
            <v>5666</v>
          </cell>
          <cell r="I3665">
            <v>0.71699999999999997</v>
          </cell>
          <cell r="J3665">
            <v>44278888.43</v>
          </cell>
          <cell r="K3665">
            <v>7814.840880691846</v>
          </cell>
          <cell r="L3665">
            <v>7814.840880691846</v>
          </cell>
          <cell r="M3665">
            <v>0.6000000000000002</v>
          </cell>
          <cell r="N3665">
            <v>0.1</v>
          </cell>
          <cell r="O3665">
            <v>1</v>
          </cell>
        </row>
        <row r="3666">
          <cell r="D3666" t="str">
            <v>SP</v>
          </cell>
          <cell r="E3666" t="str">
            <v>Sudeste</v>
          </cell>
          <cell r="F3666" t="str">
            <v>n</v>
          </cell>
          <cell r="G3666">
            <v>7955</v>
          </cell>
          <cell r="H3666">
            <v>7955</v>
          </cell>
          <cell r="I3666">
            <v>0.71099999999999997</v>
          </cell>
          <cell r="J3666">
            <v>58299781.57</v>
          </cell>
          <cell r="K3666">
            <v>7328.696614707731</v>
          </cell>
          <cell r="L3666">
            <v>7328.696614707731</v>
          </cell>
          <cell r="M3666">
            <v>0.27222222222222225</v>
          </cell>
          <cell r="N3666">
            <v>0.33999999999999997</v>
          </cell>
          <cell r="O3666">
            <v>5</v>
          </cell>
        </row>
        <row r="3667">
          <cell r="D3667" t="str">
            <v>SP</v>
          </cell>
          <cell r="E3667" t="str">
            <v>Sudeste</v>
          </cell>
          <cell r="F3667" t="str">
            <v>n</v>
          </cell>
          <cell r="G3667">
            <v>110537</v>
          </cell>
          <cell r="H3667">
            <v>110537</v>
          </cell>
          <cell r="I3667">
            <v>0.79500000000000004</v>
          </cell>
          <cell r="J3667">
            <v>2515561801.0300002</v>
          </cell>
          <cell r="K3667">
            <v>22757.644960782363</v>
          </cell>
          <cell r="L3667">
            <v>12739.39</v>
          </cell>
          <cell r="M3667">
            <v>0.80555555555555569</v>
          </cell>
          <cell r="N3667">
            <v>0.2</v>
          </cell>
          <cell r="O3667">
            <v>264</v>
          </cell>
        </row>
        <row r="3668">
          <cell r="D3668" t="str">
            <v>MA</v>
          </cell>
          <cell r="E3668" t="str">
            <v>Nordeste</v>
          </cell>
          <cell r="F3668" t="str">
            <v>n</v>
          </cell>
          <cell r="G3668">
            <v>17056</v>
          </cell>
          <cell r="H3668">
            <v>17056</v>
          </cell>
          <cell r="I3668">
            <v>0.56100000000000005</v>
          </cell>
          <cell r="J3668">
            <v>92904483.739999995</v>
          </cell>
          <cell r="K3668">
            <v>5447.026485694184</v>
          </cell>
          <cell r="L3668">
            <v>5447.026485694184</v>
          </cell>
          <cell r="M3668">
            <v>0.37222222222222223</v>
          </cell>
          <cell r="N3668">
            <v>0.1</v>
          </cell>
          <cell r="O3668">
            <v>0</v>
          </cell>
        </row>
        <row r="3669">
          <cell r="D3669" t="str">
            <v>PB</v>
          </cell>
          <cell r="E3669" t="str">
            <v>Nordeste</v>
          </cell>
          <cell r="F3669" t="str">
            <v>n</v>
          </cell>
          <cell r="G3669">
            <v>11834</v>
          </cell>
          <cell r="H3669">
            <v>11834</v>
          </cell>
          <cell r="I3669">
            <v>0.58699999999999997</v>
          </cell>
          <cell r="J3669">
            <v>68074677.450000003</v>
          </cell>
          <cell r="K3669">
            <v>5752.4655610951495</v>
          </cell>
          <cell r="L3669">
            <v>5752.4655610951495</v>
          </cell>
          <cell r="M3669">
            <v>0.3</v>
          </cell>
          <cell r="N3669">
            <v>0.3</v>
          </cell>
          <cell r="O3669">
            <v>1</v>
          </cell>
        </row>
        <row r="3670">
          <cell r="D3670" t="str">
            <v>PE</v>
          </cell>
          <cell r="E3670" t="str">
            <v>Nordeste</v>
          </cell>
          <cell r="F3670" t="str">
            <v>n</v>
          </cell>
          <cell r="G3670">
            <v>342167</v>
          </cell>
          <cell r="H3670">
            <v>200000</v>
          </cell>
          <cell r="I3670">
            <v>0.73199999999999998</v>
          </cell>
          <cell r="J3670">
            <v>800858079.25</v>
          </cell>
          <cell r="K3670">
            <v>2340.5473913323026</v>
          </cell>
          <cell r="L3670">
            <v>2340.5473913323026</v>
          </cell>
          <cell r="M3670">
            <v>0.72777777777777786</v>
          </cell>
          <cell r="N3670">
            <v>0.2</v>
          </cell>
          <cell r="O3670">
            <v>181</v>
          </cell>
        </row>
        <row r="3671">
          <cell r="D3671" t="str">
            <v>PI</v>
          </cell>
          <cell r="E3671" t="str">
            <v>Nordeste</v>
          </cell>
          <cell r="F3671" t="str">
            <v>n</v>
          </cell>
          <cell r="G3671">
            <v>21055</v>
          </cell>
          <cell r="H3671">
            <v>21055</v>
          </cell>
          <cell r="I3671">
            <v>0.6</v>
          </cell>
          <cell r="J3671">
            <v>102049549.22</v>
          </cell>
          <cell r="K3671">
            <v>4846.8083220137732</v>
          </cell>
          <cell r="L3671">
            <v>4846.8083220137732</v>
          </cell>
          <cell r="M3671">
            <v>0.57777777777777783</v>
          </cell>
          <cell r="N3671">
            <v>0.1</v>
          </cell>
          <cell r="O3671">
            <v>1</v>
          </cell>
        </row>
        <row r="3672">
          <cell r="D3672" t="str">
            <v>SP</v>
          </cell>
          <cell r="E3672" t="str">
            <v>Sudeste</v>
          </cell>
          <cell r="F3672" t="str">
            <v>n</v>
          </cell>
          <cell r="G3672">
            <v>2090</v>
          </cell>
          <cell r="H3672">
            <v>2090</v>
          </cell>
          <cell r="I3672">
            <v>0.71799999999999997</v>
          </cell>
          <cell r="J3672">
            <v>30070213.460000001</v>
          </cell>
          <cell r="K3672">
            <v>14387.661942583733</v>
          </cell>
          <cell r="L3672">
            <v>12739.39</v>
          </cell>
          <cell r="M3672">
            <v>0.39444444444444449</v>
          </cell>
          <cell r="N3672">
            <v>0.1</v>
          </cell>
          <cell r="O3672">
            <v>1</v>
          </cell>
        </row>
        <row r="3673">
          <cell r="D3673" t="str">
            <v>MG</v>
          </cell>
          <cell r="E3673" t="str">
            <v>Sudeste</v>
          </cell>
          <cell r="F3673" t="str">
            <v>n</v>
          </cell>
          <cell r="G3673">
            <v>4389</v>
          </cell>
          <cell r="H3673">
            <v>4389</v>
          </cell>
          <cell r="I3673">
            <v>0.625</v>
          </cell>
          <cell r="J3673">
            <v>30482986.32</v>
          </cell>
          <cell r="K3673">
            <v>6945.3147231715657</v>
          </cell>
          <cell r="L3673">
            <v>6945.3147231715657</v>
          </cell>
          <cell r="M3673">
            <v>0.96666666666666656</v>
          </cell>
          <cell r="N3673">
            <v>0.1</v>
          </cell>
          <cell r="O3673">
            <v>0</v>
          </cell>
        </row>
        <row r="3674">
          <cell r="D3674" t="str">
            <v>BA</v>
          </cell>
          <cell r="E3674" t="str">
            <v>Nordeste</v>
          </cell>
          <cell r="F3674" t="str">
            <v>n</v>
          </cell>
          <cell r="G3674">
            <v>112870</v>
          </cell>
          <cell r="H3674">
            <v>112870</v>
          </cell>
          <cell r="I3674">
            <v>0.67400000000000004</v>
          </cell>
          <cell r="J3674">
            <v>447554759.63999999</v>
          </cell>
          <cell r="K3674">
            <v>3965.2233511118984</v>
          </cell>
          <cell r="L3674">
            <v>3965.2233511118984</v>
          </cell>
          <cell r="M3674">
            <v>1.1444444444444444</v>
          </cell>
          <cell r="N3674">
            <v>0.1</v>
          </cell>
          <cell r="O3674">
            <v>75</v>
          </cell>
        </row>
        <row r="3675">
          <cell r="D3675" t="str">
            <v>RS</v>
          </cell>
          <cell r="E3675" t="str">
            <v>Sul</v>
          </cell>
          <cell r="F3675" t="str">
            <v>n</v>
          </cell>
          <cell r="G3675">
            <v>2144</v>
          </cell>
          <cell r="H3675">
            <v>2144</v>
          </cell>
          <cell r="I3675">
            <v>0.71</v>
          </cell>
          <cell r="J3675">
            <v>28257702.280000001</v>
          </cell>
          <cell r="K3675">
            <v>13179.898451492538</v>
          </cell>
          <cell r="L3675">
            <v>12739.39</v>
          </cell>
          <cell r="M3675">
            <v>0.86666666666666681</v>
          </cell>
          <cell r="N3675">
            <v>0.16</v>
          </cell>
          <cell r="O3675">
            <v>0</v>
          </cell>
        </row>
        <row r="3676">
          <cell r="D3676" t="str">
            <v>SP</v>
          </cell>
          <cell r="E3676" t="str">
            <v>Sudeste</v>
          </cell>
          <cell r="F3676" t="str">
            <v>n</v>
          </cell>
          <cell r="G3676">
            <v>7400</v>
          </cell>
          <cell r="H3676">
            <v>7400</v>
          </cell>
          <cell r="I3676">
            <v>0.72499999999999998</v>
          </cell>
          <cell r="J3676">
            <v>64086355.490000002</v>
          </cell>
          <cell r="K3676">
            <v>8660.3183094594606</v>
          </cell>
          <cell r="L3676">
            <v>8660.3183094594606</v>
          </cell>
          <cell r="M3676">
            <v>0.68333333333333335</v>
          </cell>
          <cell r="N3676">
            <v>0.1</v>
          </cell>
          <cell r="O3676">
            <v>0</v>
          </cell>
        </row>
        <row r="3677">
          <cell r="D3677" t="str">
            <v>PR</v>
          </cell>
          <cell r="E3677" t="str">
            <v>Sul</v>
          </cell>
          <cell r="F3677" t="str">
            <v>n</v>
          </cell>
          <cell r="G3677">
            <v>6343</v>
          </cell>
          <cell r="H3677">
            <v>6343</v>
          </cell>
          <cell r="I3677">
            <v>0.70799999999999996</v>
          </cell>
          <cell r="J3677">
            <v>51539471.520000003</v>
          </cell>
          <cell r="K3677">
            <v>8125.4093520416209</v>
          </cell>
          <cell r="L3677">
            <v>8125.4093520416209</v>
          </cell>
          <cell r="M3677">
            <v>0.17222222222222228</v>
          </cell>
          <cell r="N3677">
            <v>0.1</v>
          </cell>
          <cell r="O3677">
            <v>0</v>
          </cell>
        </row>
        <row r="3678">
          <cell r="D3678" t="str">
            <v>AL</v>
          </cell>
          <cell r="E3678" t="str">
            <v>Nordeste</v>
          </cell>
          <cell r="F3678" t="str">
            <v>n</v>
          </cell>
          <cell r="G3678">
            <v>6576</v>
          </cell>
          <cell r="H3678">
            <v>6576</v>
          </cell>
          <cell r="I3678">
            <v>0.58899999999999997</v>
          </cell>
          <cell r="J3678">
            <v>44094108.5</v>
          </cell>
          <cell r="K3678">
            <v>6705.3084701946473</v>
          </cell>
          <cell r="L3678">
            <v>6705.3084701946473</v>
          </cell>
          <cell r="M3678">
            <v>0.23888888888888887</v>
          </cell>
          <cell r="N3678">
            <v>0.1</v>
          </cell>
          <cell r="O3678">
            <v>0</v>
          </cell>
        </row>
        <row r="3679">
          <cell r="D3679" t="str">
            <v>SC</v>
          </cell>
          <cell r="E3679" t="str">
            <v>Sul</v>
          </cell>
          <cell r="F3679" t="str">
            <v>n</v>
          </cell>
          <cell r="G3679">
            <v>9063</v>
          </cell>
          <cell r="H3679">
            <v>9063</v>
          </cell>
          <cell r="I3679">
            <v>0.71599999999999997</v>
          </cell>
          <cell r="J3679">
            <v>50287393.25</v>
          </cell>
          <cell r="K3679">
            <v>5548.6476056493439</v>
          </cell>
          <cell r="L3679">
            <v>5548.6476056493439</v>
          </cell>
          <cell r="M3679">
            <v>0.46111111111111114</v>
          </cell>
          <cell r="N3679">
            <v>0.1</v>
          </cell>
          <cell r="O3679">
            <v>9</v>
          </cell>
        </row>
        <row r="3680">
          <cell r="D3680" t="str">
            <v>MA</v>
          </cell>
          <cell r="E3680" t="str">
            <v>Nordeste</v>
          </cell>
          <cell r="F3680" t="str">
            <v>n</v>
          </cell>
          <cell r="G3680">
            <v>20341</v>
          </cell>
          <cell r="H3680">
            <v>20341</v>
          </cell>
          <cell r="I3680">
            <v>0.54900000000000004</v>
          </cell>
          <cell r="J3680">
            <v>105241635.12</v>
          </cell>
          <cell r="K3680">
            <v>5173.8673182242765</v>
          </cell>
          <cell r="L3680">
            <v>5173.8673182242765</v>
          </cell>
          <cell r="M3680">
            <v>0</v>
          </cell>
          <cell r="N3680">
            <v>0.1</v>
          </cell>
          <cell r="O3680">
            <v>0</v>
          </cell>
        </row>
        <row r="3681">
          <cell r="D3681" t="str">
            <v>MG</v>
          </cell>
          <cell r="E3681" t="str">
            <v>Sudeste</v>
          </cell>
          <cell r="F3681" t="str">
            <v>n</v>
          </cell>
          <cell r="G3681">
            <v>8047</v>
          </cell>
          <cell r="H3681">
            <v>8047</v>
          </cell>
          <cell r="I3681">
            <v>0.627</v>
          </cell>
          <cell r="J3681">
            <v>36498973.939999998</v>
          </cell>
          <cell r="K3681">
            <v>4535.7243618739903</v>
          </cell>
          <cell r="L3681">
            <v>4535.7243618739903</v>
          </cell>
          <cell r="M3681">
            <v>-0.1277777777777778</v>
          </cell>
          <cell r="N3681">
            <v>0.16</v>
          </cell>
          <cell r="O3681">
            <v>0</v>
          </cell>
        </row>
        <row r="3682">
          <cell r="D3682" t="str">
            <v>RS</v>
          </cell>
          <cell r="E3682" t="str">
            <v>Sul</v>
          </cell>
          <cell r="F3682" t="str">
            <v>n</v>
          </cell>
          <cell r="G3682">
            <v>7978</v>
          </cell>
          <cell r="H3682">
            <v>7978</v>
          </cell>
          <cell r="I3682">
            <v>0.68300000000000005</v>
          </cell>
          <cell r="J3682">
            <v>45858187.789999999</v>
          </cell>
          <cell r="K3682">
            <v>5748.0806956630731</v>
          </cell>
          <cell r="L3682">
            <v>5748.0806956630731</v>
          </cell>
          <cell r="M3682">
            <v>0.38333333333333336</v>
          </cell>
          <cell r="N3682">
            <v>0.1</v>
          </cell>
          <cell r="O3682">
            <v>0</v>
          </cell>
        </row>
        <row r="3683">
          <cell r="D3683" t="str">
            <v>PI</v>
          </cell>
          <cell r="E3683" t="str">
            <v>Nordeste</v>
          </cell>
          <cell r="F3683" t="str">
            <v>n</v>
          </cell>
          <cell r="G3683">
            <v>3628</v>
          </cell>
          <cell r="H3683">
            <v>3628</v>
          </cell>
          <cell r="I3683">
            <v>0.52600000000000002</v>
          </cell>
          <cell r="J3683">
            <v>24820553.760000002</v>
          </cell>
          <cell r="K3683">
            <v>6841.3874751929443</v>
          </cell>
          <cell r="L3683">
            <v>6841.3874751929443</v>
          </cell>
          <cell r="M3683">
            <v>0.24444444444444446</v>
          </cell>
          <cell r="N3683">
            <v>0.1</v>
          </cell>
          <cell r="O3683">
            <v>0</v>
          </cell>
        </row>
        <row r="3684">
          <cell r="D3684" t="str">
            <v>BA</v>
          </cell>
          <cell r="E3684" t="str">
            <v>Nordeste</v>
          </cell>
          <cell r="F3684" t="str">
            <v>n</v>
          </cell>
          <cell r="G3684">
            <v>13243</v>
          </cell>
          <cell r="H3684">
            <v>13243</v>
          </cell>
          <cell r="I3684">
            <v>0.58699999999999997</v>
          </cell>
          <cell r="J3684">
            <v>63453707.719999999</v>
          </cell>
          <cell r="K3684">
            <v>4791.4904266404892</v>
          </cell>
          <cell r="L3684">
            <v>4791.4904266404892</v>
          </cell>
          <cell r="M3684">
            <v>0.43333333333333329</v>
          </cell>
          <cell r="N3684">
            <v>0.2</v>
          </cell>
          <cell r="O3684">
            <v>0</v>
          </cell>
        </row>
        <row r="3685">
          <cell r="D3685" t="str">
            <v>PR</v>
          </cell>
          <cell r="E3685" t="str">
            <v>Sul</v>
          </cell>
          <cell r="F3685" t="str">
            <v>n</v>
          </cell>
          <cell r="G3685">
            <v>13346</v>
          </cell>
          <cell r="H3685">
            <v>13346</v>
          </cell>
          <cell r="I3685">
            <v>0.72299999999999998</v>
          </cell>
          <cell r="J3685">
            <v>87899385.409999996</v>
          </cell>
          <cell r="K3685">
            <v>6586.1970185823466</v>
          </cell>
          <cell r="L3685">
            <v>6586.1970185823466</v>
          </cell>
          <cell r="M3685">
            <v>0.64444444444444449</v>
          </cell>
          <cell r="N3685">
            <v>0.1</v>
          </cell>
          <cell r="O3685">
            <v>0</v>
          </cell>
        </row>
        <row r="3686">
          <cell r="D3686" t="str">
            <v>MG</v>
          </cell>
          <cell r="E3686" t="str">
            <v>Sudeste</v>
          </cell>
          <cell r="F3686" t="str">
            <v>n</v>
          </cell>
          <cell r="G3686">
            <v>17446</v>
          </cell>
          <cell r="H3686">
            <v>17446</v>
          </cell>
          <cell r="I3686">
            <v>0.627</v>
          </cell>
          <cell r="J3686">
            <v>89134847.609999999</v>
          </cell>
          <cell r="K3686">
            <v>5109.18534965035</v>
          </cell>
          <cell r="L3686">
            <v>5109.18534965035</v>
          </cell>
          <cell r="M3686">
            <v>0.65</v>
          </cell>
          <cell r="N3686">
            <v>0.1</v>
          </cell>
          <cell r="O3686">
            <v>0</v>
          </cell>
        </row>
        <row r="3687">
          <cell r="D3687" t="str">
            <v>SP</v>
          </cell>
          <cell r="E3687" t="str">
            <v>Sudeste</v>
          </cell>
          <cell r="F3687" t="str">
            <v>n</v>
          </cell>
          <cell r="G3687">
            <v>44827</v>
          </cell>
          <cell r="H3687">
            <v>44827</v>
          </cell>
          <cell r="I3687">
            <v>0.73899999999999999</v>
          </cell>
          <cell r="J3687">
            <v>239919962.25</v>
          </cell>
          <cell r="K3687">
            <v>5352.1306857474292</v>
          </cell>
          <cell r="L3687">
            <v>5352.1306857474292</v>
          </cell>
          <cell r="M3687">
            <v>0.73333333333333328</v>
          </cell>
          <cell r="N3687">
            <v>0.1</v>
          </cell>
          <cell r="O3687">
            <v>51</v>
          </cell>
        </row>
        <row r="3688">
          <cell r="D3688" t="str">
            <v>PE</v>
          </cell>
          <cell r="E3688" t="str">
            <v>Nordeste</v>
          </cell>
          <cell r="F3688" t="str">
            <v>n</v>
          </cell>
          <cell r="G3688">
            <v>22795</v>
          </cell>
          <cell r="H3688">
            <v>22795</v>
          </cell>
          <cell r="I3688">
            <v>0.56699999999999995</v>
          </cell>
          <cell r="J3688">
            <v>88830989.810000002</v>
          </cell>
          <cell r="K3688">
            <v>3896.950638736565</v>
          </cell>
          <cell r="L3688">
            <v>3896.950638736565</v>
          </cell>
          <cell r="M3688">
            <v>0.27222222222222225</v>
          </cell>
          <cell r="N3688">
            <v>0.1</v>
          </cell>
          <cell r="O3688">
            <v>0</v>
          </cell>
        </row>
        <row r="3689">
          <cell r="D3689" t="str">
            <v>MG</v>
          </cell>
          <cell r="E3689" t="str">
            <v>Sudeste</v>
          </cell>
          <cell r="F3689" t="str">
            <v>n</v>
          </cell>
          <cell r="G3689">
            <v>24410</v>
          </cell>
          <cell r="H3689">
            <v>24410</v>
          </cell>
          <cell r="I3689">
            <v>0.627</v>
          </cell>
          <cell r="J3689">
            <v>103091813.13</v>
          </cell>
          <cell r="K3689">
            <v>4223.3434301515772</v>
          </cell>
          <cell r="L3689">
            <v>4223.3434301515772</v>
          </cell>
          <cell r="M3689">
            <v>0.57222222222222219</v>
          </cell>
          <cell r="N3689">
            <v>0.1</v>
          </cell>
          <cell r="O3689">
            <v>1</v>
          </cell>
        </row>
        <row r="3690">
          <cell r="D3690" t="str">
            <v>SP</v>
          </cell>
          <cell r="E3690" t="str">
            <v>Sudeste</v>
          </cell>
          <cell r="F3690" t="str">
            <v>n</v>
          </cell>
          <cell r="G3690">
            <v>6557</v>
          </cell>
          <cell r="H3690">
            <v>6557</v>
          </cell>
          <cell r="I3690">
            <v>0.67700000000000005</v>
          </cell>
          <cell r="J3690">
            <v>37960195.380000003</v>
          </cell>
          <cell r="K3690">
            <v>5789.2626780539886</v>
          </cell>
          <cell r="L3690">
            <v>5789.2626780539886</v>
          </cell>
          <cell r="M3690">
            <v>0.86666666666666659</v>
          </cell>
          <cell r="N3690">
            <v>0.1</v>
          </cell>
          <cell r="O3690">
            <v>0</v>
          </cell>
        </row>
        <row r="3691">
          <cell r="D3691" t="str">
            <v>MG</v>
          </cell>
          <cell r="E3691" t="str">
            <v>Sudeste</v>
          </cell>
          <cell r="F3691" t="str">
            <v>n</v>
          </cell>
          <cell r="G3691">
            <v>7320</v>
          </cell>
          <cell r="H3691">
            <v>7320</v>
          </cell>
          <cell r="I3691">
            <v>0.57299999999999995</v>
          </cell>
          <cell r="J3691">
            <v>38812677.340000004</v>
          </cell>
          <cell r="K3691">
            <v>5302.2783251366127</v>
          </cell>
          <cell r="L3691">
            <v>5302.2783251366127</v>
          </cell>
          <cell r="M3691">
            <v>0.3611111111111111</v>
          </cell>
          <cell r="N3691">
            <v>0.1</v>
          </cell>
          <cell r="O3691">
            <v>0</v>
          </cell>
        </row>
        <row r="3692">
          <cell r="D3692" t="str">
            <v>CE</v>
          </cell>
          <cell r="E3692" t="str">
            <v>Nordeste</v>
          </cell>
          <cell r="F3692" t="str">
            <v>n</v>
          </cell>
          <cell r="G3692">
            <v>40187</v>
          </cell>
          <cell r="H3692">
            <v>40187</v>
          </cell>
          <cell r="I3692">
            <v>0.60299999999999998</v>
          </cell>
          <cell r="J3692">
            <v>170389278.50999999</v>
          </cell>
          <cell r="K3692">
            <v>4239.9103817154801</v>
          </cell>
          <cell r="L3692">
            <v>4239.9103817154801</v>
          </cell>
          <cell r="M3692">
            <v>0.41111111111111109</v>
          </cell>
          <cell r="N3692">
            <v>0.1</v>
          </cell>
          <cell r="O3692">
            <v>6</v>
          </cell>
        </row>
        <row r="3693">
          <cell r="D3693" t="str">
            <v>PB</v>
          </cell>
          <cell r="E3693" t="str">
            <v>Nordeste</v>
          </cell>
          <cell r="F3693" t="str">
            <v>n</v>
          </cell>
          <cell r="G3693">
            <v>3739</v>
          </cell>
          <cell r="H3693">
            <v>3739</v>
          </cell>
          <cell r="I3693">
            <v>0.59899999999999998</v>
          </cell>
          <cell r="J3693">
            <v>31174485.199999999</v>
          </cell>
          <cell r="K3693">
            <v>8337.6531692966037</v>
          </cell>
          <cell r="L3693">
            <v>8337.6531692966037</v>
          </cell>
          <cell r="M3693">
            <v>1.0722222222222222</v>
          </cell>
          <cell r="N3693">
            <v>0.1</v>
          </cell>
          <cell r="O3693">
            <v>0</v>
          </cell>
        </row>
        <row r="3694">
          <cell r="D3694" t="str">
            <v>AP</v>
          </cell>
          <cell r="E3694" t="str">
            <v>Norte</v>
          </cell>
          <cell r="F3694" t="str">
            <v>n</v>
          </cell>
          <cell r="G3694">
            <v>12847</v>
          </cell>
          <cell r="H3694">
            <v>12847</v>
          </cell>
          <cell r="I3694">
            <v>0.626</v>
          </cell>
          <cell r="J3694">
            <v>209528105.83000001</v>
          </cell>
          <cell r="K3694">
            <v>16309.496834280379</v>
          </cell>
          <cell r="L3694">
            <v>12739.39</v>
          </cell>
          <cell r="M3694">
            <v>0.34444444444444444</v>
          </cell>
          <cell r="N3694">
            <v>0.16</v>
          </cell>
          <cell r="O3694">
            <v>0</v>
          </cell>
        </row>
        <row r="3695">
          <cell r="D3695" t="str">
            <v>MG</v>
          </cell>
          <cell r="E3695" t="str">
            <v>Sudeste</v>
          </cell>
          <cell r="F3695" t="str">
            <v>n</v>
          </cell>
          <cell r="G3695">
            <v>3311</v>
          </cell>
          <cell r="H3695">
            <v>3311</v>
          </cell>
          <cell r="I3695">
            <v>0.624</v>
          </cell>
          <cell r="J3695">
            <v>28625749.34</v>
          </cell>
          <cell r="K3695">
            <v>8645.6506614315913</v>
          </cell>
          <cell r="L3695">
            <v>8645.6506614315913</v>
          </cell>
          <cell r="M3695">
            <v>0.23888888888888887</v>
          </cell>
          <cell r="N3695">
            <v>0.2</v>
          </cell>
          <cell r="O3695">
            <v>0</v>
          </cell>
        </row>
        <row r="3696">
          <cell r="D3696" t="str">
            <v>MG</v>
          </cell>
          <cell r="E3696" t="str">
            <v>Sudeste</v>
          </cell>
          <cell r="F3696" t="str">
            <v>n</v>
          </cell>
          <cell r="G3696">
            <v>4112</v>
          </cell>
          <cell r="H3696">
            <v>4112</v>
          </cell>
          <cell r="I3696">
            <v>0.70799999999999996</v>
          </cell>
          <cell r="J3696">
            <v>34656065.170000002</v>
          </cell>
          <cell r="K3696">
            <v>8428.0314129377439</v>
          </cell>
          <cell r="L3696">
            <v>8428.0314129377439</v>
          </cell>
          <cell r="M3696">
            <v>0.15</v>
          </cell>
          <cell r="N3696">
            <v>0.1</v>
          </cell>
          <cell r="O3696">
            <v>1</v>
          </cell>
        </row>
        <row r="3697">
          <cell r="D3697" t="str">
            <v>MG</v>
          </cell>
          <cell r="E3697" t="str">
            <v>Sudeste</v>
          </cell>
          <cell r="F3697" t="str">
            <v>n</v>
          </cell>
          <cell r="G3697">
            <v>2757</v>
          </cell>
          <cell r="H3697">
            <v>2757</v>
          </cell>
          <cell r="I3697">
            <v>0.65500000000000003</v>
          </cell>
          <cell r="J3697">
            <v>28141485.77</v>
          </cell>
          <cell r="K3697">
            <v>10207.285371780921</v>
          </cell>
          <cell r="L3697">
            <v>10207.285371780921</v>
          </cell>
          <cell r="M3697">
            <v>0</v>
          </cell>
          <cell r="N3697">
            <v>0.2</v>
          </cell>
          <cell r="O3697">
            <v>0</v>
          </cell>
        </row>
        <row r="3698">
          <cell r="D3698" t="str">
            <v>RN</v>
          </cell>
          <cell r="E3698" t="str">
            <v>Nordeste</v>
          </cell>
          <cell r="F3698" t="str">
            <v>n</v>
          </cell>
          <cell r="G3698">
            <v>3618</v>
          </cell>
          <cell r="H3698">
            <v>3618</v>
          </cell>
          <cell r="I3698">
            <v>0.55900000000000005</v>
          </cell>
          <cell r="J3698">
            <v>50290356.420000002</v>
          </cell>
          <cell r="K3698">
            <v>13900.043233830846</v>
          </cell>
          <cell r="L3698">
            <v>12739.39</v>
          </cell>
          <cell r="M3698">
            <v>0.62222222222222212</v>
          </cell>
          <cell r="N3698">
            <v>0.16</v>
          </cell>
          <cell r="O3698">
            <v>0</v>
          </cell>
        </row>
        <row r="3699">
          <cell r="D3699" t="str">
            <v>PB</v>
          </cell>
          <cell r="E3699" t="str">
            <v>Nordeste</v>
          </cell>
          <cell r="F3699" t="str">
            <v>n</v>
          </cell>
          <cell r="G3699">
            <v>6859</v>
          </cell>
          <cell r="H3699">
            <v>6859</v>
          </cell>
          <cell r="I3699">
            <v>0.57399999999999995</v>
          </cell>
          <cell r="J3699">
            <v>47936646.969999999</v>
          </cell>
          <cell r="K3699">
            <v>6988.8681979880448</v>
          </cell>
          <cell r="L3699">
            <v>6988.8681979880448</v>
          </cell>
          <cell r="M3699">
            <v>0.27222222222222225</v>
          </cell>
          <cell r="N3699">
            <v>0.16</v>
          </cell>
          <cell r="O3699">
            <v>1</v>
          </cell>
        </row>
        <row r="3700">
          <cell r="D3700" t="str">
            <v>SE</v>
          </cell>
          <cell r="E3700" t="str">
            <v>Nordeste</v>
          </cell>
          <cell r="F3700" t="str">
            <v>n</v>
          </cell>
          <cell r="G3700">
            <v>2778</v>
          </cell>
          <cell r="H3700">
            <v>2778</v>
          </cell>
          <cell r="I3700">
            <v>0.59299999999999997</v>
          </cell>
          <cell r="J3700">
            <v>28776754.800000001</v>
          </cell>
          <cell r="K3700">
            <v>10358.803023758099</v>
          </cell>
          <cell r="L3700">
            <v>10358.803023758099</v>
          </cell>
          <cell r="M3700">
            <v>0.30000000000000004</v>
          </cell>
          <cell r="N3700">
            <v>0.1</v>
          </cell>
          <cell r="O3700">
            <v>0</v>
          </cell>
        </row>
        <row r="3701">
          <cell r="D3701" t="str">
            <v>RN</v>
          </cell>
          <cell r="E3701" t="str">
            <v>Nordeste</v>
          </cell>
          <cell r="F3701" t="str">
            <v>n</v>
          </cell>
          <cell r="G3701">
            <v>2441</v>
          </cell>
          <cell r="H3701">
            <v>2441</v>
          </cell>
          <cell r="I3701">
            <v>0.55800000000000005</v>
          </cell>
          <cell r="J3701">
            <v>28367185.899999999</v>
          </cell>
          <cell r="K3701">
            <v>11621.133101188037</v>
          </cell>
          <cell r="L3701">
            <v>11621.133101188037</v>
          </cell>
          <cell r="M3701">
            <v>0</v>
          </cell>
          <cell r="N3701">
            <v>0.1</v>
          </cell>
          <cell r="O3701">
            <v>0</v>
          </cell>
        </row>
        <row r="3702">
          <cell r="D3702" t="str">
            <v>MT</v>
          </cell>
          <cell r="E3702" t="str">
            <v>Centro-Oeste</v>
          </cell>
          <cell r="F3702" t="str">
            <v>n</v>
          </cell>
          <cell r="G3702">
            <v>18066</v>
          </cell>
          <cell r="H3702">
            <v>18066</v>
          </cell>
          <cell r="I3702">
            <v>0.67900000000000005</v>
          </cell>
          <cell r="J3702">
            <v>129049794.23</v>
          </cell>
          <cell r="K3702">
            <v>7143.2411286394336</v>
          </cell>
          <cell r="L3702">
            <v>7143.2411286394336</v>
          </cell>
          <cell r="M3702">
            <v>0.4</v>
          </cell>
          <cell r="N3702">
            <v>0.1</v>
          </cell>
          <cell r="O3702">
            <v>1</v>
          </cell>
        </row>
        <row r="3703">
          <cell r="D3703" t="str">
            <v>MG</v>
          </cell>
          <cell r="E3703" t="str">
            <v>Sudeste</v>
          </cell>
          <cell r="F3703" t="str">
            <v>n</v>
          </cell>
          <cell r="G3703">
            <v>10760</v>
          </cell>
          <cell r="H3703">
            <v>10760</v>
          </cell>
          <cell r="I3703">
            <v>0.67500000000000004</v>
          </cell>
          <cell r="J3703">
            <v>45408502.920000002</v>
          </cell>
          <cell r="K3703">
            <v>4220.1210892193312</v>
          </cell>
          <cell r="L3703">
            <v>4220.1210892193312</v>
          </cell>
          <cell r="M3703">
            <v>0.23888888888888887</v>
          </cell>
          <cell r="N3703">
            <v>0.16</v>
          </cell>
          <cell r="O3703">
            <v>8</v>
          </cell>
        </row>
        <row r="3704">
          <cell r="D3704" t="str">
            <v>SP</v>
          </cell>
          <cell r="E3704" t="str">
            <v>Sudeste</v>
          </cell>
          <cell r="F3704" t="str">
            <v>n</v>
          </cell>
          <cell r="G3704">
            <v>2787</v>
          </cell>
          <cell r="H3704">
            <v>2787</v>
          </cell>
          <cell r="I3704">
            <v>0.74199999999999999</v>
          </cell>
          <cell r="J3704">
            <v>31886168.010000002</v>
          </cell>
          <cell r="K3704">
            <v>11441.036243272336</v>
          </cell>
          <cell r="L3704">
            <v>11441.036243272336</v>
          </cell>
          <cell r="M3704">
            <v>0.46111111111111108</v>
          </cell>
          <cell r="N3704">
            <v>0.44000000000000006</v>
          </cell>
          <cell r="O3704">
            <v>0</v>
          </cell>
        </row>
        <row r="3705">
          <cell r="D3705" t="str">
            <v>BA</v>
          </cell>
          <cell r="E3705" t="str">
            <v>Nordeste</v>
          </cell>
          <cell r="F3705" t="str">
            <v>n</v>
          </cell>
          <cell r="G3705">
            <v>6235</v>
          </cell>
          <cell r="H3705">
            <v>6235</v>
          </cell>
          <cell r="I3705">
            <v>0.58799999999999997</v>
          </cell>
          <cell r="J3705">
            <v>37746727.649999999</v>
          </cell>
          <cell r="K3705">
            <v>6054.0060384923818</v>
          </cell>
          <cell r="L3705">
            <v>6054.0060384923818</v>
          </cell>
          <cell r="M3705">
            <v>0.64444444444444449</v>
          </cell>
          <cell r="N3705">
            <v>0.2</v>
          </cell>
          <cell r="O3705">
            <v>0</v>
          </cell>
        </row>
        <row r="3706">
          <cell r="D3706" t="str">
            <v>RS</v>
          </cell>
          <cell r="E3706" t="str">
            <v>Sul</v>
          </cell>
          <cell r="F3706" t="str">
            <v>n</v>
          </cell>
          <cell r="G3706">
            <v>2061</v>
          </cell>
          <cell r="H3706">
            <v>2061</v>
          </cell>
          <cell r="I3706">
            <v>0.64</v>
          </cell>
          <cell r="J3706">
            <v>42327557.700000003</v>
          </cell>
          <cell r="K3706">
            <v>20537.388500727804</v>
          </cell>
          <cell r="L3706">
            <v>12739.39</v>
          </cell>
          <cell r="M3706">
            <v>0.37222222222222223</v>
          </cell>
          <cell r="N3706">
            <v>0.16</v>
          </cell>
          <cell r="O3706">
            <v>0</v>
          </cell>
        </row>
        <row r="3707">
          <cell r="D3707" t="str">
            <v>PB</v>
          </cell>
          <cell r="E3707" t="str">
            <v>Nordeste</v>
          </cell>
          <cell r="F3707" t="str">
            <v>n</v>
          </cell>
          <cell r="G3707">
            <v>29662</v>
          </cell>
          <cell r="H3707">
            <v>29662</v>
          </cell>
          <cell r="I3707">
            <v>0.59</v>
          </cell>
          <cell r="J3707">
            <v>157201382.81</v>
          </cell>
          <cell r="K3707">
            <v>5299.7566856584181</v>
          </cell>
          <cell r="L3707">
            <v>5299.7566856584181</v>
          </cell>
          <cell r="M3707">
            <v>0.41666666666666663</v>
          </cell>
          <cell r="N3707">
            <v>0.16</v>
          </cell>
          <cell r="O3707">
            <v>0</v>
          </cell>
        </row>
        <row r="3708">
          <cell r="D3708" t="str">
            <v>MG</v>
          </cell>
          <cell r="E3708" t="str">
            <v>Sudeste</v>
          </cell>
          <cell r="F3708" t="str">
            <v>n</v>
          </cell>
          <cell r="G3708">
            <v>10433</v>
          </cell>
          <cell r="H3708">
            <v>10433</v>
          </cell>
          <cell r="I3708">
            <v>0.61399999999999999</v>
          </cell>
          <cell r="J3708">
            <v>50677846</v>
          </cell>
          <cell r="K3708">
            <v>4857.4567238569925</v>
          </cell>
          <cell r="L3708">
            <v>4857.4567238569925</v>
          </cell>
          <cell r="M3708">
            <v>0.28333333333333338</v>
          </cell>
          <cell r="N3708">
            <v>0.16</v>
          </cell>
          <cell r="O3708">
            <v>0</v>
          </cell>
        </row>
        <row r="3709">
          <cell r="D3709" t="str">
            <v>SC</v>
          </cell>
          <cell r="E3709" t="str">
            <v>Sul</v>
          </cell>
          <cell r="F3709" t="str">
            <v>n</v>
          </cell>
          <cell r="G3709">
            <v>4245</v>
          </cell>
          <cell r="H3709">
            <v>4245</v>
          </cell>
          <cell r="I3709">
            <v>0.72799999999999998</v>
          </cell>
          <cell r="J3709">
            <v>35369906.439999998</v>
          </cell>
          <cell r="K3709">
            <v>8332.1334369846882</v>
          </cell>
          <cell r="L3709">
            <v>8332.1334369846882</v>
          </cell>
          <cell r="M3709">
            <v>0.6</v>
          </cell>
          <cell r="N3709">
            <v>0.1</v>
          </cell>
          <cell r="O3709">
            <v>0</v>
          </cell>
        </row>
        <row r="3710">
          <cell r="D3710" t="str">
            <v>SP</v>
          </cell>
          <cell r="E3710" t="str">
            <v>Sudeste</v>
          </cell>
          <cell r="F3710" t="str">
            <v>n</v>
          </cell>
          <cell r="G3710">
            <v>15525</v>
          </cell>
          <cell r="H3710">
            <v>15525</v>
          </cell>
          <cell r="I3710">
            <v>0.71499999999999997</v>
          </cell>
          <cell r="J3710">
            <v>102005008.51000001</v>
          </cell>
          <cell r="K3710">
            <v>6570.3709185185189</v>
          </cell>
          <cell r="L3710">
            <v>6570.3709185185189</v>
          </cell>
          <cell r="M3710">
            <v>9.4444444444444442E-2</v>
          </cell>
          <cell r="N3710">
            <v>0.1</v>
          </cell>
          <cell r="O3710">
            <v>8</v>
          </cell>
        </row>
        <row r="3711">
          <cell r="D3711" t="str">
            <v>SP</v>
          </cell>
          <cell r="E3711" t="str">
            <v>Sudeste</v>
          </cell>
          <cell r="F3711" t="str">
            <v>n</v>
          </cell>
          <cell r="G3711">
            <v>43112</v>
          </cell>
          <cell r="H3711">
            <v>43112</v>
          </cell>
          <cell r="I3711">
            <v>0.76900000000000002</v>
          </cell>
          <cell r="J3711">
            <v>250980513.94999999</v>
          </cell>
          <cell r="K3711">
            <v>5821.59291960475</v>
          </cell>
          <cell r="L3711">
            <v>5821.59291960475</v>
          </cell>
          <cell r="M3711">
            <v>1.1222222222222222</v>
          </cell>
          <cell r="N3711">
            <v>0.2</v>
          </cell>
          <cell r="O3711">
            <v>82</v>
          </cell>
        </row>
        <row r="3712">
          <cell r="D3712" t="str">
            <v>MA</v>
          </cell>
          <cell r="E3712" t="str">
            <v>Nordeste</v>
          </cell>
          <cell r="F3712" t="str">
            <v>n</v>
          </cell>
          <cell r="G3712">
            <v>37050</v>
          </cell>
          <cell r="H3712">
            <v>37050</v>
          </cell>
          <cell r="I3712">
            <v>0.68200000000000005</v>
          </cell>
          <cell r="J3712">
            <v>178132901.06999999</v>
          </cell>
          <cell r="K3712">
            <v>4807.9055619433193</v>
          </cell>
          <cell r="L3712">
            <v>4807.9055619433193</v>
          </cell>
          <cell r="M3712">
            <v>0.28888888888888886</v>
          </cell>
          <cell r="N3712">
            <v>0.2</v>
          </cell>
          <cell r="O3712">
            <v>3</v>
          </cell>
        </row>
        <row r="3713">
          <cell r="D3713" t="str">
            <v>SE</v>
          </cell>
          <cell r="E3713" t="str">
            <v>Nordeste</v>
          </cell>
          <cell r="F3713" t="str">
            <v>n</v>
          </cell>
          <cell r="G3713">
            <v>7396</v>
          </cell>
          <cell r="H3713">
            <v>7396</v>
          </cell>
          <cell r="I3713">
            <v>0.59199999999999997</v>
          </cell>
          <cell r="J3713">
            <v>49925249.649999999</v>
          </cell>
          <cell r="K3713">
            <v>6750.3041711736068</v>
          </cell>
          <cell r="L3713">
            <v>6750.3041711736068</v>
          </cell>
          <cell r="M3713">
            <v>0.13888888888888892</v>
          </cell>
          <cell r="N3713">
            <v>0.1</v>
          </cell>
          <cell r="O3713">
            <v>0</v>
          </cell>
        </row>
        <row r="3714">
          <cell r="D3714" t="str">
            <v>SP</v>
          </cell>
          <cell r="E3714" t="str">
            <v>Sudeste</v>
          </cell>
          <cell r="F3714" t="str">
            <v>n</v>
          </cell>
          <cell r="G3714">
            <v>2804</v>
          </cell>
          <cell r="H3714">
            <v>2804</v>
          </cell>
          <cell r="I3714">
            <v>0.77400000000000002</v>
          </cell>
          <cell r="J3714">
            <v>36159183.770000003</v>
          </cell>
          <cell r="K3714">
            <v>12895.571957917262</v>
          </cell>
          <cell r="L3714">
            <v>12739.39</v>
          </cell>
          <cell r="M3714">
            <v>0.42777777777777776</v>
          </cell>
          <cell r="N3714">
            <v>0.1</v>
          </cell>
          <cell r="O3714">
            <v>0</v>
          </cell>
        </row>
        <row r="3715">
          <cell r="D3715" t="str">
            <v>MG</v>
          </cell>
          <cell r="E3715" t="str">
            <v>Sudeste</v>
          </cell>
          <cell r="F3715" t="str">
            <v>n</v>
          </cell>
          <cell r="G3715">
            <v>3344</v>
          </cell>
          <cell r="H3715">
            <v>3344</v>
          </cell>
          <cell r="I3715">
            <v>0.72899999999999998</v>
          </cell>
          <cell r="J3715">
            <v>42975009.439999998</v>
          </cell>
          <cell r="K3715">
            <v>12851.37842105263</v>
          </cell>
          <cell r="L3715">
            <v>12739.39</v>
          </cell>
          <cell r="M3715">
            <v>0.22222222222222224</v>
          </cell>
          <cell r="N3715">
            <v>0.16</v>
          </cell>
          <cell r="O3715">
            <v>0</v>
          </cell>
        </row>
        <row r="3716">
          <cell r="D3716" t="str">
            <v>TO</v>
          </cell>
          <cell r="E3716" t="str">
            <v>Norte</v>
          </cell>
          <cell r="F3716" t="str">
            <v>n</v>
          </cell>
          <cell r="G3716">
            <v>14055</v>
          </cell>
          <cell r="H3716">
            <v>14055</v>
          </cell>
          <cell r="I3716">
            <v>0.73199999999999998</v>
          </cell>
          <cell r="J3716">
            <v>77722220.609999999</v>
          </cell>
          <cell r="K3716">
            <v>5529.8627257203843</v>
          </cell>
          <cell r="L3716">
            <v>5529.8627257203843</v>
          </cell>
          <cell r="M3716">
            <v>0.60555555555555562</v>
          </cell>
          <cell r="N3716">
            <v>0.2</v>
          </cell>
          <cell r="O3716">
            <v>1</v>
          </cell>
        </row>
        <row r="3717">
          <cell r="D3717" t="str">
            <v>BA</v>
          </cell>
          <cell r="E3717" t="str">
            <v>Nordeste</v>
          </cell>
          <cell r="F3717" t="str">
            <v>n</v>
          </cell>
          <cell r="G3717">
            <v>13954</v>
          </cell>
          <cell r="H3717">
            <v>13954</v>
          </cell>
          <cell r="I3717">
            <v>0.51300000000000001</v>
          </cell>
          <cell r="J3717">
            <v>74792076.280000001</v>
          </cell>
          <cell r="K3717">
            <v>5359.9022703167548</v>
          </cell>
          <cell r="L3717">
            <v>5359.9022703167548</v>
          </cell>
          <cell r="M3717">
            <v>0.26666666666666672</v>
          </cell>
          <cell r="N3717">
            <v>0.1</v>
          </cell>
          <cell r="O3717">
            <v>0</v>
          </cell>
        </row>
        <row r="3718">
          <cell r="D3718" t="str">
            <v>RN</v>
          </cell>
          <cell r="E3718" t="str">
            <v>Nordeste</v>
          </cell>
          <cell r="F3718" t="str">
            <v>n</v>
          </cell>
          <cell r="G3718">
            <v>6242</v>
          </cell>
          <cell r="H3718">
            <v>6242</v>
          </cell>
          <cell r="I3718">
            <v>0.58299999999999996</v>
          </cell>
          <cell r="J3718">
            <v>40886885.229999997</v>
          </cell>
          <cell r="K3718">
            <v>6550.2860028836903</v>
          </cell>
          <cell r="L3718">
            <v>6550.2860028836903</v>
          </cell>
          <cell r="M3718">
            <v>0</v>
          </cell>
          <cell r="N3718">
            <v>0.1</v>
          </cell>
          <cell r="O3718">
            <v>0</v>
          </cell>
        </row>
        <row r="3719">
          <cell r="D3719" t="str">
            <v>ES</v>
          </cell>
          <cell r="E3719" t="str">
            <v>Sudeste</v>
          </cell>
          <cell r="F3719" t="str">
            <v>n</v>
          </cell>
          <cell r="G3719">
            <v>21522</v>
          </cell>
          <cell r="H3719">
            <v>21522</v>
          </cell>
          <cell r="I3719">
            <v>0.65400000000000003</v>
          </cell>
          <cell r="J3719">
            <v>137239398.62</v>
          </cell>
          <cell r="K3719">
            <v>6376.702844531178</v>
          </cell>
          <cell r="L3719">
            <v>6376.702844531178</v>
          </cell>
          <cell r="M3719">
            <v>0.3833333333333333</v>
          </cell>
          <cell r="N3719">
            <v>0.1</v>
          </cell>
          <cell r="O3719">
            <v>9</v>
          </cell>
        </row>
        <row r="3720">
          <cell r="D3720" t="str">
            <v>SP</v>
          </cell>
          <cell r="E3720" t="str">
            <v>Sudeste</v>
          </cell>
          <cell r="F3720" t="str">
            <v>n</v>
          </cell>
          <cell r="G3720">
            <v>11281</v>
          </cell>
          <cell r="H3720">
            <v>11281</v>
          </cell>
          <cell r="I3720">
            <v>0.69599999999999995</v>
          </cell>
          <cell r="J3720">
            <v>64049547.75</v>
          </cell>
          <cell r="K3720">
            <v>5677.6480586827411</v>
          </cell>
          <cell r="L3720">
            <v>5677.6480586827411</v>
          </cell>
          <cell r="M3720">
            <v>0.23333333333333334</v>
          </cell>
          <cell r="N3720">
            <v>0.1</v>
          </cell>
          <cell r="O3720">
            <v>7</v>
          </cell>
        </row>
        <row r="3721">
          <cell r="D3721" t="str">
            <v>MA</v>
          </cell>
          <cell r="E3721" t="str">
            <v>Nordeste</v>
          </cell>
          <cell r="F3721" t="str">
            <v>n</v>
          </cell>
          <cell r="G3721">
            <v>24320</v>
          </cell>
          <cell r="H3721">
            <v>24320</v>
          </cell>
          <cell r="I3721">
            <v>0.51600000000000001</v>
          </cell>
          <cell r="J3721">
            <v>130407114.17</v>
          </cell>
          <cell r="K3721">
            <v>5362.1346287006581</v>
          </cell>
          <cell r="L3721">
            <v>5362.1346287006581</v>
          </cell>
          <cell r="M3721">
            <v>0.53333333333333333</v>
          </cell>
          <cell r="N3721">
            <v>0.4</v>
          </cell>
          <cell r="O3721">
            <v>0</v>
          </cell>
        </row>
        <row r="3722">
          <cell r="D3722" t="str">
            <v>MS</v>
          </cell>
          <cell r="E3722" t="str">
            <v>Centro-Oeste</v>
          </cell>
          <cell r="F3722" t="str">
            <v>n</v>
          </cell>
          <cell r="G3722">
            <v>6941</v>
          </cell>
          <cell r="H3722">
            <v>6941</v>
          </cell>
          <cell r="I3722">
            <v>0.67100000000000004</v>
          </cell>
          <cell r="J3722">
            <v>64260693.590000004</v>
          </cell>
          <cell r="K3722">
            <v>9258.1319103875521</v>
          </cell>
          <cell r="L3722">
            <v>9258.1319103875521</v>
          </cell>
          <cell r="M3722">
            <v>0.3888888888888889</v>
          </cell>
          <cell r="N3722">
            <v>0.26</v>
          </cell>
          <cell r="O3722">
            <v>0</v>
          </cell>
        </row>
        <row r="3723">
          <cell r="D3723" t="str">
            <v>PI</v>
          </cell>
          <cell r="E3723" t="str">
            <v>Nordeste</v>
          </cell>
          <cell r="F3723" t="str">
            <v>n</v>
          </cell>
          <cell r="G3723">
            <v>37894</v>
          </cell>
          <cell r="H3723">
            <v>37894</v>
          </cell>
          <cell r="I3723">
            <v>0.57099999999999995</v>
          </cell>
          <cell r="J3723">
            <v>149084584.65000001</v>
          </cell>
          <cell r="K3723">
            <v>3934.2530387396423</v>
          </cell>
          <cell r="L3723">
            <v>3934.2530387396423</v>
          </cell>
          <cell r="M3723">
            <v>1.2333333333333334</v>
          </cell>
          <cell r="N3723">
            <v>0.16</v>
          </cell>
          <cell r="O3723">
            <v>37</v>
          </cell>
        </row>
        <row r="3724">
          <cell r="D3724" t="str">
            <v>PI</v>
          </cell>
          <cell r="E3724" t="str">
            <v>Nordeste</v>
          </cell>
          <cell r="F3724" t="str">
            <v>n</v>
          </cell>
          <cell r="G3724">
            <v>2458</v>
          </cell>
          <cell r="H3724">
            <v>2458</v>
          </cell>
          <cell r="I3724">
            <v>0.56200000000000006</v>
          </cell>
          <cell r="J3724">
            <v>23070817.879999999</v>
          </cell>
          <cell r="K3724">
            <v>9386.0121562245731</v>
          </cell>
          <cell r="L3724">
            <v>9386.0121562245731</v>
          </cell>
          <cell r="M3724">
            <v>0.74444444444444446</v>
          </cell>
          <cell r="N3724">
            <v>0.1</v>
          </cell>
          <cell r="O3724">
            <v>0</v>
          </cell>
        </row>
        <row r="3725">
          <cell r="D3725" t="str">
            <v>MG</v>
          </cell>
          <cell r="E3725" t="str">
            <v>Sudeste</v>
          </cell>
          <cell r="F3725" t="str">
            <v>n</v>
          </cell>
          <cell r="G3725">
            <v>62580</v>
          </cell>
          <cell r="H3725">
            <v>62580</v>
          </cell>
          <cell r="I3725">
            <v>0.75700000000000001</v>
          </cell>
          <cell r="J3725">
            <v>275422365.60000002</v>
          </cell>
          <cell r="K3725">
            <v>4401.124410354746</v>
          </cell>
          <cell r="L3725">
            <v>4401.124410354746</v>
          </cell>
          <cell r="M3725">
            <v>0.47777777777777775</v>
          </cell>
          <cell r="N3725">
            <v>0.2</v>
          </cell>
          <cell r="O3725">
            <v>114</v>
          </cell>
        </row>
        <row r="3726">
          <cell r="D3726" t="str">
            <v>RS</v>
          </cell>
          <cell r="E3726" t="str">
            <v>Sul</v>
          </cell>
          <cell r="F3726" t="str">
            <v>n</v>
          </cell>
          <cell r="G3726">
            <v>7484</v>
          </cell>
          <cell r="H3726">
            <v>7484</v>
          </cell>
          <cell r="I3726">
            <v>0.67800000000000005</v>
          </cell>
          <cell r="J3726">
            <v>41399839.060000002</v>
          </cell>
          <cell r="K3726">
            <v>5531.7796712987711</v>
          </cell>
          <cell r="L3726">
            <v>5531.7796712987711</v>
          </cell>
          <cell r="M3726">
            <v>0.19444444444444445</v>
          </cell>
          <cell r="N3726">
            <v>0.26</v>
          </cell>
          <cell r="O3726">
            <v>0</v>
          </cell>
        </row>
        <row r="3727">
          <cell r="D3727" t="str">
            <v>PB</v>
          </cell>
          <cell r="E3727" t="str">
            <v>Nordeste</v>
          </cell>
          <cell r="F3727" t="str">
            <v>n</v>
          </cell>
          <cell r="G3727">
            <v>5766</v>
          </cell>
          <cell r="H3727">
            <v>5766</v>
          </cell>
          <cell r="I3727">
            <v>0.54200000000000004</v>
          </cell>
          <cell r="J3727">
            <v>32654414.710000001</v>
          </cell>
          <cell r="K3727">
            <v>5663.2699809226506</v>
          </cell>
          <cell r="L3727">
            <v>5663.2699809226506</v>
          </cell>
          <cell r="M3727">
            <v>0.17222222222222222</v>
          </cell>
          <cell r="N3727">
            <v>0.1</v>
          </cell>
          <cell r="O3727">
            <v>0</v>
          </cell>
        </row>
        <row r="3728">
          <cell r="D3728" t="str">
            <v>MG</v>
          </cell>
          <cell r="E3728" t="str">
            <v>Sudeste</v>
          </cell>
          <cell r="F3728" t="str">
            <v>n</v>
          </cell>
          <cell r="G3728">
            <v>1810</v>
          </cell>
          <cell r="H3728">
            <v>1810</v>
          </cell>
          <cell r="I3728">
            <v>0.63700000000000001</v>
          </cell>
          <cell r="J3728">
            <v>24634920.09</v>
          </cell>
          <cell r="K3728">
            <v>13610.45308839779</v>
          </cell>
          <cell r="L3728">
            <v>12739.39</v>
          </cell>
          <cell r="M3728">
            <v>0.2166666666666667</v>
          </cell>
          <cell r="N3728">
            <v>0.1</v>
          </cell>
          <cell r="O3728">
            <v>0</v>
          </cell>
        </row>
        <row r="3729">
          <cell r="D3729" t="str">
            <v>RN</v>
          </cell>
          <cell r="E3729" t="str">
            <v>Nordeste</v>
          </cell>
          <cell r="F3729" t="str">
            <v>n</v>
          </cell>
          <cell r="G3729">
            <v>13824</v>
          </cell>
          <cell r="H3729">
            <v>13824</v>
          </cell>
          <cell r="I3729">
            <v>0.56799999999999995</v>
          </cell>
          <cell r="J3729">
            <v>68657336.879999995</v>
          </cell>
          <cell r="K3729">
            <v>4966.5318923611112</v>
          </cell>
          <cell r="L3729">
            <v>4966.5318923611112</v>
          </cell>
          <cell r="M3729">
            <v>0.31666666666666671</v>
          </cell>
          <cell r="N3729">
            <v>0.2</v>
          </cell>
          <cell r="O3729">
            <v>0</v>
          </cell>
        </row>
        <row r="3730">
          <cell r="D3730" t="str">
            <v>TO</v>
          </cell>
          <cell r="E3730" t="str">
            <v>Norte</v>
          </cell>
          <cell r="F3730" t="str">
            <v>n</v>
          </cell>
          <cell r="G3730">
            <v>9317</v>
          </cell>
          <cell r="H3730">
            <v>9317</v>
          </cell>
          <cell r="I3730">
            <v>0.67400000000000004</v>
          </cell>
          <cell r="J3730">
            <v>66123789.460000001</v>
          </cell>
          <cell r="K3730">
            <v>7097.1116732853925</v>
          </cell>
          <cell r="L3730">
            <v>7097.1116732853925</v>
          </cell>
          <cell r="M3730">
            <v>0.18888888888888894</v>
          </cell>
          <cell r="N3730">
            <v>0.1</v>
          </cell>
          <cell r="O3730">
            <v>0</v>
          </cell>
        </row>
        <row r="3731">
          <cell r="D3731" t="str">
            <v>PA</v>
          </cell>
          <cell r="E3731" t="str">
            <v>Norte</v>
          </cell>
          <cell r="F3731" t="str">
            <v>n</v>
          </cell>
          <cell r="G3731">
            <v>8285</v>
          </cell>
          <cell r="H3731">
            <v>8285</v>
          </cell>
          <cell r="I3731">
            <v>0.58099999999999996</v>
          </cell>
          <cell r="J3731">
            <v>50321389.329999998</v>
          </cell>
          <cell r="K3731">
            <v>6073.7947290283646</v>
          </cell>
          <cell r="L3731">
            <v>6073.7947290283646</v>
          </cell>
          <cell r="M3731">
            <v>0.3666666666666667</v>
          </cell>
          <cell r="N3731">
            <v>0.16</v>
          </cell>
          <cell r="O3731">
            <v>1</v>
          </cell>
        </row>
        <row r="3732">
          <cell r="D3732" t="str">
            <v>MT</v>
          </cell>
          <cell r="E3732" t="str">
            <v>Centro-Oeste</v>
          </cell>
          <cell r="F3732" t="str">
            <v>n</v>
          </cell>
          <cell r="G3732">
            <v>32714</v>
          </cell>
          <cell r="H3732">
            <v>32714</v>
          </cell>
          <cell r="I3732">
            <v>0.64900000000000002</v>
          </cell>
          <cell r="J3732">
            <v>219028294.84999999</v>
          </cell>
          <cell r="K3732">
            <v>6695.2465259521914</v>
          </cell>
          <cell r="L3732">
            <v>6695.2465259521914</v>
          </cell>
          <cell r="M3732">
            <v>-3.8888888888888883E-2</v>
          </cell>
          <cell r="N3732">
            <v>0.16</v>
          </cell>
          <cell r="O3732">
            <v>30</v>
          </cell>
        </row>
        <row r="3733">
          <cell r="D3733" t="str">
            <v>RS</v>
          </cell>
          <cell r="E3733" t="str">
            <v>Sul</v>
          </cell>
          <cell r="F3733" t="str">
            <v>n</v>
          </cell>
          <cell r="G3733">
            <v>3745</v>
          </cell>
          <cell r="H3733">
            <v>3745</v>
          </cell>
          <cell r="I3733">
            <v>0.74099999999999999</v>
          </cell>
          <cell r="J3733">
            <v>45150326.689999998</v>
          </cell>
          <cell r="K3733">
            <v>12056.162</v>
          </cell>
          <cell r="L3733">
            <v>12056.162</v>
          </cell>
          <cell r="M3733">
            <v>-2.7777777777777769E-2</v>
          </cell>
          <cell r="N3733">
            <v>0.1</v>
          </cell>
          <cell r="O3733">
            <v>0</v>
          </cell>
        </row>
        <row r="3734">
          <cell r="D3734" t="str">
            <v>RS</v>
          </cell>
          <cell r="E3734" t="str">
            <v>Sul</v>
          </cell>
          <cell r="F3734" t="str">
            <v>n</v>
          </cell>
          <cell r="G3734">
            <v>325685</v>
          </cell>
          <cell r="H3734">
            <v>200000</v>
          </cell>
          <cell r="I3734">
            <v>0.73899999999999999</v>
          </cell>
          <cell r="J3734">
            <v>1533445842.02</v>
          </cell>
          <cell r="K3734">
            <v>4708.3711009717981</v>
          </cell>
          <cell r="L3734">
            <v>4708.3711009717981</v>
          </cell>
          <cell r="M3734">
            <v>0.60555555555555562</v>
          </cell>
          <cell r="N3734">
            <v>0.16</v>
          </cell>
          <cell r="O3734">
            <v>774</v>
          </cell>
        </row>
        <row r="3735">
          <cell r="D3735" t="str">
            <v>CE</v>
          </cell>
          <cell r="E3735" t="str">
            <v>Nordeste</v>
          </cell>
          <cell r="F3735" t="str">
            <v>n</v>
          </cell>
          <cell r="G3735">
            <v>8972</v>
          </cell>
          <cell r="H3735">
            <v>8972</v>
          </cell>
          <cell r="I3735">
            <v>0.64600000000000002</v>
          </cell>
          <cell r="J3735">
            <v>48849122.119999997</v>
          </cell>
          <cell r="K3735">
            <v>5444.6190503789567</v>
          </cell>
          <cell r="L3735">
            <v>5444.6190503789567</v>
          </cell>
          <cell r="M3735">
            <v>0.3666666666666667</v>
          </cell>
          <cell r="N3735">
            <v>0.1</v>
          </cell>
          <cell r="O3735">
            <v>0</v>
          </cell>
        </row>
        <row r="3736">
          <cell r="D3736" t="str">
            <v>MA</v>
          </cell>
          <cell r="E3736" t="str">
            <v>Nordeste</v>
          </cell>
          <cell r="F3736" t="str">
            <v>n</v>
          </cell>
          <cell r="G3736">
            <v>32511</v>
          </cell>
          <cell r="H3736">
            <v>32511</v>
          </cell>
          <cell r="I3736">
            <v>0.55400000000000005</v>
          </cell>
          <cell r="J3736">
            <v>143351691.52000001</v>
          </cell>
          <cell r="K3736">
            <v>4409.3288892990067</v>
          </cell>
          <cell r="L3736">
            <v>4409.3288892990067</v>
          </cell>
          <cell r="M3736">
            <v>0.41666666666666669</v>
          </cell>
          <cell r="N3736">
            <v>0.1</v>
          </cell>
          <cell r="O3736">
            <v>0</v>
          </cell>
        </row>
        <row r="3737">
          <cell r="D3737" t="str">
            <v>SP</v>
          </cell>
          <cell r="E3737" t="str">
            <v>Sudeste</v>
          </cell>
          <cell r="F3737" t="str">
            <v>n</v>
          </cell>
          <cell r="G3737">
            <v>61679</v>
          </cell>
          <cell r="H3737">
            <v>61679</v>
          </cell>
          <cell r="I3737">
            <v>0.75900000000000001</v>
          </cell>
          <cell r="J3737">
            <v>348344929.91000003</v>
          </cell>
          <cell r="K3737">
            <v>5647.7071598112816</v>
          </cell>
          <cell r="L3737">
            <v>5647.7071598112816</v>
          </cell>
          <cell r="M3737">
            <v>1.1333333333333333</v>
          </cell>
          <cell r="N3737">
            <v>0.3</v>
          </cell>
          <cell r="O3737">
            <v>129</v>
          </cell>
        </row>
        <row r="3738">
          <cell r="D3738" t="str">
            <v>RN</v>
          </cell>
          <cell r="E3738" t="str">
            <v>Nordeste</v>
          </cell>
          <cell r="F3738" t="str">
            <v>n</v>
          </cell>
          <cell r="G3738">
            <v>12278</v>
          </cell>
          <cell r="H3738">
            <v>12278</v>
          </cell>
          <cell r="I3738">
            <v>0.63100000000000001</v>
          </cell>
          <cell r="J3738">
            <v>71567023.409999996</v>
          </cell>
          <cell r="K3738">
            <v>5828.8828318944452</v>
          </cell>
          <cell r="L3738">
            <v>5828.8828318944452</v>
          </cell>
          <cell r="M3738">
            <v>0.31111111111111112</v>
          </cell>
          <cell r="N3738">
            <v>0.16</v>
          </cell>
          <cell r="O3738">
            <v>1</v>
          </cell>
        </row>
        <row r="3739">
          <cell r="D3739" t="str">
            <v>AL</v>
          </cell>
          <cell r="E3739" t="str">
            <v>Nordeste</v>
          </cell>
          <cell r="F3739" t="str">
            <v>n</v>
          </cell>
          <cell r="G3739">
            <v>58650</v>
          </cell>
          <cell r="H3739">
            <v>58650</v>
          </cell>
          <cell r="I3739">
            <v>0.63</v>
          </cell>
          <cell r="J3739">
            <v>298743020.18000001</v>
          </cell>
          <cell r="K3739">
            <v>5093.6576330775788</v>
          </cell>
          <cell r="L3739">
            <v>5093.6576330775788</v>
          </cell>
          <cell r="M3739">
            <v>0.51666666666666683</v>
          </cell>
          <cell r="N3739">
            <v>0.2</v>
          </cell>
          <cell r="O3739">
            <v>3</v>
          </cell>
        </row>
        <row r="3740">
          <cell r="D3740" t="str">
            <v>SC</v>
          </cell>
          <cell r="E3740" t="str">
            <v>Sul</v>
          </cell>
          <cell r="F3740" t="str">
            <v>n</v>
          </cell>
          <cell r="G3740">
            <v>33663</v>
          </cell>
          <cell r="H3740">
            <v>33663</v>
          </cell>
          <cell r="I3740">
            <v>0.74299999999999999</v>
          </cell>
          <cell r="J3740">
            <v>192432294.53999999</v>
          </cell>
          <cell r="K3740">
            <v>5716.4333107566172</v>
          </cell>
          <cell r="L3740">
            <v>5716.4333107566172</v>
          </cell>
          <cell r="M3740">
            <v>0.45555555555555555</v>
          </cell>
          <cell r="N3740">
            <v>0.16</v>
          </cell>
          <cell r="O3740">
            <v>75</v>
          </cell>
        </row>
        <row r="3741">
          <cell r="D3741" t="str">
            <v>CE</v>
          </cell>
          <cell r="E3741" t="str">
            <v>Nordeste</v>
          </cell>
          <cell r="F3741" t="str">
            <v>n</v>
          </cell>
          <cell r="G3741">
            <v>37813</v>
          </cell>
          <cell r="H3741">
            <v>37813</v>
          </cell>
          <cell r="I3741">
            <v>0.629</v>
          </cell>
          <cell r="J3741">
            <v>163285246.72999999</v>
          </cell>
          <cell r="K3741">
            <v>4318.230416258958</v>
          </cell>
          <cell r="L3741">
            <v>4318.230416258958</v>
          </cell>
          <cell r="M3741">
            <v>0.41111111111111109</v>
          </cell>
          <cell r="N3741">
            <v>0.1</v>
          </cell>
          <cell r="O3741">
            <v>3</v>
          </cell>
        </row>
        <row r="3742">
          <cell r="D3742" t="str">
            <v>MG</v>
          </cell>
          <cell r="E3742" t="str">
            <v>Sudeste</v>
          </cell>
          <cell r="F3742" t="str">
            <v>n</v>
          </cell>
          <cell r="G3742">
            <v>3351</v>
          </cell>
          <cell r="H3742">
            <v>3351</v>
          </cell>
          <cell r="I3742">
            <v>0.69399999999999995</v>
          </cell>
          <cell r="J3742">
            <v>30175310.09</v>
          </cell>
          <cell r="K3742">
            <v>9004.8672306774097</v>
          </cell>
          <cell r="L3742">
            <v>9004.8672306774097</v>
          </cell>
          <cell r="M3742">
            <v>0.55000000000000004</v>
          </cell>
          <cell r="N3742">
            <v>0.1</v>
          </cell>
          <cell r="O3742">
            <v>1</v>
          </cell>
        </row>
        <row r="3743">
          <cell r="D3743" t="str">
            <v>MG</v>
          </cell>
          <cell r="E3743" t="str">
            <v>Sudeste</v>
          </cell>
          <cell r="F3743" t="str">
            <v>n</v>
          </cell>
          <cell r="G3743">
            <v>4155</v>
          </cell>
          <cell r="H3743">
            <v>4155</v>
          </cell>
          <cell r="I3743">
            <v>0.67400000000000004</v>
          </cell>
          <cell r="J3743">
            <v>41208187.280000001</v>
          </cell>
          <cell r="K3743">
            <v>9917.7346040914563</v>
          </cell>
          <cell r="L3743">
            <v>9917.7346040914563</v>
          </cell>
          <cell r="M3743">
            <v>0.42222222222222222</v>
          </cell>
          <cell r="N3743">
            <v>0.1</v>
          </cell>
          <cell r="O3743">
            <v>2</v>
          </cell>
        </row>
        <row r="3744">
          <cell r="D3744" t="str">
            <v>TO</v>
          </cell>
          <cell r="E3744" t="str">
            <v>Norte</v>
          </cell>
          <cell r="F3744" t="str">
            <v>n</v>
          </cell>
          <cell r="G3744">
            <v>4921</v>
          </cell>
          <cell r="H3744">
            <v>4921</v>
          </cell>
          <cell r="I3744">
            <v>0.627</v>
          </cell>
          <cell r="J3744">
            <v>35327003.789999999</v>
          </cell>
          <cell r="K3744">
            <v>7178.8262121520011</v>
          </cell>
          <cell r="L3744">
            <v>7178.8262121520011</v>
          </cell>
          <cell r="M3744">
            <v>0.3888888888888889</v>
          </cell>
          <cell r="N3744">
            <v>0.1</v>
          </cell>
          <cell r="O3744">
            <v>0</v>
          </cell>
        </row>
        <row r="3745">
          <cell r="D3745" t="str">
            <v>MG</v>
          </cell>
          <cell r="E3745" t="str">
            <v>Sudeste</v>
          </cell>
          <cell r="F3745" t="str">
            <v>n</v>
          </cell>
          <cell r="G3745">
            <v>12268</v>
          </cell>
          <cell r="H3745">
            <v>12268</v>
          </cell>
          <cell r="I3745">
            <v>0.70299999999999996</v>
          </cell>
          <cell r="J3745">
            <v>63393321.890000001</v>
          </cell>
          <cell r="K3745">
            <v>5167.3721788392568</v>
          </cell>
          <cell r="L3745">
            <v>5167.3721788392568</v>
          </cell>
          <cell r="M3745">
            <v>0.27222222222222225</v>
          </cell>
          <cell r="N3745">
            <v>0.2</v>
          </cell>
          <cell r="O3745">
            <v>3</v>
          </cell>
        </row>
        <row r="3746">
          <cell r="D3746" t="str">
            <v>MG</v>
          </cell>
          <cell r="E3746" t="str">
            <v>Sudeste</v>
          </cell>
          <cell r="F3746" t="str">
            <v>n</v>
          </cell>
          <cell r="G3746">
            <v>17151</v>
          </cell>
          <cell r="H3746">
            <v>17151</v>
          </cell>
          <cell r="I3746">
            <v>0.72299999999999998</v>
          </cell>
          <cell r="J3746">
            <v>135709400.69</v>
          </cell>
          <cell r="K3746">
            <v>7912.6232108914928</v>
          </cell>
          <cell r="L3746">
            <v>7912.6232108914928</v>
          </cell>
          <cell r="M3746">
            <v>0.45555555555555555</v>
          </cell>
          <cell r="N3746">
            <v>0.1</v>
          </cell>
          <cell r="O3746">
            <v>0</v>
          </cell>
        </row>
        <row r="3747">
          <cell r="D3747" t="str">
            <v>MG</v>
          </cell>
          <cell r="E3747" t="str">
            <v>Sudeste</v>
          </cell>
          <cell r="F3747" t="str">
            <v>n</v>
          </cell>
          <cell r="G3747">
            <v>21384</v>
          </cell>
          <cell r="H3747">
            <v>21384</v>
          </cell>
          <cell r="I3747">
            <v>0.74399999999999999</v>
          </cell>
          <cell r="J3747">
            <v>107713433.12</v>
          </cell>
          <cell r="K3747">
            <v>5037.1040553684998</v>
          </cell>
          <cell r="L3747">
            <v>5037.1040553684998</v>
          </cell>
          <cell r="M3747">
            <v>0.37777777777777777</v>
          </cell>
          <cell r="N3747">
            <v>0.2</v>
          </cell>
          <cell r="O3747">
            <v>10</v>
          </cell>
        </row>
        <row r="3748">
          <cell r="D3748" t="str">
            <v>SP</v>
          </cell>
          <cell r="E3748" t="str">
            <v>Sudeste</v>
          </cell>
          <cell r="F3748" t="str">
            <v>n</v>
          </cell>
          <cell r="G3748">
            <v>24095</v>
          </cell>
          <cell r="H3748">
            <v>24095</v>
          </cell>
          <cell r="I3748">
            <v>0.76600000000000001</v>
          </cell>
          <cell r="J3748">
            <v>159790521.55000001</v>
          </cell>
          <cell r="K3748">
            <v>6631.6879663830678</v>
          </cell>
          <cell r="L3748">
            <v>6631.6879663830678</v>
          </cell>
          <cell r="M3748">
            <v>0.74444444444444446</v>
          </cell>
          <cell r="N3748">
            <v>0.1</v>
          </cell>
          <cell r="O3748">
            <v>11</v>
          </cell>
        </row>
        <row r="3749">
          <cell r="D3749" t="str">
            <v>SP</v>
          </cell>
          <cell r="E3749" t="str">
            <v>Sudeste</v>
          </cell>
          <cell r="F3749" t="str">
            <v>n</v>
          </cell>
          <cell r="G3749">
            <v>8737</v>
          </cell>
          <cell r="H3749">
            <v>8737</v>
          </cell>
          <cell r="I3749">
            <v>0.73599999999999999</v>
          </cell>
          <cell r="J3749">
            <v>46726514.18</v>
          </cell>
          <cell r="K3749">
            <v>5348.1188256838732</v>
          </cell>
          <cell r="L3749">
            <v>5348.1188256838732</v>
          </cell>
          <cell r="M3749">
            <v>0.5</v>
          </cell>
          <cell r="N3749">
            <v>0.1</v>
          </cell>
          <cell r="O3749">
            <v>1</v>
          </cell>
        </row>
        <row r="3750">
          <cell r="D3750" t="str">
            <v>CE</v>
          </cell>
          <cell r="E3750" t="str">
            <v>Nordeste</v>
          </cell>
          <cell r="F3750" t="str">
            <v>n</v>
          </cell>
          <cell r="G3750">
            <v>15274</v>
          </cell>
          <cell r="H3750">
            <v>15274</v>
          </cell>
          <cell r="I3750">
            <v>0.60099999999999998</v>
          </cell>
          <cell r="J3750">
            <v>93798444.739999995</v>
          </cell>
          <cell r="K3750">
            <v>6141.0530797433539</v>
          </cell>
          <cell r="L3750">
            <v>6141.0530797433539</v>
          </cell>
          <cell r="M3750">
            <v>0</v>
          </cell>
          <cell r="N3750">
            <v>0.2</v>
          </cell>
          <cell r="O3750">
            <v>0</v>
          </cell>
        </row>
        <row r="3751">
          <cell r="D3751" t="str">
            <v>MA</v>
          </cell>
          <cell r="E3751" t="str">
            <v>Nordeste</v>
          </cell>
          <cell r="F3751" t="str">
            <v>n</v>
          </cell>
          <cell r="G3751">
            <v>11108</v>
          </cell>
          <cell r="H3751">
            <v>11108</v>
          </cell>
          <cell r="I3751">
            <v>0.59899999999999998</v>
          </cell>
          <cell r="J3751">
            <v>54239378.509999998</v>
          </cell>
          <cell r="K3751">
            <v>4882.9112810586967</v>
          </cell>
          <cell r="L3751">
            <v>4882.9112810586967</v>
          </cell>
          <cell r="M3751">
            <v>0.46666666666666667</v>
          </cell>
          <cell r="N3751">
            <v>0.16</v>
          </cell>
          <cell r="O3751">
            <v>0</v>
          </cell>
        </row>
        <row r="3752">
          <cell r="D3752" t="str">
            <v>MG</v>
          </cell>
          <cell r="E3752" t="str">
            <v>Sudeste</v>
          </cell>
          <cell r="F3752" t="str">
            <v>n</v>
          </cell>
          <cell r="G3752">
            <v>6553</v>
          </cell>
          <cell r="H3752">
            <v>6553</v>
          </cell>
          <cell r="I3752">
            <v>0.65100000000000002</v>
          </cell>
          <cell r="J3752">
            <v>53391901.030000001</v>
          </cell>
          <cell r="K3752">
            <v>8147.7034991606897</v>
          </cell>
          <cell r="L3752">
            <v>8147.7034991606897</v>
          </cell>
          <cell r="M3752">
            <v>0.86111111111111105</v>
          </cell>
          <cell r="N3752">
            <v>0.1</v>
          </cell>
          <cell r="O3752">
            <v>0</v>
          </cell>
        </row>
        <row r="3753">
          <cell r="D3753" t="str">
            <v>SC</v>
          </cell>
          <cell r="E3753" t="str">
            <v>Sul</v>
          </cell>
          <cell r="F3753" t="str">
            <v>n</v>
          </cell>
          <cell r="G3753">
            <v>2992</v>
          </cell>
          <cell r="H3753">
            <v>2992</v>
          </cell>
          <cell r="I3753">
            <v>0.76600000000000001</v>
          </cell>
          <cell r="J3753">
            <v>33810769.490000002</v>
          </cell>
          <cell r="K3753">
            <v>11300.390872326205</v>
          </cell>
          <cell r="L3753">
            <v>11300.390872326205</v>
          </cell>
          <cell r="M3753">
            <v>0.60555555555555551</v>
          </cell>
          <cell r="N3753">
            <v>0.1</v>
          </cell>
          <cell r="O3753">
            <v>0</v>
          </cell>
        </row>
        <row r="3754">
          <cell r="D3754" t="str">
            <v>MA</v>
          </cell>
          <cell r="E3754" t="str">
            <v>Nordeste</v>
          </cell>
          <cell r="F3754" t="str">
            <v>n</v>
          </cell>
          <cell r="G3754">
            <v>20479</v>
          </cell>
          <cell r="H3754">
            <v>20479</v>
          </cell>
          <cell r="I3754">
            <v>0.56399999999999995</v>
          </cell>
          <cell r="J3754">
            <v>105586930.45999999</v>
          </cell>
          <cell r="K3754">
            <v>5155.8635900190438</v>
          </cell>
          <cell r="L3754">
            <v>5155.8635900190438</v>
          </cell>
          <cell r="M3754">
            <v>0.51111111111111107</v>
          </cell>
          <cell r="N3754">
            <v>0.2</v>
          </cell>
          <cell r="O3754">
            <v>0</v>
          </cell>
        </row>
        <row r="3755">
          <cell r="D3755" t="str">
            <v>PR</v>
          </cell>
          <cell r="E3755" t="str">
            <v>Sul</v>
          </cell>
          <cell r="F3755" t="str">
            <v>n</v>
          </cell>
          <cell r="G3755">
            <v>7189</v>
          </cell>
          <cell r="H3755">
            <v>7189</v>
          </cell>
          <cell r="I3755">
            <v>0.71299999999999997</v>
          </cell>
          <cell r="J3755">
            <v>52968921.350000001</v>
          </cell>
          <cell r="K3755">
            <v>7368.0513771039086</v>
          </cell>
          <cell r="L3755">
            <v>7368.0513771039086</v>
          </cell>
          <cell r="M3755">
            <v>0.6</v>
          </cell>
          <cell r="N3755">
            <v>0.1</v>
          </cell>
          <cell r="O3755">
            <v>0</v>
          </cell>
        </row>
        <row r="3756">
          <cell r="D3756" t="str">
            <v>PR</v>
          </cell>
          <cell r="E3756" t="str">
            <v>Sul</v>
          </cell>
          <cell r="F3756" t="str">
            <v>n</v>
          </cell>
          <cell r="G3756">
            <v>11878</v>
          </cell>
          <cell r="H3756">
            <v>11878</v>
          </cell>
          <cell r="I3756">
            <v>0.7</v>
          </cell>
          <cell r="J3756">
            <v>70153999.120000005</v>
          </cell>
          <cell r="K3756">
            <v>5906.2130931133188</v>
          </cell>
          <cell r="L3756">
            <v>5906.2130931133188</v>
          </cell>
          <cell r="M3756">
            <v>0.73333333333333339</v>
          </cell>
          <cell r="N3756">
            <v>0.2</v>
          </cell>
          <cell r="O3756">
            <v>2</v>
          </cell>
        </row>
        <row r="3757">
          <cell r="D3757" t="str">
            <v>PR</v>
          </cell>
          <cell r="E3757" t="str">
            <v>Sul</v>
          </cell>
          <cell r="F3757" t="str">
            <v>n</v>
          </cell>
          <cell r="G3757">
            <v>6221</v>
          </cell>
          <cell r="H3757">
            <v>6221</v>
          </cell>
          <cell r="I3757">
            <v>0.72599999999999998</v>
          </cell>
          <cell r="J3757">
            <v>46788075.530000001</v>
          </cell>
          <cell r="K3757">
            <v>7520.9894759684939</v>
          </cell>
          <cell r="L3757">
            <v>7520.9894759684939</v>
          </cell>
          <cell r="M3757">
            <v>0.51666666666666672</v>
          </cell>
          <cell r="N3757">
            <v>0.2</v>
          </cell>
          <cell r="O3757">
            <v>0</v>
          </cell>
        </row>
        <row r="3758">
          <cell r="D3758" t="str">
            <v>GO</v>
          </cell>
          <cell r="E3758" t="str">
            <v>Centro-Oeste</v>
          </cell>
          <cell r="F3758" t="str">
            <v>n</v>
          </cell>
          <cell r="G3758">
            <v>2964</v>
          </cell>
          <cell r="H3758">
            <v>2964</v>
          </cell>
          <cell r="I3758">
            <v>0.67600000000000005</v>
          </cell>
          <cell r="J3758">
            <v>57925409.109999999</v>
          </cell>
          <cell r="K3758">
            <v>19542.985529689609</v>
          </cell>
          <cell r="L3758">
            <v>12739.39</v>
          </cell>
          <cell r="M3758">
            <v>0.28333333333333338</v>
          </cell>
          <cell r="N3758">
            <v>0.1</v>
          </cell>
          <cell r="O3758">
            <v>0</v>
          </cell>
        </row>
        <row r="3759">
          <cell r="D3759" t="str">
            <v>SP</v>
          </cell>
          <cell r="E3759" t="str">
            <v>Sudeste</v>
          </cell>
          <cell r="F3759" t="str">
            <v>n</v>
          </cell>
          <cell r="G3759">
            <v>68352</v>
          </cell>
          <cell r="H3759">
            <v>68352</v>
          </cell>
          <cell r="I3759">
            <v>0.749</v>
          </cell>
          <cell r="J3759">
            <v>409079877.47000003</v>
          </cell>
          <cell r="K3759">
            <v>5984.8998927610019</v>
          </cell>
          <cell r="L3759">
            <v>5984.8998927610019</v>
          </cell>
          <cell r="M3759">
            <v>0.96111111111111125</v>
          </cell>
          <cell r="N3759">
            <v>0.4</v>
          </cell>
          <cell r="O3759">
            <v>170</v>
          </cell>
        </row>
        <row r="3760">
          <cell r="D3760" t="str">
            <v>MG</v>
          </cell>
          <cell r="E3760" t="str">
            <v>Sudeste</v>
          </cell>
          <cell r="F3760" t="str">
            <v>n</v>
          </cell>
          <cell r="G3760">
            <v>3570</v>
          </cell>
          <cell r="H3760">
            <v>3570</v>
          </cell>
          <cell r="I3760">
            <v>0.65600000000000003</v>
          </cell>
          <cell r="J3760">
            <v>27137506.239999998</v>
          </cell>
          <cell r="K3760">
            <v>7601.5423641456582</v>
          </cell>
          <cell r="L3760">
            <v>7601.5423641456582</v>
          </cell>
          <cell r="M3760">
            <v>0.12222222222222223</v>
          </cell>
          <cell r="N3760">
            <v>0.16</v>
          </cell>
          <cell r="O3760">
            <v>1</v>
          </cell>
        </row>
        <row r="3761">
          <cell r="D3761" t="str">
            <v>SC</v>
          </cell>
          <cell r="E3761" t="str">
            <v>SUL</v>
          </cell>
          <cell r="F3761" t="str">
            <v>n</v>
          </cell>
          <cell r="G3761">
            <v>10190</v>
          </cell>
          <cell r="H3761">
            <v>10190</v>
          </cell>
          <cell r="I3761">
            <v>0.65900000000000003</v>
          </cell>
          <cell r="K3761">
            <v>5485</v>
          </cell>
          <cell r="L3761">
            <v>5485</v>
          </cell>
          <cell r="M3761">
            <v>0.56666666666666665</v>
          </cell>
          <cell r="N3761">
            <v>0.2</v>
          </cell>
          <cell r="O3761">
            <v>0</v>
          </cell>
        </row>
        <row r="3762">
          <cell r="D3762" t="str">
            <v>PE</v>
          </cell>
          <cell r="E3762" t="str">
            <v>Nordeste</v>
          </cell>
          <cell r="F3762" t="str">
            <v>n</v>
          </cell>
          <cell r="G3762">
            <v>62722</v>
          </cell>
          <cell r="H3762">
            <v>62722</v>
          </cell>
          <cell r="I3762">
            <v>0.61</v>
          </cell>
          <cell r="J3762">
            <v>228785957.38999999</v>
          </cell>
          <cell r="K3762">
            <v>3647.6189756385315</v>
          </cell>
          <cell r="L3762">
            <v>3647.6189756385315</v>
          </cell>
          <cell r="M3762">
            <v>1.3</v>
          </cell>
          <cell r="N3762">
            <v>0.16</v>
          </cell>
          <cell r="O3762">
            <v>9</v>
          </cell>
        </row>
        <row r="3763">
          <cell r="D3763" t="str">
            <v>PE</v>
          </cell>
          <cell r="E3763" t="str">
            <v>Nordeste</v>
          </cell>
          <cell r="F3763" t="str">
            <v>n</v>
          </cell>
          <cell r="G3763">
            <v>34161</v>
          </cell>
          <cell r="H3763">
            <v>34161</v>
          </cell>
          <cell r="I3763">
            <v>0.623</v>
          </cell>
          <cell r="J3763">
            <v>174041492.25999999</v>
          </cell>
          <cell r="K3763">
            <v>5094.7423160914486</v>
          </cell>
          <cell r="L3763">
            <v>5094.7423160914486</v>
          </cell>
          <cell r="M3763">
            <v>0.62222222222222223</v>
          </cell>
          <cell r="N3763">
            <v>0.1</v>
          </cell>
          <cell r="O3763">
            <v>10</v>
          </cell>
        </row>
        <row r="3764">
          <cell r="D3764" t="str">
            <v>SC</v>
          </cell>
          <cell r="E3764" t="str">
            <v>Sul</v>
          </cell>
          <cell r="F3764" t="str">
            <v>n</v>
          </cell>
          <cell r="G3764">
            <v>6716</v>
          </cell>
          <cell r="H3764">
            <v>6716</v>
          </cell>
          <cell r="I3764">
            <v>0.71599999999999997</v>
          </cell>
          <cell r="J3764">
            <v>39730985.359999999</v>
          </cell>
          <cell r="K3764">
            <v>5915.8703633114947</v>
          </cell>
          <cell r="L3764">
            <v>5915.8703633114947</v>
          </cell>
          <cell r="M3764">
            <v>0.63888888888888884</v>
          </cell>
          <cell r="N3764">
            <v>0.1</v>
          </cell>
          <cell r="O3764">
            <v>0</v>
          </cell>
        </row>
        <row r="3765">
          <cell r="D3765" t="str">
            <v>PE</v>
          </cell>
          <cell r="E3765" t="str">
            <v>Nordeste</v>
          </cell>
          <cell r="F3765" t="str">
            <v>n</v>
          </cell>
          <cell r="G3765">
            <v>386791</v>
          </cell>
          <cell r="H3765">
            <v>200000</v>
          </cell>
          <cell r="I3765">
            <v>0.69699999999999995</v>
          </cell>
          <cell r="J3765">
            <v>1441300564.2</v>
          </cell>
          <cell r="K3765">
            <v>3726.3032599000494</v>
          </cell>
          <cell r="L3765">
            <v>3726.3032599000494</v>
          </cell>
          <cell r="M3765">
            <v>0.91111111111111109</v>
          </cell>
          <cell r="N3765">
            <v>0.4</v>
          </cell>
          <cell r="O3765">
            <v>227</v>
          </cell>
        </row>
        <row r="3766">
          <cell r="D3766" t="str">
            <v>GO</v>
          </cell>
          <cell r="E3766" t="str">
            <v>Centro-Oeste</v>
          </cell>
          <cell r="F3766" t="str">
            <v>n</v>
          </cell>
          <cell r="G3766">
            <v>9573</v>
          </cell>
          <cell r="H3766">
            <v>9573</v>
          </cell>
          <cell r="I3766">
            <v>0.71199999999999997</v>
          </cell>
          <cell r="J3766">
            <v>44085924.390000001</v>
          </cell>
          <cell r="K3766">
            <v>4605.2360169225949</v>
          </cell>
          <cell r="L3766">
            <v>4605.2360169225949</v>
          </cell>
          <cell r="M3766">
            <v>9.4444444444444442E-2</v>
          </cell>
          <cell r="N3766">
            <v>0.16</v>
          </cell>
          <cell r="O3766">
            <v>0</v>
          </cell>
        </row>
        <row r="3767">
          <cell r="D3767" t="str">
            <v>RJ</v>
          </cell>
          <cell r="E3767" t="str">
            <v>Sudeste</v>
          </cell>
          <cell r="F3767" t="str">
            <v>n</v>
          </cell>
          <cell r="G3767">
            <v>278881</v>
          </cell>
          <cell r="H3767">
            <v>200000</v>
          </cell>
          <cell r="I3767">
            <v>0.745</v>
          </cell>
          <cell r="J3767">
            <v>1933629232.1700001</v>
          </cell>
          <cell r="K3767">
            <v>6933.5280358647597</v>
          </cell>
          <cell r="L3767">
            <v>6933.5280358647597</v>
          </cell>
          <cell r="M3767">
            <v>0.48888888888888893</v>
          </cell>
          <cell r="N3767">
            <v>0.16</v>
          </cell>
          <cell r="O3767">
            <v>315</v>
          </cell>
        </row>
        <row r="3768">
          <cell r="D3768" t="str">
            <v>AL</v>
          </cell>
          <cell r="E3768" t="str">
            <v>Nordeste</v>
          </cell>
          <cell r="F3768" t="str">
            <v>n</v>
          </cell>
          <cell r="G3768">
            <v>15908</v>
          </cell>
          <cell r="H3768">
            <v>15908</v>
          </cell>
          <cell r="I3768">
            <v>0.57199999999999995</v>
          </cell>
          <cell r="J3768">
            <v>97259405.480000004</v>
          </cell>
          <cell r="K3768">
            <v>6113.8675810912755</v>
          </cell>
          <cell r="L3768">
            <v>6113.8675810912755</v>
          </cell>
          <cell r="M3768">
            <v>0.12777777777777782</v>
          </cell>
          <cell r="N3768">
            <v>0.1</v>
          </cell>
          <cell r="O3768">
            <v>0</v>
          </cell>
        </row>
        <row r="3769">
          <cell r="D3769" t="str">
            <v>SP</v>
          </cell>
          <cell r="E3769" t="str">
            <v>Sudeste</v>
          </cell>
          <cell r="F3769" t="str">
            <v>n</v>
          </cell>
          <cell r="G3769">
            <v>5519</v>
          </cell>
          <cell r="H3769">
            <v>5519</v>
          </cell>
          <cell r="I3769">
            <v>0.73199999999999998</v>
          </cell>
          <cell r="J3769">
            <v>38476863.729999997</v>
          </cell>
          <cell r="K3769">
            <v>6971.7093187171586</v>
          </cell>
          <cell r="L3769">
            <v>6971.7093187171586</v>
          </cell>
          <cell r="M3769">
            <v>0.11111111111111113</v>
          </cell>
          <cell r="N3769">
            <v>0.1</v>
          </cell>
          <cell r="O3769">
            <v>0</v>
          </cell>
        </row>
        <row r="3770">
          <cell r="D3770" t="str">
            <v>PB</v>
          </cell>
          <cell r="E3770" t="str">
            <v>Nordeste</v>
          </cell>
          <cell r="F3770" t="str">
            <v>n</v>
          </cell>
          <cell r="G3770">
            <v>16441</v>
          </cell>
          <cell r="H3770">
            <v>16441</v>
          </cell>
          <cell r="I3770">
            <v>0.621</v>
          </cell>
          <cell r="J3770">
            <v>80745743.019999996</v>
          </cell>
          <cell r="K3770">
            <v>4911.2428088315792</v>
          </cell>
          <cell r="L3770">
            <v>4911.2428088315792</v>
          </cell>
          <cell r="M3770">
            <v>0.46111111111111114</v>
          </cell>
          <cell r="N3770">
            <v>0.1</v>
          </cell>
          <cell r="O3770">
            <v>1</v>
          </cell>
        </row>
        <row r="3771">
          <cell r="D3771" t="str">
            <v>BA</v>
          </cell>
          <cell r="E3771" t="str">
            <v>Nordeste</v>
          </cell>
          <cell r="F3771" t="str">
            <v>n</v>
          </cell>
          <cell r="G3771">
            <v>20086</v>
          </cell>
          <cell r="H3771">
            <v>20086</v>
          </cell>
          <cell r="I3771">
            <v>0.57099999999999995</v>
          </cell>
          <cell r="J3771">
            <v>104639763.44</v>
          </cell>
          <cell r="K3771">
            <v>5209.5869481230711</v>
          </cell>
          <cell r="L3771">
            <v>5209.5869481230711</v>
          </cell>
          <cell r="M3771">
            <v>0.48333333333333328</v>
          </cell>
          <cell r="N3771">
            <v>0.16</v>
          </cell>
          <cell r="O3771">
            <v>0</v>
          </cell>
        </row>
        <row r="3772">
          <cell r="D3772" t="str">
            <v>MG</v>
          </cell>
          <cell r="E3772" t="str">
            <v>Sudeste</v>
          </cell>
          <cell r="F3772" t="str">
            <v>n</v>
          </cell>
          <cell r="G3772">
            <v>2796</v>
          </cell>
          <cell r="H3772">
            <v>2796</v>
          </cell>
          <cell r="I3772">
            <v>0.629</v>
          </cell>
          <cell r="J3772">
            <v>26678771.600000001</v>
          </cell>
          <cell r="K3772">
            <v>9541.7638054363379</v>
          </cell>
          <cell r="L3772">
            <v>9541.7638054363379</v>
          </cell>
          <cell r="M3772">
            <v>0.43333333333333329</v>
          </cell>
          <cell r="N3772">
            <v>0.1</v>
          </cell>
          <cell r="O3772">
            <v>1</v>
          </cell>
        </row>
        <row r="3773">
          <cell r="D3773" t="str">
            <v>RS</v>
          </cell>
          <cell r="E3773" t="str">
            <v>Sul</v>
          </cell>
          <cell r="F3773" t="str">
            <v>n</v>
          </cell>
          <cell r="G3773">
            <v>5351</v>
          </cell>
          <cell r="H3773">
            <v>5351</v>
          </cell>
          <cell r="I3773">
            <v>0.75800000000000001</v>
          </cell>
          <cell r="J3773">
            <v>42464933.450000003</v>
          </cell>
          <cell r="K3773">
            <v>7935.8873948794626</v>
          </cell>
          <cell r="L3773">
            <v>7935.8873948794626</v>
          </cell>
          <cell r="M3773">
            <v>0.26111111111111118</v>
          </cell>
          <cell r="N3773">
            <v>0.26</v>
          </cell>
          <cell r="O3773">
            <v>0</v>
          </cell>
        </row>
        <row r="3774">
          <cell r="D3774" t="str">
            <v>PA</v>
          </cell>
          <cell r="E3774" t="str">
            <v>Norte</v>
          </cell>
          <cell r="F3774" t="str">
            <v>n</v>
          </cell>
          <cell r="G3774">
            <v>12832</v>
          </cell>
          <cell r="H3774">
            <v>12832</v>
          </cell>
          <cell r="I3774">
            <v>0.56299999999999994</v>
          </cell>
          <cell r="J3774">
            <v>85849627.109999999</v>
          </cell>
          <cell r="K3774">
            <v>6690.2764269014961</v>
          </cell>
          <cell r="L3774">
            <v>6690.2764269014961</v>
          </cell>
          <cell r="M3774">
            <v>0.3888888888888889</v>
          </cell>
          <cell r="N3774">
            <v>0.1</v>
          </cell>
          <cell r="O3774">
            <v>0</v>
          </cell>
        </row>
        <row r="3775">
          <cell r="D3775" t="str">
            <v>PI</v>
          </cell>
          <cell r="E3775" t="str">
            <v>Nordeste</v>
          </cell>
          <cell r="F3775" t="str">
            <v>n</v>
          </cell>
          <cell r="G3775">
            <v>83090</v>
          </cell>
          <cell r="H3775">
            <v>83090</v>
          </cell>
          <cell r="I3775">
            <v>0.69799999999999995</v>
          </cell>
          <cell r="J3775">
            <v>321349012.91000003</v>
          </cell>
          <cell r="K3775">
            <v>3867.4812000240704</v>
          </cell>
          <cell r="L3775">
            <v>3867.4812000240704</v>
          </cell>
          <cell r="M3775">
            <v>1.1722222222222221</v>
          </cell>
          <cell r="N3775">
            <v>0.26</v>
          </cell>
          <cell r="O3775">
            <v>10</v>
          </cell>
        </row>
        <row r="3776">
          <cell r="D3776" t="str">
            <v>PB</v>
          </cell>
          <cell r="E3776" t="str">
            <v>Nordeste</v>
          </cell>
          <cell r="F3776" t="str">
            <v>n</v>
          </cell>
          <cell r="G3776">
            <v>18333</v>
          </cell>
          <cell r="H3776">
            <v>18333</v>
          </cell>
          <cell r="I3776">
            <v>0.60799999999999998</v>
          </cell>
          <cell r="J3776">
            <v>90920490.049999997</v>
          </cell>
          <cell r="K3776">
            <v>4959.389627993236</v>
          </cell>
          <cell r="L3776">
            <v>4959.389627993236</v>
          </cell>
          <cell r="M3776">
            <v>0.29444444444444445</v>
          </cell>
          <cell r="N3776">
            <v>0.1</v>
          </cell>
          <cell r="O3776">
            <v>0</v>
          </cell>
        </row>
        <row r="3777">
          <cell r="D3777" t="str">
            <v>SP</v>
          </cell>
          <cell r="E3777" t="str">
            <v>Sudeste</v>
          </cell>
          <cell r="F3777" t="str">
            <v>n</v>
          </cell>
          <cell r="G3777">
            <v>52970</v>
          </cell>
          <cell r="H3777">
            <v>52970</v>
          </cell>
          <cell r="I3777">
            <v>0.71599999999999997</v>
          </cell>
          <cell r="J3777">
            <v>217490149.47</v>
          </cell>
          <cell r="K3777">
            <v>4105.9118268831417</v>
          </cell>
          <cell r="L3777">
            <v>4105.9118268831417</v>
          </cell>
          <cell r="M3777">
            <v>0.48888888888888893</v>
          </cell>
          <cell r="N3777">
            <v>0.1</v>
          </cell>
          <cell r="O3777">
            <v>187</v>
          </cell>
        </row>
        <row r="3778">
          <cell r="D3778" t="str">
            <v>MG</v>
          </cell>
          <cell r="E3778" t="str">
            <v>Sudeste</v>
          </cell>
          <cell r="F3778" t="str">
            <v>n</v>
          </cell>
          <cell r="G3778">
            <v>8529</v>
          </cell>
          <cell r="H3778">
            <v>8529</v>
          </cell>
          <cell r="I3778">
            <v>0.61199999999999999</v>
          </cell>
          <cell r="J3778">
            <v>39935231.299999997</v>
          </cell>
          <cell r="K3778">
            <v>4682.2876421620349</v>
          </cell>
          <cell r="L3778">
            <v>4682.2876421620349</v>
          </cell>
          <cell r="M3778">
            <v>0</v>
          </cell>
          <cell r="N3778">
            <v>0.1</v>
          </cell>
          <cell r="O3778">
            <v>1</v>
          </cell>
        </row>
        <row r="3779">
          <cell r="D3779" t="str">
            <v>MG</v>
          </cell>
          <cell r="E3779" t="str">
            <v>Sudeste</v>
          </cell>
          <cell r="F3779" t="str">
            <v>n</v>
          </cell>
          <cell r="G3779">
            <v>3976</v>
          </cell>
          <cell r="H3779">
            <v>3976</v>
          </cell>
          <cell r="I3779">
            <v>0.63900000000000001</v>
          </cell>
          <cell r="J3779">
            <v>32268180.469999999</v>
          </cell>
          <cell r="K3779">
            <v>8115.7395548289733</v>
          </cell>
          <cell r="L3779">
            <v>8115.7395548289733</v>
          </cell>
          <cell r="M3779">
            <v>0.7</v>
          </cell>
          <cell r="N3779">
            <v>0.1</v>
          </cell>
          <cell r="O3779">
            <v>0</v>
          </cell>
        </row>
        <row r="3780">
          <cell r="D3780" t="str">
            <v>MG</v>
          </cell>
          <cell r="E3780" t="str">
            <v>Sudeste</v>
          </cell>
          <cell r="F3780" t="str">
            <v>n</v>
          </cell>
          <cell r="G3780">
            <v>4604</v>
          </cell>
          <cell r="H3780">
            <v>4604</v>
          </cell>
          <cell r="I3780">
            <v>0.67800000000000005</v>
          </cell>
          <cell r="J3780">
            <v>30486995</v>
          </cell>
          <cell r="K3780">
            <v>6621.8494787141617</v>
          </cell>
          <cell r="L3780">
            <v>6621.8494787141617</v>
          </cell>
          <cell r="M3780">
            <v>0.13888888888888892</v>
          </cell>
          <cell r="N3780">
            <v>0.1</v>
          </cell>
          <cell r="O3780">
            <v>0</v>
          </cell>
        </row>
        <row r="3781">
          <cell r="D3781" t="str">
            <v>MG</v>
          </cell>
          <cell r="E3781" t="str">
            <v>Sudeste</v>
          </cell>
          <cell r="F3781" t="str">
            <v>n</v>
          </cell>
          <cell r="G3781">
            <v>5019</v>
          </cell>
          <cell r="H3781">
            <v>5019</v>
          </cell>
          <cell r="I3781">
            <v>0.626</v>
          </cell>
          <cell r="J3781">
            <v>31718798.57</v>
          </cell>
          <cell r="K3781">
            <v>6319.74468420004</v>
          </cell>
          <cell r="L3781">
            <v>6319.74468420004</v>
          </cell>
          <cell r="M3781">
            <v>0.55000000000000004</v>
          </cell>
          <cell r="N3781">
            <v>0.1</v>
          </cell>
          <cell r="O3781">
            <v>0</v>
          </cell>
        </row>
        <row r="3782">
          <cell r="D3782" t="str">
            <v>PR</v>
          </cell>
          <cell r="E3782" t="str">
            <v>Sul</v>
          </cell>
          <cell r="F3782" t="str">
            <v>n</v>
          </cell>
          <cell r="G3782">
            <v>13655</v>
          </cell>
          <cell r="H3782">
            <v>13655</v>
          </cell>
          <cell r="I3782">
            <v>0.69399999999999995</v>
          </cell>
          <cell r="J3782">
            <v>100969931.34</v>
          </cell>
          <cell r="K3782">
            <v>7394.3560117173201</v>
          </cell>
          <cell r="L3782">
            <v>7394.3560117173201</v>
          </cell>
          <cell r="M3782">
            <v>0.35555555555555551</v>
          </cell>
          <cell r="N3782">
            <v>0.1</v>
          </cell>
          <cell r="O3782">
            <v>3</v>
          </cell>
        </row>
        <row r="3783">
          <cell r="D3783" t="str">
            <v>BA</v>
          </cell>
          <cell r="E3783" t="str">
            <v>Nordeste</v>
          </cell>
          <cell r="F3783" t="str">
            <v>n</v>
          </cell>
          <cell r="G3783">
            <v>35357</v>
          </cell>
          <cell r="H3783">
            <v>35357</v>
          </cell>
          <cell r="I3783">
            <v>0.50600000000000001</v>
          </cell>
          <cell r="J3783">
            <v>148413818.90000001</v>
          </cell>
          <cell r="K3783">
            <v>4197.579514664706</v>
          </cell>
          <cell r="L3783">
            <v>4197.579514664706</v>
          </cell>
          <cell r="M3783">
            <v>0.22222222222222224</v>
          </cell>
          <cell r="N3783">
            <v>0.1</v>
          </cell>
          <cell r="O3783">
            <v>0</v>
          </cell>
        </row>
        <row r="3784">
          <cell r="D3784" t="str">
            <v>PB</v>
          </cell>
          <cell r="E3784" t="str">
            <v>Nordeste</v>
          </cell>
          <cell r="F3784" t="str">
            <v>n</v>
          </cell>
          <cell r="G3784">
            <v>12311</v>
          </cell>
          <cell r="H3784">
            <v>12311</v>
          </cell>
          <cell r="I3784">
            <v>0.57899999999999996</v>
          </cell>
          <cell r="J3784">
            <v>55782955.979999997</v>
          </cell>
          <cell r="K3784">
            <v>4531.1474275038581</v>
          </cell>
          <cell r="L3784">
            <v>4531.1474275038581</v>
          </cell>
          <cell r="M3784">
            <v>0</v>
          </cell>
          <cell r="N3784">
            <v>0.1</v>
          </cell>
          <cell r="O3784">
            <v>0</v>
          </cell>
        </row>
        <row r="3785">
          <cell r="D3785" t="str">
            <v>AL</v>
          </cell>
          <cell r="E3785" t="str">
            <v>Nordeste</v>
          </cell>
          <cell r="F3785" t="str">
            <v>n</v>
          </cell>
          <cell r="G3785">
            <v>35370</v>
          </cell>
          <cell r="H3785">
            <v>35370</v>
          </cell>
          <cell r="I3785">
            <v>0.61</v>
          </cell>
          <cell r="J3785">
            <v>339024306.02999997</v>
          </cell>
          <cell r="K3785">
            <v>9585.0807472434262</v>
          </cell>
          <cell r="L3785">
            <v>9585.0807472434262</v>
          </cell>
          <cell r="M3785">
            <v>0.12222222222222219</v>
          </cell>
          <cell r="N3785">
            <v>0.1</v>
          </cell>
          <cell r="O3785">
            <v>3</v>
          </cell>
        </row>
        <row r="3786">
          <cell r="D3786" t="str">
            <v>GO</v>
          </cell>
          <cell r="E3786" t="str">
            <v>Centro-Oeste</v>
          </cell>
          <cell r="F3786" t="str">
            <v>n</v>
          </cell>
          <cell r="G3786">
            <v>2328</v>
          </cell>
          <cell r="H3786">
            <v>2328</v>
          </cell>
          <cell r="I3786">
            <v>0.68400000000000005</v>
          </cell>
          <cell r="J3786">
            <v>34696432.990000002</v>
          </cell>
          <cell r="K3786">
            <v>14903.966060996565</v>
          </cell>
          <cell r="L3786">
            <v>12739.39</v>
          </cell>
          <cell r="M3786">
            <v>0.19444444444444439</v>
          </cell>
          <cell r="N3786">
            <v>0.1</v>
          </cell>
          <cell r="O3786">
            <v>0</v>
          </cell>
        </row>
        <row r="3787">
          <cell r="D3787" t="str">
            <v>SP</v>
          </cell>
          <cell r="E3787" t="str">
            <v>Sudeste</v>
          </cell>
          <cell r="F3787" t="str">
            <v>n</v>
          </cell>
          <cell r="G3787">
            <v>27619</v>
          </cell>
          <cell r="H3787">
            <v>27619</v>
          </cell>
          <cell r="I3787">
            <v>0.69</v>
          </cell>
          <cell r="J3787">
            <v>140236967.40000001</v>
          </cell>
          <cell r="K3787">
            <v>5077.5541257829755</v>
          </cell>
          <cell r="L3787">
            <v>5077.5541257829755</v>
          </cell>
          <cell r="M3787">
            <v>1.2722222222222221</v>
          </cell>
          <cell r="N3787">
            <v>0.1</v>
          </cell>
          <cell r="O3787">
            <v>14</v>
          </cell>
        </row>
        <row r="3788">
          <cell r="D3788" t="str">
            <v>RN</v>
          </cell>
          <cell r="E3788" t="str">
            <v>Nordeste</v>
          </cell>
          <cell r="F3788" t="str">
            <v>n</v>
          </cell>
          <cell r="G3788">
            <v>2965</v>
          </cell>
          <cell r="H3788">
            <v>2965</v>
          </cell>
          <cell r="I3788">
            <v>0.61399999999999999</v>
          </cell>
          <cell r="J3788">
            <v>25425038.719999999</v>
          </cell>
          <cell r="K3788">
            <v>8575.0552175379416</v>
          </cell>
          <cell r="L3788">
            <v>8575.0552175379416</v>
          </cell>
          <cell r="M3788">
            <v>0.3</v>
          </cell>
          <cell r="N3788">
            <v>0.16</v>
          </cell>
          <cell r="O3788">
            <v>0</v>
          </cell>
        </row>
        <row r="3789">
          <cell r="D3789" t="str">
            <v>PB</v>
          </cell>
          <cell r="E3789" t="str">
            <v>Nordeste</v>
          </cell>
          <cell r="F3789" t="str">
            <v>n</v>
          </cell>
          <cell r="G3789">
            <v>6815</v>
          </cell>
          <cell r="H3789">
            <v>6815</v>
          </cell>
          <cell r="I3789">
            <v>0.56000000000000005</v>
          </cell>
          <cell r="J3789">
            <v>38293154.289999999</v>
          </cell>
          <cell r="K3789">
            <v>5618.9514732208363</v>
          </cell>
          <cell r="L3789">
            <v>5618.9514732208363</v>
          </cell>
          <cell r="M3789">
            <v>0.32777777777777778</v>
          </cell>
          <cell r="N3789">
            <v>0.1</v>
          </cell>
          <cell r="O3789">
            <v>0</v>
          </cell>
        </row>
        <row r="3790">
          <cell r="D3790" t="str">
            <v>PB</v>
          </cell>
          <cell r="E3790" t="str">
            <v>Nordeste</v>
          </cell>
          <cell r="F3790" t="str">
            <v>n</v>
          </cell>
          <cell r="G3790">
            <v>5329</v>
          </cell>
          <cell r="H3790">
            <v>5329</v>
          </cell>
          <cell r="I3790">
            <v>0.56399999999999995</v>
          </cell>
          <cell r="J3790">
            <v>31352810.699999999</v>
          </cell>
          <cell r="K3790">
            <v>5883.4322949896787</v>
          </cell>
          <cell r="L3790">
            <v>5883.4322949896787</v>
          </cell>
          <cell r="M3790">
            <v>0</v>
          </cell>
          <cell r="N3790">
            <v>0.1</v>
          </cell>
          <cell r="O3790">
            <v>0</v>
          </cell>
        </row>
        <row r="3791">
          <cell r="D3791" t="str">
            <v>MG</v>
          </cell>
          <cell r="E3791" t="str">
            <v>Sudeste</v>
          </cell>
          <cell r="F3791" t="str">
            <v>n</v>
          </cell>
          <cell r="G3791">
            <v>8563</v>
          </cell>
          <cell r="H3791">
            <v>8563</v>
          </cell>
          <cell r="I3791">
            <v>0.68600000000000005</v>
          </cell>
          <cell r="J3791">
            <v>52306920.159999996</v>
          </cell>
          <cell r="K3791">
            <v>6108.4806913464899</v>
          </cell>
          <cell r="L3791">
            <v>6108.4806913464899</v>
          </cell>
          <cell r="M3791">
            <v>0.63333333333333341</v>
          </cell>
          <cell r="N3791">
            <v>0.1</v>
          </cell>
          <cell r="O3791">
            <v>8</v>
          </cell>
        </row>
        <row r="3792">
          <cell r="D3792" t="str">
            <v>RO</v>
          </cell>
          <cell r="E3792" t="str">
            <v>Norte</v>
          </cell>
          <cell r="F3792" t="str">
            <v>n</v>
          </cell>
          <cell r="G3792">
            <v>35079</v>
          </cell>
          <cell r="H3792">
            <v>35079</v>
          </cell>
          <cell r="I3792">
            <v>0.71</v>
          </cell>
          <cell r="J3792">
            <v>195719090.13</v>
          </cell>
          <cell r="K3792">
            <v>5579.3805447703753</v>
          </cell>
          <cell r="L3792">
            <v>5579.3805447703753</v>
          </cell>
          <cell r="M3792">
            <v>0.38333333333333341</v>
          </cell>
          <cell r="N3792">
            <v>0.1</v>
          </cell>
          <cell r="O3792">
            <v>104</v>
          </cell>
        </row>
        <row r="3793">
          <cell r="D3793" t="str">
            <v>PI</v>
          </cell>
          <cell r="E3793" t="str">
            <v>Nordeste</v>
          </cell>
          <cell r="F3793" t="str">
            <v>n</v>
          </cell>
          <cell r="G3793">
            <v>11341</v>
          </cell>
          <cell r="H3793">
            <v>11341</v>
          </cell>
          <cell r="I3793">
            <v>0.56599999999999995</v>
          </cell>
          <cell r="J3793">
            <v>45833991.630000003</v>
          </cell>
          <cell r="K3793">
            <v>4041.4418155365493</v>
          </cell>
          <cell r="L3793">
            <v>4041.4418155365493</v>
          </cell>
          <cell r="M3793">
            <v>0.5888888888888888</v>
          </cell>
          <cell r="N3793">
            <v>0.1</v>
          </cell>
          <cell r="O3793">
            <v>0</v>
          </cell>
        </row>
        <row r="3794">
          <cell r="D3794" t="str">
            <v>RO</v>
          </cell>
          <cell r="E3794" t="str">
            <v>Norte</v>
          </cell>
          <cell r="F3794" t="str">
            <v>n</v>
          </cell>
          <cell r="G3794">
            <v>2156</v>
          </cell>
          <cell r="H3794">
            <v>2156</v>
          </cell>
          <cell r="I3794">
            <v>0.66500000000000004</v>
          </cell>
          <cell r="J3794">
            <v>41106275.600000001</v>
          </cell>
          <cell r="K3794">
            <v>19065.990538033395</v>
          </cell>
          <cell r="L3794">
            <v>12739.39</v>
          </cell>
          <cell r="M3794">
            <v>0.3833333333333333</v>
          </cell>
          <cell r="N3794">
            <v>0.16</v>
          </cell>
          <cell r="O3794">
            <v>0</v>
          </cell>
        </row>
        <row r="3795">
          <cell r="D3795" t="str">
            <v>BA</v>
          </cell>
          <cell r="E3795" t="str">
            <v>Nordeste</v>
          </cell>
          <cell r="F3795" t="str">
            <v>n</v>
          </cell>
          <cell r="G3795">
            <v>14731</v>
          </cell>
          <cell r="H3795">
            <v>14731</v>
          </cell>
          <cell r="I3795">
            <v>0.60299999999999998</v>
          </cell>
          <cell r="J3795">
            <v>74352517.569999993</v>
          </cell>
          <cell r="K3795">
            <v>5047.3503204127346</v>
          </cell>
          <cell r="L3795">
            <v>5047.3503204127346</v>
          </cell>
          <cell r="M3795">
            <v>0.48333333333333328</v>
          </cell>
          <cell r="N3795">
            <v>0.26</v>
          </cell>
          <cell r="O3795">
            <v>0</v>
          </cell>
        </row>
        <row r="3796">
          <cell r="D3796" t="str">
            <v>SP</v>
          </cell>
          <cell r="E3796" t="str">
            <v>Sudeste</v>
          </cell>
          <cell r="F3796" t="str">
            <v>n</v>
          </cell>
          <cell r="G3796">
            <v>165428</v>
          </cell>
          <cell r="H3796">
            <v>165428</v>
          </cell>
          <cell r="I3796">
            <v>0.77300000000000002</v>
          </cell>
          <cell r="J3796">
            <v>953897182.26999998</v>
          </cell>
          <cell r="K3796">
            <v>5766.2377727470557</v>
          </cell>
          <cell r="L3796">
            <v>5766.2377727470557</v>
          </cell>
          <cell r="M3796">
            <v>0.76111111111111107</v>
          </cell>
          <cell r="N3796">
            <v>0.3</v>
          </cell>
          <cell r="O3796">
            <v>240</v>
          </cell>
        </row>
        <row r="3797">
          <cell r="D3797" t="str">
            <v>MA</v>
          </cell>
          <cell r="E3797" t="str">
            <v>Nordeste</v>
          </cell>
          <cell r="F3797" t="str">
            <v>n</v>
          </cell>
          <cell r="G3797">
            <v>31429</v>
          </cell>
          <cell r="H3797">
            <v>31429</v>
          </cell>
          <cell r="I3797">
            <v>0.63300000000000001</v>
          </cell>
          <cell r="J3797">
            <v>176931792.05000001</v>
          </cell>
          <cell r="K3797">
            <v>5629.571161984155</v>
          </cell>
          <cell r="L3797">
            <v>5629.571161984155</v>
          </cell>
          <cell r="M3797">
            <v>0.48888888888888893</v>
          </cell>
          <cell r="N3797">
            <v>0.1</v>
          </cell>
          <cell r="O3797">
            <v>2</v>
          </cell>
        </row>
        <row r="3798">
          <cell r="D3798" t="str">
            <v>AL</v>
          </cell>
          <cell r="E3798" t="str">
            <v>Nordeste</v>
          </cell>
          <cell r="F3798" t="str">
            <v>n</v>
          </cell>
          <cell r="G3798">
            <v>2731</v>
          </cell>
          <cell r="H3798">
            <v>2731</v>
          </cell>
          <cell r="I3798">
            <v>0.57399999999999995</v>
          </cell>
          <cell r="J3798">
            <v>35397413.030000001</v>
          </cell>
          <cell r="K3798">
            <v>12961.337616257781</v>
          </cell>
          <cell r="L3798">
            <v>12739.39</v>
          </cell>
          <cell r="M3798">
            <v>0.53333333333333333</v>
          </cell>
          <cell r="N3798">
            <v>0.1</v>
          </cell>
          <cell r="O3798">
            <v>0</v>
          </cell>
        </row>
        <row r="3799">
          <cell r="D3799" t="str">
            <v>BA</v>
          </cell>
          <cell r="E3799" t="str">
            <v>Nordeste</v>
          </cell>
          <cell r="F3799" t="str">
            <v>n</v>
          </cell>
          <cell r="G3799">
            <v>19083</v>
          </cell>
          <cell r="H3799">
            <v>19083</v>
          </cell>
          <cell r="I3799">
            <v>0.57699999999999996</v>
          </cell>
          <cell r="J3799">
            <v>112458411.97</v>
          </cell>
          <cell r="K3799">
            <v>5893.1201577320126</v>
          </cell>
          <cell r="L3799">
            <v>5893.1201577320126</v>
          </cell>
          <cell r="M3799">
            <v>0.41111111111111109</v>
          </cell>
          <cell r="N3799">
            <v>0.2</v>
          </cell>
          <cell r="O3799">
            <v>3</v>
          </cell>
        </row>
        <row r="3800">
          <cell r="D3800" t="str">
            <v>SP</v>
          </cell>
          <cell r="E3800" t="str">
            <v>Sudeste</v>
          </cell>
          <cell r="F3800" t="str">
            <v>n</v>
          </cell>
          <cell r="G3800">
            <v>14542</v>
          </cell>
          <cell r="H3800">
            <v>14542</v>
          </cell>
          <cell r="I3800">
            <v>0.73699999999999999</v>
          </cell>
          <cell r="J3800">
            <v>90207505.489999995</v>
          </cell>
          <cell r="K3800">
            <v>6203.2392717645434</v>
          </cell>
          <cell r="L3800">
            <v>6203.2392717645434</v>
          </cell>
          <cell r="M3800">
            <v>0.2166666666666667</v>
          </cell>
          <cell r="N3800">
            <v>0.16</v>
          </cell>
          <cell r="O3800">
            <v>7</v>
          </cell>
        </row>
        <row r="3801">
          <cell r="D3801" t="str">
            <v>TO</v>
          </cell>
          <cell r="E3801" t="str">
            <v>Norte</v>
          </cell>
          <cell r="F3801" t="str">
            <v>n</v>
          </cell>
          <cell r="G3801">
            <v>4478</v>
          </cell>
          <cell r="H3801">
            <v>4478</v>
          </cell>
          <cell r="I3801">
            <v>0.60499999999999998</v>
          </cell>
          <cell r="J3801">
            <v>34258940.479999997</v>
          </cell>
          <cell r="K3801">
            <v>7650.5003305046885</v>
          </cell>
          <cell r="L3801">
            <v>7650.5003305046885</v>
          </cell>
          <cell r="M3801">
            <v>0.56666666666666665</v>
          </cell>
          <cell r="N3801">
            <v>0.16</v>
          </cell>
          <cell r="O3801">
            <v>1</v>
          </cell>
        </row>
        <row r="3802">
          <cell r="D3802" t="str">
            <v>CE</v>
          </cell>
          <cell r="E3802" t="str">
            <v>Nordeste</v>
          </cell>
          <cell r="F3802" t="str">
            <v>n</v>
          </cell>
          <cell r="G3802">
            <v>23391</v>
          </cell>
          <cell r="H3802">
            <v>23391</v>
          </cell>
          <cell r="I3802">
            <v>0.63600000000000001</v>
          </cell>
          <cell r="J3802">
            <v>102247631.48999999</v>
          </cell>
          <cell r="K3802">
            <v>4371.238146723098</v>
          </cell>
          <cell r="L3802">
            <v>4371.238146723098</v>
          </cell>
          <cell r="M3802">
            <v>0.2166666666666667</v>
          </cell>
          <cell r="N3802">
            <v>0.16</v>
          </cell>
          <cell r="O3802">
            <v>5</v>
          </cell>
        </row>
        <row r="3803">
          <cell r="D3803" t="str">
            <v>MG</v>
          </cell>
          <cell r="E3803" t="str">
            <v>Sudeste</v>
          </cell>
          <cell r="F3803" t="str">
            <v>n</v>
          </cell>
          <cell r="G3803">
            <v>4706</v>
          </cell>
          <cell r="H3803">
            <v>4706</v>
          </cell>
          <cell r="I3803">
            <v>0.61899999999999999</v>
          </cell>
          <cell r="J3803">
            <v>31928315.16</v>
          </cell>
          <cell r="K3803">
            <v>6784.5973565660861</v>
          </cell>
          <cell r="L3803">
            <v>6784.5973565660861</v>
          </cell>
          <cell r="M3803">
            <v>1.1499999999999999</v>
          </cell>
          <cell r="N3803">
            <v>0.1</v>
          </cell>
          <cell r="O3803">
            <v>0</v>
          </cell>
        </row>
        <row r="3804">
          <cell r="D3804" t="str">
            <v>PR</v>
          </cell>
          <cell r="E3804" t="str">
            <v>Sul</v>
          </cell>
          <cell r="F3804" t="str">
            <v>n</v>
          </cell>
          <cell r="G3804">
            <v>127019</v>
          </cell>
          <cell r="H3804">
            <v>127019</v>
          </cell>
          <cell r="I3804">
            <v>0.751</v>
          </cell>
          <cell r="J3804">
            <v>760025452.96000004</v>
          </cell>
          <cell r="K3804">
            <v>5983.5572076618464</v>
          </cell>
          <cell r="L3804">
            <v>5983.5572076618464</v>
          </cell>
          <cell r="M3804">
            <v>1.1000000000000001</v>
          </cell>
          <cell r="N3804">
            <v>0.1</v>
          </cell>
          <cell r="O3804">
            <v>294</v>
          </cell>
        </row>
        <row r="3805">
          <cell r="D3805" t="str">
            <v>RS</v>
          </cell>
          <cell r="E3805" t="str">
            <v>Sul</v>
          </cell>
          <cell r="F3805" t="str">
            <v>n</v>
          </cell>
          <cell r="G3805">
            <v>2959</v>
          </cell>
          <cell r="H3805">
            <v>2959</v>
          </cell>
          <cell r="I3805">
            <v>0.72</v>
          </cell>
          <cell r="J3805">
            <v>42789733.850000001</v>
          </cell>
          <cell r="K3805">
            <v>14460.876596823251</v>
          </cell>
          <cell r="L3805">
            <v>12739.39</v>
          </cell>
          <cell r="M3805">
            <v>6.6666666666666721E-2</v>
          </cell>
          <cell r="N3805">
            <v>0.1</v>
          </cell>
          <cell r="O3805">
            <v>0</v>
          </cell>
        </row>
        <row r="3806">
          <cell r="D3806" t="str">
            <v>RS</v>
          </cell>
          <cell r="E3806" t="str">
            <v>Sul</v>
          </cell>
          <cell r="F3806" t="str">
            <v>n</v>
          </cell>
          <cell r="G3806">
            <v>2248</v>
          </cell>
          <cell r="H3806">
            <v>2248</v>
          </cell>
          <cell r="I3806">
            <v>0.65</v>
          </cell>
          <cell r="J3806">
            <v>39430564.539999999</v>
          </cell>
          <cell r="K3806">
            <v>17540.28671708185</v>
          </cell>
          <cell r="L3806">
            <v>12739.39</v>
          </cell>
          <cell r="M3806">
            <v>0</v>
          </cell>
          <cell r="N3806">
            <v>0.26</v>
          </cell>
          <cell r="O3806">
            <v>0</v>
          </cell>
        </row>
        <row r="3807">
          <cell r="D3807" t="str">
            <v>PR</v>
          </cell>
          <cell r="E3807" t="str">
            <v>Sul</v>
          </cell>
          <cell r="F3807" t="str">
            <v>n</v>
          </cell>
          <cell r="G3807">
            <v>2761</v>
          </cell>
          <cell r="H3807">
            <v>2761</v>
          </cell>
          <cell r="I3807">
            <v>0.69499999999999995</v>
          </cell>
          <cell r="J3807">
            <v>29908034.940000001</v>
          </cell>
          <cell r="K3807">
            <v>10832.319789931185</v>
          </cell>
          <cell r="L3807">
            <v>10832.319789931185</v>
          </cell>
          <cell r="M3807">
            <v>0.75555555555555554</v>
          </cell>
          <cell r="N3807">
            <v>0.1</v>
          </cell>
          <cell r="O3807">
            <v>0</v>
          </cell>
        </row>
        <row r="3808">
          <cell r="D3808" t="str">
            <v>RS</v>
          </cell>
          <cell r="E3808" t="str">
            <v>Sul</v>
          </cell>
          <cell r="F3808" t="str">
            <v>n</v>
          </cell>
          <cell r="G3808">
            <v>3805</v>
          </cell>
          <cell r="H3808">
            <v>3805</v>
          </cell>
          <cell r="I3808">
            <v>0.67800000000000005</v>
          </cell>
          <cell r="J3808">
            <v>50109394.57</v>
          </cell>
          <cell r="K3808">
            <v>13169.354683311432</v>
          </cell>
          <cell r="L3808">
            <v>12739.39</v>
          </cell>
          <cell r="M3808">
            <v>0.4</v>
          </cell>
          <cell r="N3808">
            <v>0.1</v>
          </cell>
          <cell r="O3808">
            <v>0</v>
          </cell>
        </row>
        <row r="3809">
          <cell r="D3809" t="str">
            <v>PR</v>
          </cell>
          <cell r="E3809" t="str">
            <v>Sul</v>
          </cell>
          <cell r="F3809" t="str">
            <v>n</v>
          </cell>
          <cell r="G3809">
            <v>6566</v>
          </cell>
          <cell r="H3809">
            <v>6566</v>
          </cell>
          <cell r="I3809">
            <v>0.69699999999999995</v>
          </cell>
          <cell r="J3809">
            <v>43543357.259999998</v>
          </cell>
          <cell r="K3809">
            <v>6631.6413737435269</v>
          </cell>
          <cell r="L3809">
            <v>6631.6413737435269</v>
          </cell>
          <cell r="M3809">
            <v>0.38333333333333341</v>
          </cell>
          <cell r="N3809">
            <v>0.1</v>
          </cell>
          <cell r="O3809">
            <v>0</v>
          </cell>
        </row>
        <row r="3810">
          <cell r="D3810" t="str">
            <v>SP</v>
          </cell>
          <cell r="E3810" t="str">
            <v>Sudeste</v>
          </cell>
          <cell r="F3810" t="str">
            <v>n</v>
          </cell>
          <cell r="G3810">
            <v>15224</v>
          </cell>
          <cell r="H3810">
            <v>15224</v>
          </cell>
          <cell r="I3810">
            <v>0.72499999999999998</v>
          </cell>
          <cell r="J3810">
            <v>75815847.599999994</v>
          </cell>
          <cell r="K3810">
            <v>4980.0215186547557</v>
          </cell>
          <cell r="L3810">
            <v>4980.0215186547557</v>
          </cell>
          <cell r="M3810">
            <v>0.41666666666666663</v>
          </cell>
          <cell r="N3810">
            <v>0.1</v>
          </cell>
          <cell r="O3810">
            <v>6</v>
          </cell>
        </row>
        <row r="3811">
          <cell r="D3811" t="str">
            <v>SC</v>
          </cell>
          <cell r="E3811" t="str">
            <v>Sul</v>
          </cell>
          <cell r="F3811" t="str">
            <v>n</v>
          </cell>
          <cell r="G3811">
            <v>21972</v>
          </cell>
          <cell r="H3811">
            <v>21972</v>
          </cell>
          <cell r="I3811">
            <v>0.78300000000000003</v>
          </cell>
          <cell r="J3811">
            <v>139184667.47999999</v>
          </cell>
          <cell r="K3811">
            <v>6334.63806116876</v>
          </cell>
          <cell r="L3811">
            <v>6334.63806116876</v>
          </cell>
          <cell r="M3811">
            <v>0</v>
          </cell>
          <cell r="N3811">
            <v>0.1</v>
          </cell>
          <cell r="O3811">
            <v>1</v>
          </cell>
        </row>
        <row r="3812">
          <cell r="D3812" t="str">
            <v>SE</v>
          </cell>
          <cell r="E3812" t="str">
            <v>Nordeste</v>
          </cell>
          <cell r="F3812" t="str">
            <v>n</v>
          </cell>
          <cell r="G3812">
            <v>5677</v>
          </cell>
          <cell r="H3812">
            <v>5677</v>
          </cell>
          <cell r="I3812">
            <v>0.58299999999999996</v>
          </cell>
          <cell r="J3812">
            <v>36456845.259999998</v>
          </cell>
          <cell r="K3812">
            <v>6421.8504949797425</v>
          </cell>
          <cell r="L3812">
            <v>6421.8504949797425</v>
          </cell>
          <cell r="M3812">
            <v>0</v>
          </cell>
          <cell r="N3812">
            <v>0.2</v>
          </cell>
          <cell r="O3812">
            <v>0</v>
          </cell>
        </row>
        <row r="3813">
          <cell r="D3813" t="str">
            <v>PR</v>
          </cell>
          <cell r="E3813" t="str">
            <v>Sul</v>
          </cell>
          <cell r="F3813" t="str">
            <v>n</v>
          </cell>
          <cell r="G3813">
            <v>29886</v>
          </cell>
          <cell r="H3813">
            <v>29886</v>
          </cell>
          <cell r="I3813">
            <v>0.65400000000000003</v>
          </cell>
          <cell r="K3813">
            <v>5485</v>
          </cell>
          <cell r="L3813">
            <v>5485</v>
          </cell>
          <cell r="M3813">
            <v>0.51111111111111118</v>
          </cell>
          <cell r="N3813">
            <v>0.1</v>
          </cell>
          <cell r="O3813">
            <v>1</v>
          </cell>
        </row>
        <row r="3814">
          <cell r="D3814" t="str">
            <v>RJ</v>
          </cell>
          <cell r="E3814" t="str">
            <v>Sudeste</v>
          </cell>
          <cell r="F3814" t="str">
            <v>n</v>
          </cell>
          <cell r="G3814">
            <v>24298</v>
          </cell>
          <cell r="H3814">
            <v>24298</v>
          </cell>
          <cell r="I3814">
            <v>0.71499999999999997</v>
          </cell>
          <cell r="J3814">
            <v>177408100.61000001</v>
          </cell>
          <cell r="K3814">
            <v>7301.3458148818836</v>
          </cell>
          <cell r="L3814">
            <v>7301.3458148818836</v>
          </cell>
          <cell r="M3814">
            <v>0</v>
          </cell>
          <cell r="N3814">
            <v>0.3</v>
          </cell>
          <cell r="O3814">
            <v>7</v>
          </cell>
        </row>
        <row r="3815">
          <cell r="D3815" t="str">
            <v>RS</v>
          </cell>
          <cell r="E3815" t="str">
            <v>Sul</v>
          </cell>
          <cell r="F3815" t="str">
            <v>n</v>
          </cell>
          <cell r="G3815">
            <v>4540</v>
          </cell>
          <cell r="H3815">
            <v>4540</v>
          </cell>
          <cell r="I3815">
            <v>0.71</v>
          </cell>
          <cell r="J3815">
            <v>35928490.240000002</v>
          </cell>
          <cell r="K3815">
            <v>7913.7643700440531</v>
          </cell>
          <cell r="L3815">
            <v>7913.7643700440531</v>
          </cell>
          <cell r="M3815">
            <v>0.51666666666666661</v>
          </cell>
          <cell r="N3815">
            <v>0.1</v>
          </cell>
          <cell r="O3815">
            <v>0</v>
          </cell>
        </row>
        <row r="3816">
          <cell r="D3816" t="str">
            <v>MA</v>
          </cell>
          <cell r="E3816" t="str">
            <v>Nordeste</v>
          </cell>
          <cell r="F3816" t="str">
            <v>n</v>
          </cell>
          <cell r="G3816">
            <v>84621</v>
          </cell>
          <cell r="H3816">
            <v>84621</v>
          </cell>
          <cell r="I3816">
            <v>0.63700000000000001</v>
          </cell>
          <cell r="J3816">
            <v>402850995.49000001</v>
          </cell>
          <cell r="K3816">
            <v>4760.6503762659386</v>
          </cell>
          <cell r="L3816">
            <v>4760.6503762659386</v>
          </cell>
          <cell r="M3816">
            <v>0.52222222222222225</v>
          </cell>
          <cell r="N3816">
            <v>0.5</v>
          </cell>
          <cell r="O3816">
            <v>7</v>
          </cell>
        </row>
        <row r="3817">
          <cell r="D3817" t="str">
            <v>RS</v>
          </cell>
          <cell r="E3817" t="str">
            <v>Sul</v>
          </cell>
          <cell r="F3817" t="str">
            <v>n</v>
          </cell>
          <cell r="G3817">
            <v>11214</v>
          </cell>
          <cell r="H3817">
            <v>11214</v>
          </cell>
          <cell r="I3817">
            <v>0.66100000000000003</v>
          </cell>
          <cell r="J3817">
            <v>78405337.170000002</v>
          </cell>
          <cell r="K3817">
            <v>6991.7368619582667</v>
          </cell>
          <cell r="L3817">
            <v>6991.7368619582667</v>
          </cell>
          <cell r="M3817">
            <v>0.38888888888888895</v>
          </cell>
          <cell r="N3817">
            <v>0.1</v>
          </cell>
          <cell r="O3817">
            <v>0</v>
          </cell>
        </row>
        <row r="3818">
          <cell r="D3818" t="str">
            <v>SC</v>
          </cell>
          <cell r="E3818" t="str">
            <v>Sul</v>
          </cell>
          <cell r="F3818" t="str">
            <v>n</v>
          </cell>
          <cell r="G3818">
            <v>3473</v>
          </cell>
          <cell r="H3818">
            <v>3473</v>
          </cell>
          <cell r="I3818">
            <v>0.77700000000000002</v>
          </cell>
          <cell r="J3818">
            <v>43556837.009999998</v>
          </cell>
          <cell r="K3818">
            <v>12541.559749496113</v>
          </cell>
          <cell r="L3818">
            <v>12541.559749496113</v>
          </cell>
          <cell r="M3818">
            <v>0.28888888888888886</v>
          </cell>
          <cell r="N3818">
            <v>0.2</v>
          </cell>
          <cell r="O3818">
            <v>0</v>
          </cell>
        </row>
        <row r="3819">
          <cell r="D3819" t="str">
            <v>ES</v>
          </cell>
          <cell r="E3819" t="str">
            <v>Sudeste</v>
          </cell>
          <cell r="F3819" t="str">
            <v>n</v>
          </cell>
          <cell r="G3819">
            <v>23915</v>
          </cell>
          <cell r="H3819">
            <v>23915</v>
          </cell>
          <cell r="I3819">
            <v>0.67300000000000004</v>
          </cell>
          <cell r="J3819">
            <v>131890163.47</v>
          </cell>
          <cell r="K3819">
            <v>5514.955612377169</v>
          </cell>
          <cell r="L3819">
            <v>5514.955612377169</v>
          </cell>
          <cell r="M3819">
            <v>0.15555555555555559</v>
          </cell>
          <cell r="N3819">
            <v>0.1</v>
          </cell>
          <cell r="O3819">
            <v>0</v>
          </cell>
        </row>
        <row r="3820">
          <cell r="D3820" t="str">
            <v>BA</v>
          </cell>
          <cell r="E3820" t="str">
            <v>Nordeste</v>
          </cell>
          <cell r="F3820" t="str">
            <v>n</v>
          </cell>
          <cell r="G3820">
            <v>10325</v>
          </cell>
          <cell r="H3820">
            <v>10325</v>
          </cell>
          <cell r="I3820">
            <v>0.61199999999999999</v>
          </cell>
          <cell r="J3820">
            <v>47540554.049999997</v>
          </cell>
          <cell r="K3820">
            <v>4604.4120145278448</v>
          </cell>
          <cell r="L3820">
            <v>4604.4120145278448</v>
          </cell>
          <cell r="M3820">
            <v>0.28888888888888886</v>
          </cell>
          <cell r="N3820">
            <v>0.16</v>
          </cell>
          <cell r="O3820">
            <v>0</v>
          </cell>
        </row>
        <row r="3821">
          <cell r="D3821" t="str">
            <v>RS</v>
          </cell>
          <cell r="E3821" t="str">
            <v>SUL</v>
          </cell>
          <cell r="F3821" t="str">
            <v>n</v>
          </cell>
          <cell r="G3821">
            <v>2723</v>
          </cell>
          <cell r="H3821">
            <v>2723</v>
          </cell>
          <cell r="I3821">
            <v>0.65900000000000003</v>
          </cell>
          <cell r="J3821">
            <v>3413153.97</v>
          </cell>
          <cell r="K3821">
            <v>1253.4535328681602</v>
          </cell>
          <cell r="L3821">
            <v>1253.4535328681602</v>
          </cell>
          <cell r="M3821">
            <v>0.30555555555555552</v>
          </cell>
          <cell r="N3821">
            <v>0.1</v>
          </cell>
          <cell r="O3821">
            <v>0</v>
          </cell>
        </row>
        <row r="3822">
          <cell r="D3822" t="str">
            <v>MG</v>
          </cell>
          <cell r="E3822" t="str">
            <v>Sudeste</v>
          </cell>
          <cell r="F3822" t="str">
            <v>n</v>
          </cell>
          <cell r="G3822">
            <v>7084</v>
          </cell>
          <cell r="H3822">
            <v>7084</v>
          </cell>
          <cell r="I3822">
            <v>0.59399999999999997</v>
          </cell>
          <cell r="J3822">
            <v>43141123.460000001</v>
          </cell>
          <cell r="K3822">
            <v>6089.9383766233768</v>
          </cell>
          <cell r="L3822">
            <v>6089.9383766233768</v>
          </cell>
          <cell r="M3822">
            <v>9.4444444444444442E-2</v>
          </cell>
          <cell r="N3822">
            <v>0.1</v>
          </cell>
          <cell r="O3822">
            <v>0</v>
          </cell>
        </row>
        <row r="3823">
          <cell r="D3823" t="str">
            <v>PI</v>
          </cell>
          <cell r="E3823" t="str">
            <v>Nordeste</v>
          </cell>
          <cell r="F3823" t="str">
            <v>n</v>
          </cell>
          <cell r="G3823">
            <v>17613</v>
          </cell>
          <cell r="H3823">
            <v>17613</v>
          </cell>
          <cell r="I3823">
            <v>0.56399999999999995</v>
          </cell>
          <cell r="J3823">
            <v>71864793.819999993</v>
          </cell>
          <cell r="K3823">
            <v>4080.2131278033266</v>
          </cell>
          <cell r="L3823">
            <v>4080.2131278033266</v>
          </cell>
          <cell r="M3823">
            <v>0.18888888888888888</v>
          </cell>
          <cell r="N3823">
            <v>0.2</v>
          </cell>
          <cell r="O3823">
            <v>1</v>
          </cell>
        </row>
        <row r="3824">
          <cell r="D3824" t="str">
            <v>MA</v>
          </cell>
          <cell r="E3824" t="str">
            <v>Nordeste</v>
          </cell>
          <cell r="F3824" t="str">
            <v>n</v>
          </cell>
          <cell r="G3824">
            <v>21886</v>
          </cell>
          <cell r="H3824">
            <v>21886</v>
          </cell>
          <cell r="I3824">
            <v>0.54100000000000004</v>
          </cell>
          <cell r="J3824">
            <v>136537430.72</v>
          </cell>
          <cell r="K3824">
            <v>6238.5740071278442</v>
          </cell>
          <cell r="L3824">
            <v>6238.5740071278442</v>
          </cell>
          <cell r="M3824">
            <v>0</v>
          </cell>
          <cell r="N3824">
            <v>0.1</v>
          </cell>
          <cell r="O3824">
            <v>0</v>
          </cell>
        </row>
        <row r="3825">
          <cell r="D3825" t="str">
            <v>SP</v>
          </cell>
          <cell r="E3825" t="str">
            <v>Sudeste</v>
          </cell>
          <cell r="F3825" t="str">
            <v>n</v>
          </cell>
          <cell r="G3825">
            <v>3264</v>
          </cell>
          <cell r="H3825">
            <v>3264</v>
          </cell>
          <cell r="I3825">
            <v>0.71099999999999997</v>
          </cell>
          <cell r="J3825">
            <v>36017523.630000003</v>
          </cell>
          <cell r="K3825">
            <v>11034.78052389706</v>
          </cell>
          <cell r="L3825">
            <v>11034.78052389706</v>
          </cell>
          <cell r="M3825">
            <v>-6.6666666666666666E-2</v>
          </cell>
          <cell r="N3825">
            <v>0.1</v>
          </cell>
          <cell r="O3825">
            <v>0</v>
          </cell>
        </row>
        <row r="3826">
          <cell r="D3826" t="str">
            <v>CE</v>
          </cell>
          <cell r="E3826" t="str">
            <v>Nordeste</v>
          </cell>
          <cell r="F3826" t="str">
            <v>n</v>
          </cell>
          <cell r="G3826">
            <v>16616</v>
          </cell>
          <cell r="H3826">
            <v>16616</v>
          </cell>
          <cell r="I3826">
            <v>0.6</v>
          </cell>
          <cell r="J3826">
            <v>81655926.030000001</v>
          </cell>
          <cell r="K3826">
            <v>4914.2950186567168</v>
          </cell>
          <cell r="L3826">
            <v>4914.2950186567168</v>
          </cell>
          <cell r="M3826">
            <v>1.2222222222222221</v>
          </cell>
          <cell r="N3826">
            <v>0.1</v>
          </cell>
          <cell r="O3826">
            <v>0</v>
          </cell>
        </row>
        <row r="3827">
          <cell r="D3827" t="str">
            <v>SP</v>
          </cell>
          <cell r="E3827" t="str">
            <v>Sudeste</v>
          </cell>
          <cell r="F3827" t="str">
            <v>n</v>
          </cell>
          <cell r="G3827">
            <v>12490</v>
          </cell>
          <cell r="H3827">
            <v>12490</v>
          </cell>
          <cell r="I3827">
            <v>0.75700000000000001</v>
          </cell>
          <cell r="J3827">
            <v>57776321.310000002</v>
          </cell>
          <cell r="K3827">
            <v>4625.8063498799038</v>
          </cell>
          <cell r="L3827">
            <v>4625.8063498799038</v>
          </cell>
          <cell r="M3827">
            <v>0.4</v>
          </cell>
          <cell r="N3827">
            <v>0.1</v>
          </cell>
          <cell r="O3827">
            <v>5</v>
          </cell>
        </row>
        <row r="3828">
          <cell r="D3828" t="str">
            <v>SP</v>
          </cell>
          <cell r="E3828" t="str">
            <v>Sudeste</v>
          </cell>
          <cell r="F3828" t="str">
            <v>n</v>
          </cell>
          <cell r="G3828">
            <v>26029</v>
          </cell>
          <cell r="H3828">
            <v>26029</v>
          </cell>
          <cell r="I3828">
            <v>0.73899999999999999</v>
          </cell>
          <cell r="J3828">
            <v>147054868.41</v>
          </cell>
          <cell r="K3828">
            <v>5649.6549391063809</v>
          </cell>
          <cell r="L3828">
            <v>5649.6549391063809</v>
          </cell>
          <cell r="M3828">
            <v>0.81666666666666665</v>
          </cell>
          <cell r="N3828">
            <v>0.1</v>
          </cell>
          <cell r="O3828">
            <v>23</v>
          </cell>
        </row>
        <row r="3829">
          <cell r="D3829" t="str">
            <v>GO</v>
          </cell>
          <cell r="E3829" t="str">
            <v>Centro-Oeste</v>
          </cell>
          <cell r="F3829" t="str">
            <v>n</v>
          </cell>
          <cell r="G3829">
            <v>24883</v>
          </cell>
          <cell r="H3829">
            <v>24883</v>
          </cell>
          <cell r="I3829">
            <v>0.72099999999999997</v>
          </cell>
          <cell r="J3829">
            <v>130743273.61</v>
          </cell>
          <cell r="K3829">
            <v>5254.3211674637305</v>
          </cell>
          <cell r="L3829">
            <v>5254.3211674637305</v>
          </cell>
          <cell r="M3829">
            <v>0.16111111111111112</v>
          </cell>
          <cell r="N3829">
            <v>0.1</v>
          </cell>
          <cell r="O3829">
            <v>25</v>
          </cell>
        </row>
        <row r="3830">
          <cell r="D3830" t="str">
            <v>MG</v>
          </cell>
          <cell r="E3830" t="str">
            <v>Sudeste</v>
          </cell>
          <cell r="F3830" t="str">
            <v>n</v>
          </cell>
          <cell r="G3830">
            <v>6700</v>
          </cell>
          <cell r="H3830">
            <v>6700</v>
          </cell>
          <cell r="I3830">
            <v>0.64600000000000002</v>
          </cell>
          <cell r="J3830">
            <v>50686222.479999997</v>
          </cell>
          <cell r="K3830">
            <v>7565.1078328358208</v>
          </cell>
          <cell r="L3830">
            <v>7565.1078328358208</v>
          </cell>
          <cell r="M3830">
            <v>0.14444444444444443</v>
          </cell>
          <cell r="N3830">
            <v>0.16</v>
          </cell>
          <cell r="O3830">
            <v>0</v>
          </cell>
        </row>
        <row r="3831">
          <cell r="D3831" t="str">
            <v>SP</v>
          </cell>
          <cell r="E3831" t="str">
            <v>Sudeste</v>
          </cell>
          <cell r="F3831" t="str">
            <v>n</v>
          </cell>
          <cell r="G3831">
            <v>423323</v>
          </cell>
          <cell r="H3831">
            <v>200000</v>
          </cell>
          <cell r="I3831">
            <v>0.78500000000000003</v>
          </cell>
          <cell r="J3831">
            <v>2768659655.29</v>
          </cell>
          <cell r="K3831">
            <v>6540.30056313973</v>
          </cell>
          <cell r="L3831">
            <v>6540.30056313973</v>
          </cell>
          <cell r="M3831">
            <v>1.2</v>
          </cell>
          <cell r="N3831">
            <v>0.16</v>
          </cell>
          <cell r="O3831">
            <v>729</v>
          </cell>
        </row>
        <row r="3832">
          <cell r="D3832" t="str">
            <v>PI</v>
          </cell>
          <cell r="E3832" t="str">
            <v>Nordeste</v>
          </cell>
          <cell r="F3832" t="str">
            <v>n</v>
          </cell>
          <cell r="G3832">
            <v>28846</v>
          </cell>
          <cell r="H3832">
            <v>28846</v>
          </cell>
          <cell r="I3832">
            <v>0.59599999999999997</v>
          </cell>
          <cell r="J3832">
            <v>108112368.33</v>
          </cell>
          <cell r="K3832">
            <v>3747.9154243222629</v>
          </cell>
          <cell r="L3832">
            <v>3747.9154243222629</v>
          </cell>
          <cell r="M3832">
            <v>0.2166666666666667</v>
          </cell>
          <cell r="N3832">
            <v>0.1</v>
          </cell>
          <cell r="O3832">
            <v>1</v>
          </cell>
        </row>
        <row r="3833">
          <cell r="D3833" t="str">
            <v>RJ</v>
          </cell>
          <cell r="E3833" t="str">
            <v>Sudeste</v>
          </cell>
          <cell r="F3833" t="str">
            <v>n</v>
          </cell>
          <cell r="G3833">
            <v>27474</v>
          </cell>
          <cell r="H3833">
            <v>27474</v>
          </cell>
          <cell r="I3833">
            <v>0.70799999999999996</v>
          </cell>
          <cell r="J3833">
            <v>341679184.66000003</v>
          </cell>
          <cell r="K3833">
            <v>12436.455727597002</v>
          </cell>
          <cell r="L3833">
            <v>12436.455727597002</v>
          </cell>
          <cell r="M3833">
            <v>1.0777777777777779</v>
          </cell>
          <cell r="N3833">
            <v>0.1</v>
          </cell>
          <cell r="O3833">
            <v>30</v>
          </cell>
        </row>
        <row r="3834">
          <cell r="D3834" t="str">
            <v>BA</v>
          </cell>
          <cell r="E3834" t="str">
            <v>Nordeste</v>
          </cell>
          <cell r="F3834" t="str">
            <v>n</v>
          </cell>
          <cell r="G3834">
            <v>10974</v>
          </cell>
          <cell r="H3834">
            <v>10974</v>
          </cell>
          <cell r="I3834">
            <v>0.53300000000000003</v>
          </cell>
          <cell r="J3834">
            <v>44826172.810000002</v>
          </cell>
          <cell r="K3834">
            <v>4084.7615099325681</v>
          </cell>
          <cell r="L3834">
            <v>4084.7615099325681</v>
          </cell>
          <cell r="M3834">
            <v>0.15</v>
          </cell>
          <cell r="N3834">
            <v>0.16</v>
          </cell>
          <cell r="O3834">
            <v>0</v>
          </cell>
        </row>
        <row r="3835">
          <cell r="D3835" t="str">
            <v>PR</v>
          </cell>
          <cell r="E3835" t="str">
            <v>Sul</v>
          </cell>
          <cell r="F3835" t="str">
            <v>n</v>
          </cell>
          <cell r="G3835">
            <v>23651</v>
          </cell>
          <cell r="H3835">
            <v>23651</v>
          </cell>
          <cell r="I3835">
            <v>0.70799999999999996</v>
          </cell>
          <cell r="J3835">
            <v>153626680.08000001</v>
          </cell>
          <cell r="K3835">
            <v>6495.5680554733417</v>
          </cell>
          <cell r="L3835">
            <v>6495.5680554733417</v>
          </cell>
          <cell r="M3835">
            <v>0.62777777777777777</v>
          </cell>
          <cell r="N3835">
            <v>0.16</v>
          </cell>
          <cell r="O3835">
            <v>21</v>
          </cell>
        </row>
        <row r="3836">
          <cell r="D3836" t="str">
            <v>SP</v>
          </cell>
          <cell r="E3836" t="str">
            <v>Sudeste</v>
          </cell>
          <cell r="F3836" t="str">
            <v>n</v>
          </cell>
          <cell r="G3836">
            <v>29436</v>
          </cell>
          <cell r="H3836">
            <v>29436</v>
          </cell>
          <cell r="I3836">
            <v>0.75800000000000001</v>
          </cell>
          <cell r="J3836">
            <v>148874699.91999999</v>
          </cell>
          <cell r="K3836">
            <v>5057.57235765729</v>
          </cell>
          <cell r="L3836">
            <v>5057.57235765729</v>
          </cell>
          <cell r="M3836">
            <v>0.27222222222222231</v>
          </cell>
          <cell r="N3836">
            <v>0.1</v>
          </cell>
          <cell r="O3836">
            <v>12</v>
          </cell>
        </row>
        <row r="3837">
          <cell r="D3837" t="str">
            <v>MG</v>
          </cell>
          <cell r="E3837" t="str">
            <v>Sudeste</v>
          </cell>
          <cell r="F3837" t="str">
            <v>n</v>
          </cell>
          <cell r="G3837">
            <v>5537</v>
          </cell>
          <cell r="H3837">
            <v>5537</v>
          </cell>
          <cell r="I3837">
            <v>0.72299999999999998</v>
          </cell>
          <cell r="J3837">
            <v>52911774.93</v>
          </cell>
          <cell r="K3837">
            <v>9556.0366498103667</v>
          </cell>
          <cell r="L3837">
            <v>9556.0366498103667</v>
          </cell>
          <cell r="M3837">
            <v>0.45</v>
          </cell>
          <cell r="N3837">
            <v>0.1</v>
          </cell>
          <cell r="O3837">
            <v>0</v>
          </cell>
        </row>
        <row r="3838">
          <cell r="D3838" t="str">
            <v>SP</v>
          </cell>
          <cell r="E3838" t="str">
            <v>Sudeste</v>
          </cell>
          <cell r="F3838" t="str">
            <v>n</v>
          </cell>
          <cell r="G3838">
            <v>22431</v>
          </cell>
          <cell r="H3838">
            <v>22431</v>
          </cell>
          <cell r="I3838">
            <v>0.749</v>
          </cell>
          <cell r="J3838">
            <v>117695083.01000001</v>
          </cell>
          <cell r="K3838">
            <v>5246.9833270919708</v>
          </cell>
          <cell r="L3838">
            <v>5246.9833270919708</v>
          </cell>
          <cell r="M3838">
            <v>0.91111111111111109</v>
          </cell>
          <cell r="N3838">
            <v>0.1</v>
          </cell>
          <cell r="O3838">
            <v>34</v>
          </cell>
        </row>
        <row r="3839">
          <cell r="D3839" t="str">
            <v>SE</v>
          </cell>
          <cell r="E3839" t="str">
            <v>Nordeste</v>
          </cell>
          <cell r="F3839" t="str">
            <v>n</v>
          </cell>
          <cell r="G3839">
            <v>7913</v>
          </cell>
          <cell r="H3839">
            <v>7913</v>
          </cell>
          <cell r="I3839">
            <v>0.60299999999999998</v>
          </cell>
          <cell r="J3839">
            <v>87889545.299999997</v>
          </cell>
          <cell r="K3839">
            <v>11106.981587261467</v>
          </cell>
          <cell r="L3839">
            <v>11106.981587261467</v>
          </cell>
          <cell r="M3839">
            <v>0.28333333333333333</v>
          </cell>
          <cell r="N3839">
            <v>0.1</v>
          </cell>
          <cell r="O3839">
            <v>1</v>
          </cell>
        </row>
        <row r="3840">
          <cell r="D3840" t="str">
            <v>MG</v>
          </cell>
          <cell r="E3840" t="str">
            <v>Sudeste</v>
          </cell>
          <cell r="F3840" t="str">
            <v>n</v>
          </cell>
          <cell r="G3840">
            <v>17018</v>
          </cell>
          <cell r="H3840">
            <v>17018</v>
          </cell>
          <cell r="I3840">
            <v>0.6</v>
          </cell>
          <cell r="J3840">
            <v>72989918.939999998</v>
          </cell>
          <cell r="K3840">
            <v>4288.9833670231519</v>
          </cell>
          <cell r="L3840">
            <v>4288.9833670231519</v>
          </cell>
          <cell r="M3840">
            <v>0.29444444444444451</v>
          </cell>
          <cell r="N3840">
            <v>0.1</v>
          </cell>
          <cell r="O3840">
            <v>0</v>
          </cell>
        </row>
        <row r="3841">
          <cell r="D3841" t="str">
            <v>SP</v>
          </cell>
          <cell r="E3841" t="str">
            <v>Sudeste</v>
          </cell>
          <cell r="F3841" t="str">
            <v>n</v>
          </cell>
          <cell r="G3841">
            <v>10885</v>
          </cell>
          <cell r="H3841">
            <v>10885</v>
          </cell>
          <cell r="I3841">
            <v>0.75600000000000001</v>
          </cell>
          <cell r="J3841">
            <v>61534262.329999998</v>
          </cell>
          <cell r="K3841">
            <v>5653.124697289848</v>
          </cell>
          <cell r="L3841">
            <v>5653.124697289848</v>
          </cell>
          <cell r="M3841">
            <v>0.43888888888888894</v>
          </cell>
          <cell r="N3841">
            <v>0.1</v>
          </cell>
          <cell r="O3841">
            <v>2</v>
          </cell>
        </row>
        <row r="3842">
          <cell r="D3842" t="str">
            <v>MG</v>
          </cell>
          <cell r="E3842" t="str">
            <v>Sudeste</v>
          </cell>
          <cell r="F3842" t="str">
            <v>n</v>
          </cell>
          <cell r="G3842">
            <v>6041</v>
          </cell>
          <cell r="H3842">
            <v>6041</v>
          </cell>
          <cell r="I3842">
            <v>0.68500000000000005</v>
          </cell>
          <cell r="J3842">
            <v>31753377.149999999</v>
          </cell>
          <cell r="K3842">
            <v>5256.3113971196817</v>
          </cell>
          <cell r="L3842">
            <v>5256.3113971196817</v>
          </cell>
          <cell r="M3842">
            <v>0.39444444444444449</v>
          </cell>
          <cell r="N3842">
            <v>0.1</v>
          </cell>
          <cell r="O3842">
            <v>1</v>
          </cell>
        </row>
        <row r="3843">
          <cell r="D3843" t="str">
            <v>MG</v>
          </cell>
          <cell r="E3843" t="str">
            <v>Sudeste</v>
          </cell>
          <cell r="F3843" t="str">
            <v>n</v>
          </cell>
          <cell r="G3843">
            <v>9120</v>
          </cell>
          <cell r="H3843">
            <v>9120</v>
          </cell>
          <cell r="I3843">
            <v>0.71699999999999997</v>
          </cell>
          <cell r="J3843">
            <v>42009955.810000002</v>
          </cell>
          <cell r="K3843">
            <v>4606.3548037280707</v>
          </cell>
          <cell r="L3843">
            <v>4606.3548037280707</v>
          </cell>
          <cell r="M3843">
            <v>0</v>
          </cell>
          <cell r="N3843">
            <v>0.1</v>
          </cell>
          <cell r="O3843">
            <v>4</v>
          </cell>
        </row>
        <row r="3844">
          <cell r="D3844" t="str">
            <v>AL</v>
          </cell>
          <cell r="E3844" t="str">
            <v>Nordeste</v>
          </cell>
          <cell r="F3844" t="str">
            <v>n</v>
          </cell>
          <cell r="G3844">
            <v>22609</v>
          </cell>
          <cell r="H3844">
            <v>22609</v>
          </cell>
          <cell r="I3844">
            <v>0.58899999999999997</v>
          </cell>
          <cell r="J3844">
            <v>154412382.28999999</v>
          </cell>
          <cell r="K3844">
            <v>6829.6865093546812</v>
          </cell>
          <cell r="L3844">
            <v>6829.6865093546812</v>
          </cell>
          <cell r="M3844">
            <v>0.22777777777777777</v>
          </cell>
          <cell r="N3844">
            <v>0.2</v>
          </cell>
          <cell r="O3844">
            <v>2</v>
          </cell>
        </row>
        <row r="3845">
          <cell r="D3845" t="str">
            <v>GO</v>
          </cell>
          <cell r="E3845" t="str">
            <v>Centro-Oeste</v>
          </cell>
          <cell r="F3845" t="str">
            <v>n</v>
          </cell>
          <cell r="G3845">
            <v>11712</v>
          </cell>
          <cell r="H3845">
            <v>11712</v>
          </cell>
          <cell r="I3845">
            <v>0.72099999999999997</v>
          </cell>
          <cell r="J3845">
            <v>70087311.969999999</v>
          </cell>
          <cell r="K3845">
            <v>5984.2308717554642</v>
          </cell>
          <cell r="L3845">
            <v>5984.2308717554642</v>
          </cell>
          <cell r="M3845">
            <v>0.48888888888888893</v>
          </cell>
          <cell r="N3845">
            <v>0.26</v>
          </cell>
          <cell r="O3845">
            <v>0</v>
          </cell>
        </row>
        <row r="3846">
          <cell r="D3846" t="str">
            <v>MA</v>
          </cell>
          <cell r="E3846" t="str">
            <v>Nordeste</v>
          </cell>
          <cell r="F3846" t="str">
            <v>n</v>
          </cell>
          <cell r="G3846">
            <v>17714</v>
          </cell>
          <cell r="H3846">
            <v>17714</v>
          </cell>
          <cell r="I3846">
            <v>0.57599999999999996</v>
          </cell>
          <cell r="J3846">
            <v>89070047.230000004</v>
          </cell>
          <cell r="K3846">
            <v>5028.2289279665802</v>
          </cell>
          <cell r="L3846">
            <v>5028.2289279665802</v>
          </cell>
          <cell r="M3846">
            <v>0</v>
          </cell>
          <cell r="N3846">
            <v>0.16</v>
          </cell>
          <cell r="O3846">
            <v>0</v>
          </cell>
        </row>
        <row r="3847">
          <cell r="D3847" t="str">
            <v>MG</v>
          </cell>
          <cell r="E3847" t="str">
            <v>Sudeste</v>
          </cell>
          <cell r="F3847" t="str">
            <v>n</v>
          </cell>
          <cell r="G3847">
            <v>11077</v>
          </cell>
          <cell r="H3847">
            <v>11077</v>
          </cell>
          <cell r="I3847">
            <v>0.70899999999999996</v>
          </cell>
          <cell r="J3847">
            <v>59667028.990000002</v>
          </cell>
          <cell r="K3847">
            <v>5386.5693770876596</v>
          </cell>
          <cell r="L3847">
            <v>5386.5693770876596</v>
          </cell>
          <cell r="M3847">
            <v>6.1111111111111116E-2</v>
          </cell>
          <cell r="N3847">
            <v>0.1</v>
          </cell>
          <cell r="O3847">
            <v>1</v>
          </cell>
        </row>
        <row r="3848">
          <cell r="D3848" t="str">
            <v>RS</v>
          </cell>
          <cell r="E3848" t="str">
            <v>Sul</v>
          </cell>
          <cell r="F3848" t="str">
            <v>n</v>
          </cell>
          <cell r="G3848">
            <v>2260</v>
          </cell>
          <cell r="H3848">
            <v>2260</v>
          </cell>
          <cell r="I3848">
            <v>0.66900000000000004</v>
          </cell>
          <cell r="J3848">
            <v>30268326.690000001</v>
          </cell>
          <cell r="K3848">
            <v>13393.064907079646</v>
          </cell>
          <cell r="L3848">
            <v>12739.39</v>
          </cell>
          <cell r="M3848">
            <v>0.20555555555555557</v>
          </cell>
          <cell r="N3848">
            <v>0.16</v>
          </cell>
          <cell r="O3848">
            <v>0</v>
          </cell>
        </row>
        <row r="3849">
          <cell r="D3849" t="str">
            <v>MG</v>
          </cell>
          <cell r="E3849" t="str">
            <v>Sudeste</v>
          </cell>
          <cell r="F3849" t="str">
            <v>n</v>
          </cell>
          <cell r="G3849">
            <v>55606</v>
          </cell>
          <cell r="H3849">
            <v>55606</v>
          </cell>
          <cell r="I3849">
            <v>0.73099999999999998</v>
          </cell>
          <cell r="J3849">
            <v>340529482.61000001</v>
          </cell>
          <cell r="K3849">
            <v>6123.9701221091254</v>
          </cell>
          <cell r="L3849">
            <v>6123.9701221091254</v>
          </cell>
          <cell r="M3849">
            <v>0.37222222222222212</v>
          </cell>
          <cell r="N3849">
            <v>0.26</v>
          </cell>
          <cell r="O3849">
            <v>87</v>
          </cell>
        </row>
        <row r="3850">
          <cell r="D3850" t="str">
            <v>SP</v>
          </cell>
          <cell r="E3850" t="str">
            <v>Sudeste</v>
          </cell>
          <cell r="F3850" t="str">
            <v>n</v>
          </cell>
          <cell r="G3850">
            <v>18370</v>
          </cell>
          <cell r="H3850">
            <v>18370</v>
          </cell>
          <cell r="I3850">
            <v>0.72699999999999998</v>
          </cell>
          <cell r="J3850">
            <v>116975421.93000001</v>
          </cell>
          <cell r="K3850">
            <v>6367.7420756668489</v>
          </cell>
          <cell r="L3850">
            <v>6367.7420756668489</v>
          </cell>
          <cell r="M3850">
            <v>0.26666666666666672</v>
          </cell>
          <cell r="N3850">
            <v>0.16</v>
          </cell>
          <cell r="O3850">
            <v>25</v>
          </cell>
        </row>
        <row r="3851">
          <cell r="D3851" t="str">
            <v>SP</v>
          </cell>
          <cell r="E3851" t="str">
            <v>Sudeste</v>
          </cell>
          <cell r="F3851" t="str">
            <v>n</v>
          </cell>
          <cell r="G3851">
            <v>25348</v>
          </cell>
          <cell r="H3851">
            <v>25348</v>
          </cell>
          <cell r="I3851">
            <v>0.77600000000000002</v>
          </cell>
          <cell r="J3851">
            <v>127671461.83</v>
          </cell>
          <cell r="K3851">
            <v>5036.7469555783491</v>
          </cell>
          <cell r="L3851">
            <v>5036.7469555783491</v>
          </cell>
          <cell r="M3851">
            <v>0.98888888888888893</v>
          </cell>
          <cell r="N3851">
            <v>0.1</v>
          </cell>
          <cell r="O3851">
            <v>4</v>
          </cell>
        </row>
        <row r="3852">
          <cell r="D3852" t="str">
            <v>PR</v>
          </cell>
          <cell r="E3852" t="str">
            <v>Sul</v>
          </cell>
          <cell r="F3852" t="str">
            <v>n</v>
          </cell>
          <cell r="G3852">
            <v>118730</v>
          </cell>
          <cell r="H3852">
            <v>118730</v>
          </cell>
          <cell r="I3852">
            <v>0.7</v>
          </cell>
          <cell r="J3852">
            <v>495429677.86000001</v>
          </cell>
          <cell r="K3852">
            <v>4172.7421701339172</v>
          </cell>
          <cell r="L3852">
            <v>4172.7421701339172</v>
          </cell>
          <cell r="M3852">
            <v>0.73888888888888893</v>
          </cell>
          <cell r="N3852">
            <v>0.16</v>
          </cell>
          <cell r="O3852">
            <v>42</v>
          </cell>
        </row>
        <row r="3853">
          <cell r="D3853" t="str">
            <v>TO</v>
          </cell>
          <cell r="E3853" t="str">
            <v>Norte</v>
          </cell>
          <cell r="F3853" t="str">
            <v>n</v>
          </cell>
          <cell r="G3853">
            <v>2282</v>
          </cell>
          <cell r="H3853">
            <v>2282</v>
          </cell>
          <cell r="I3853">
            <v>0.621</v>
          </cell>
          <cell r="J3853">
            <v>24491274.41</v>
          </cell>
          <cell r="K3853">
            <v>10732.372659947414</v>
          </cell>
          <cell r="L3853">
            <v>10732.372659947414</v>
          </cell>
          <cell r="M3853">
            <v>0.15555555555555559</v>
          </cell>
          <cell r="N3853">
            <v>0.2</v>
          </cell>
          <cell r="O3853">
            <v>0</v>
          </cell>
        </row>
        <row r="3854">
          <cell r="D3854" t="str">
            <v>SP</v>
          </cell>
          <cell r="E3854" t="str">
            <v>Sudeste</v>
          </cell>
          <cell r="F3854" t="str">
            <v>n</v>
          </cell>
          <cell r="G3854">
            <v>73545</v>
          </cell>
          <cell r="H3854">
            <v>73545</v>
          </cell>
          <cell r="I3854">
            <v>0.80100000000000005</v>
          </cell>
          <cell r="J3854">
            <v>394651431.81999999</v>
          </cell>
          <cell r="K3854">
            <v>5366.121854918757</v>
          </cell>
          <cell r="L3854">
            <v>5366.121854918757</v>
          </cell>
          <cell r="M3854">
            <v>0.22222222222222224</v>
          </cell>
          <cell r="N3854">
            <v>0.3</v>
          </cell>
          <cell r="O3854">
            <v>117</v>
          </cell>
        </row>
        <row r="3855">
          <cell r="D3855" t="str">
            <v>RS</v>
          </cell>
          <cell r="E3855" t="str">
            <v>Sul</v>
          </cell>
          <cell r="F3855" t="str">
            <v>n</v>
          </cell>
          <cell r="G3855">
            <v>17504</v>
          </cell>
          <cell r="H3855">
            <v>17504</v>
          </cell>
          <cell r="I3855">
            <v>0.65800000000000003</v>
          </cell>
          <cell r="J3855">
            <v>95494494.799999997</v>
          </cell>
          <cell r="K3855">
            <v>5455.5812842778796</v>
          </cell>
          <cell r="L3855">
            <v>5455.5812842778796</v>
          </cell>
          <cell r="M3855">
            <v>0.53888888888888897</v>
          </cell>
          <cell r="N3855">
            <v>0.1</v>
          </cell>
          <cell r="O3855">
            <v>2</v>
          </cell>
        </row>
        <row r="3856">
          <cell r="D3856" t="str">
            <v>SP</v>
          </cell>
          <cell r="E3856" t="str">
            <v>Sudeste</v>
          </cell>
          <cell r="F3856" t="str">
            <v>n</v>
          </cell>
          <cell r="G3856">
            <v>15108</v>
          </cell>
          <cell r="H3856">
            <v>15108</v>
          </cell>
          <cell r="I3856">
            <v>0.77900000000000003</v>
          </cell>
          <cell r="J3856">
            <v>82825645.379999995</v>
          </cell>
          <cell r="K3856">
            <v>5482.2375814138204</v>
          </cell>
          <cell r="L3856">
            <v>5482.2375814138204</v>
          </cell>
          <cell r="M3856">
            <v>0.87777777777777788</v>
          </cell>
          <cell r="N3856">
            <v>0.1</v>
          </cell>
          <cell r="O3856">
            <v>15</v>
          </cell>
        </row>
        <row r="3857">
          <cell r="D3857" t="str">
            <v>SC</v>
          </cell>
          <cell r="E3857" t="str">
            <v>Sul</v>
          </cell>
          <cell r="F3857" t="str">
            <v>n</v>
          </cell>
          <cell r="G3857">
            <v>5769</v>
          </cell>
          <cell r="H3857">
            <v>5769</v>
          </cell>
          <cell r="I3857">
            <v>0.75800000000000001</v>
          </cell>
          <cell r="J3857">
            <v>66246981.43</v>
          </cell>
          <cell r="K3857">
            <v>11483.269445311145</v>
          </cell>
          <cell r="L3857">
            <v>11483.269445311145</v>
          </cell>
          <cell r="M3857">
            <v>0.83333333333333337</v>
          </cell>
          <cell r="N3857">
            <v>0.1</v>
          </cell>
          <cell r="O3857">
            <v>0</v>
          </cell>
        </row>
        <row r="3858">
          <cell r="D3858" t="str">
            <v>MG</v>
          </cell>
          <cell r="E3858" t="str">
            <v>Sudeste</v>
          </cell>
          <cell r="F3858" t="str">
            <v>n</v>
          </cell>
          <cell r="G3858">
            <v>11610</v>
          </cell>
          <cell r="H3858">
            <v>11610</v>
          </cell>
          <cell r="I3858">
            <v>0.68400000000000005</v>
          </cell>
          <cell r="J3858">
            <v>50189390.539999999</v>
          </cell>
          <cell r="K3858">
            <v>4322.9449216192934</v>
          </cell>
          <cell r="L3858">
            <v>4322.9449216192934</v>
          </cell>
          <cell r="M3858">
            <v>0.48888888888888882</v>
          </cell>
          <cell r="N3858">
            <v>0.1</v>
          </cell>
          <cell r="O3858">
            <v>0</v>
          </cell>
        </row>
        <row r="3859">
          <cell r="D3859" t="str">
            <v>GO</v>
          </cell>
          <cell r="E3859" t="str">
            <v>Centro-Oeste</v>
          </cell>
          <cell r="F3859" t="str">
            <v>n</v>
          </cell>
          <cell r="G3859">
            <v>26690</v>
          </cell>
          <cell r="H3859">
            <v>26690</v>
          </cell>
          <cell r="I3859">
            <v>0.69299999999999995</v>
          </cell>
          <cell r="J3859">
            <v>94314818.069999993</v>
          </cell>
          <cell r="K3859">
            <v>3533.7136781566128</v>
          </cell>
          <cell r="L3859">
            <v>3533.7136781566128</v>
          </cell>
          <cell r="M3859">
            <v>0.67777777777777781</v>
          </cell>
          <cell r="N3859">
            <v>0.26</v>
          </cell>
          <cell r="O3859">
            <v>25</v>
          </cell>
        </row>
        <row r="3860">
          <cell r="D3860" t="str">
            <v>GO</v>
          </cell>
          <cell r="E3860" t="str">
            <v>Centro-Oeste</v>
          </cell>
          <cell r="F3860" t="str">
            <v>n</v>
          </cell>
          <cell r="G3860">
            <v>32373</v>
          </cell>
          <cell r="H3860">
            <v>32373</v>
          </cell>
          <cell r="I3860">
            <v>0.74399999999999999</v>
          </cell>
          <cell r="J3860">
            <v>154117243.78999999</v>
          </cell>
          <cell r="K3860">
            <v>4760.6722821487037</v>
          </cell>
          <cell r="L3860">
            <v>4760.6722821487037</v>
          </cell>
          <cell r="M3860">
            <v>0.48333333333333339</v>
          </cell>
          <cell r="N3860">
            <v>0.1</v>
          </cell>
          <cell r="O3860">
            <v>33</v>
          </cell>
        </row>
        <row r="3861">
          <cell r="D3861" t="str">
            <v>CE</v>
          </cell>
          <cell r="E3861" t="str">
            <v>Nordeste</v>
          </cell>
          <cell r="F3861" t="str">
            <v>n</v>
          </cell>
          <cell r="G3861">
            <v>10606</v>
          </cell>
          <cell r="H3861">
            <v>10606</v>
          </cell>
          <cell r="I3861">
            <v>0.59099999999999997</v>
          </cell>
          <cell r="J3861">
            <v>53471185.159999996</v>
          </cell>
          <cell r="K3861">
            <v>5041.5976956439745</v>
          </cell>
          <cell r="L3861">
            <v>5041.5976956439745</v>
          </cell>
          <cell r="M3861">
            <v>0.53333333333333333</v>
          </cell>
          <cell r="N3861">
            <v>0.1</v>
          </cell>
          <cell r="O3861">
            <v>0</v>
          </cell>
        </row>
        <row r="3862">
          <cell r="D3862" t="str">
            <v>BA</v>
          </cell>
          <cell r="E3862" t="str">
            <v>Nordeste</v>
          </cell>
          <cell r="F3862" t="str">
            <v>n</v>
          </cell>
          <cell r="G3862">
            <v>9152</v>
          </cell>
          <cell r="H3862">
            <v>9152</v>
          </cell>
          <cell r="I3862">
            <v>0.57499999999999996</v>
          </cell>
          <cell r="J3862">
            <v>50537569.359999999</v>
          </cell>
          <cell r="K3862">
            <v>5522.0246241258737</v>
          </cell>
          <cell r="L3862">
            <v>5522.0246241258737</v>
          </cell>
          <cell r="M3862">
            <v>0.26111111111111113</v>
          </cell>
          <cell r="N3862">
            <v>0.36</v>
          </cell>
          <cell r="O3862">
            <v>7</v>
          </cell>
        </row>
        <row r="3863">
          <cell r="D3863" t="str">
            <v>PI</v>
          </cell>
          <cell r="E3863" t="str">
            <v>Nordeste</v>
          </cell>
          <cell r="F3863" t="str">
            <v>n</v>
          </cell>
          <cell r="G3863">
            <v>65538</v>
          </cell>
          <cell r="H3863">
            <v>65538</v>
          </cell>
          <cell r="I3863">
            <v>0.63500000000000001</v>
          </cell>
          <cell r="J3863">
            <v>264862352.56</v>
          </cell>
          <cell r="K3863">
            <v>4041.3554359302998</v>
          </cell>
          <cell r="L3863">
            <v>4041.3554359302998</v>
          </cell>
          <cell r="M3863">
            <v>0.52777777777777779</v>
          </cell>
          <cell r="N3863">
            <v>0.1</v>
          </cell>
          <cell r="O3863">
            <v>24</v>
          </cell>
        </row>
        <row r="3864">
          <cell r="D3864" t="str">
            <v>BA</v>
          </cell>
          <cell r="E3864" t="str">
            <v>Nordeste</v>
          </cell>
          <cell r="F3864" t="str">
            <v>n</v>
          </cell>
          <cell r="G3864">
            <v>17566</v>
          </cell>
          <cell r="H3864">
            <v>17566</v>
          </cell>
          <cell r="I3864">
            <v>0.57799999999999996</v>
          </cell>
          <cell r="J3864">
            <v>78588967.849999994</v>
          </cell>
          <cell r="K3864">
            <v>4473.9250740066036</v>
          </cell>
          <cell r="L3864">
            <v>4473.9250740066036</v>
          </cell>
          <cell r="M3864">
            <v>0.34444444444444444</v>
          </cell>
          <cell r="N3864">
            <v>0.1</v>
          </cell>
          <cell r="O3864">
            <v>0</v>
          </cell>
        </row>
        <row r="3865">
          <cell r="D3865" t="str">
            <v>PB</v>
          </cell>
          <cell r="E3865" t="str">
            <v>Nordeste</v>
          </cell>
          <cell r="F3865" t="str">
            <v>n</v>
          </cell>
          <cell r="G3865">
            <v>9340</v>
          </cell>
          <cell r="H3865">
            <v>9340</v>
          </cell>
          <cell r="I3865">
            <v>0.59499999999999997</v>
          </cell>
          <cell r="J3865">
            <v>45692340.600000001</v>
          </cell>
          <cell r="K3865">
            <v>4892.1135546038549</v>
          </cell>
          <cell r="L3865">
            <v>4892.1135546038549</v>
          </cell>
          <cell r="M3865">
            <v>0.83888888888888891</v>
          </cell>
          <cell r="N3865">
            <v>0.26</v>
          </cell>
          <cell r="O3865">
            <v>2</v>
          </cell>
        </row>
        <row r="3866">
          <cell r="D3866" t="str">
            <v>PR</v>
          </cell>
          <cell r="E3866" t="str">
            <v>Sul</v>
          </cell>
          <cell r="F3866" t="str">
            <v>n</v>
          </cell>
          <cell r="G3866">
            <v>33567</v>
          </cell>
          <cell r="H3866">
            <v>33567</v>
          </cell>
          <cell r="I3866">
            <v>0.70199999999999996</v>
          </cell>
          <cell r="J3866">
            <v>187571255.16</v>
          </cell>
          <cell r="K3866">
            <v>5587.9660130485299</v>
          </cell>
          <cell r="L3866">
            <v>5587.9660130485299</v>
          </cell>
          <cell r="M3866">
            <v>0.93888888888888888</v>
          </cell>
          <cell r="N3866">
            <v>0.2</v>
          </cell>
          <cell r="O3866">
            <v>18</v>
          </cell>
        </row>
        <row r="3867">
          <cell r="D3867" t="str">
            <v>SP</v>
          </cell>
          <cell r="E3867" t="str">
            <v>Sudeste</v>
          </cell>
          <cell r="F3867" t="str">
            <v>n</v>
          </cell>
          <cell r="G3867">
            <v>33674</v>
          </cell>
          <cell r="H3867">
            <v>33674</v>
          </cell>
          <cell r="I3867">
            <v>0.72299999999999998</v>
          </cell>
          <cell r="J3867">
            <v>200975924.50999999</v>
          </cell>
          <cell r="K3867">
            <v>5968.2818943398461</v>
          </cell>
          <cell r="L3867">
            <v>5968.2818943398461</v>
          </cell>
          <cell r="M3867">
            <v>0.33333333333333337</v>
          </cell>
          <cell r="N3867">
            <v>0.26</v>
          </cell>
          <cell r="O3867">
            <v>21</v>
          </cell>
        </row>
        <row r="3868">
          <cell r="D3868" t="str">
            <v>PR</v>
          </cell>
          <cell r="E3868" t="str">
            <v>Sul</v>
          </cell>
          <cell r="F3868" t="str">
            <v>n</v>
          </cell>
          <cell r="G3868">
            <v>3046</v>
          </cell>
          <cell r="H3868">
            <v>3046</v>
          </cell>
          <cell r="I3868">
            <v>0.71</v>
          </cell>
          <cell r="J3868">
            <v>34044439.259999998</v>
          </cell>
          <cell r="K3868">
            <v>11176.769290873275</v>
          </cell>
          <cell r="L3868">
            <v>11176.769290873275</v>
          </cell>
          <cell r="M3868">
            <v>0.62222222222222223</v>
          </cell>
          <cell r="N3868">
            <v>0.1</v>
          </cell>
          <cell r="O3868">
            <v>3</v>
          </cell>
        </row>
        <row r="3869">
          <cell r="D3869" t="str">
            <v>MG</v>
          </cell>
          <cell r="E3869" t="str">
            <v>Sudeste</v>
          </cell>
          <cell r="F3869" t="str">
            <v>n</v>
          </cell>
          <cell r="G3869">
            <v>26685</v>
          </cell>
          <cell r="H3869">
            <v>26685</v>
          </cell>
          <cell r="I3869">
            <v>0.72499999999999998</v>
          </cell>
          <cell r="J3869">
            <v>104116179.67</v>
          </cell>
          <cell r="K3869">
            <v>3901.6743365186435</v>
          </cell>
          <cell r="L3869">
            <v>3901.6743365186435</v>
          </cell>
          <cell r="M3869">
            <v>0.55000000000000004</v>
          </cell>
          <cell r="N3869">
            <v>0.1</v>
          </cell>
          <cell r="O3869">
            <v>28</v>
          </cell>
        </row>
        <row r="3870">
          <cell r="D3870" t="str">
            <v>PB</v>
          </cell>
          <cell r="E3870" t="str">
            <v>Nordeste</v>
          </cell>
          <cell r="F3870" t="str">
            <v>n</v>
          </cell>
          <cell r="G3870">
            <v>16751</v>
          </cell>
          <cell r="H3870">
            <v>16751</v>
          </cell>
          <cell r="I3870">
            <v>0.56999999999999995</v>
          </cell>
          <cell r="J3870">
            <v>109402557.20999999</v>
          </cell>
          <cell r="K3870">
            <v>6531.1060360575484</v>
          </cell>
          <cell r="L3870">
            <v>6531.1060360575484</v>
          </cell>
          <cell r="M3870">
            <v>0.71666666666666656</v>
          </cell>
          <cell r="N3870">
            <v>0.1</v>
          </cell>
          <cell r="O3870">
            <v>0</v>
          </cell>
        </row>
        <row r="3871">
          <cell r="D3871" t="str">
            <v>TO</v>
          </cell>
          <cell r="E3871" t="str">
            <v>Norte</v>
          </cell>
          <cell r="F3871" t="str">
            <v>n</v>
          </cell>
          <cell r="G3871">
            <v>7128</v>
          </cell>
          <cell r="H3871">
            <v>7128</v>
          </cell>
          <cell r="I3871">
            <v>0.65</v>
          </cell>
          <cell r="J3871">
            <v>43544198.939999998</v>
          </cell>
          <cell r="K3871">
            <v>6108.8943518518518</v>
          </cell>
          <cell r="L3871">
            <v>6108.8943518518518</v>
          </cell>
          <cell r="M3871">
            <v>9.4444444444444442E-2</v>
          </cell>
          <cell r="N3871">
            <v>0.16</v>
          </cell>
          <cell r="O3871">
            <v>0</v>
          </cell>
        </row>
        <row r="3872">
          <cell r="D3872" t="str">
            <v>ES</v>
          </cell>
          <cell r="E3872" t="str">
            <v>Sudeste</v>
          </cell>
          <cell r="F3872" t="str">
            <v>n</v>
          </cell>
          <cell r="G3872">
            <v>22300</v>
          </cell>
          <cell r="H3872">
            <v>22300</v>
          </cell>
          <cell r="I3872">
            <v>0.72699999999999998</v>
          </cell>
          <cell r="J3872">
            <v>135691842.56</v>
          </cell>
          <cell r="K3872">
            <v>6084.8359892376684</v>
          </cell>
          <cell r="L3872">
            <v>6084.8359892376684</v>
          </cell>
          <cell r="M3872">
            <v>0.12777777777777774</v>
          </cell>
          <cell r="N3872">
            <v>0.2</v>
          </cell>
          <cell r="O3872">
            <v>38</v>
          </cell>
        </row>
        <row r="3873">
          <cell r="D3873" t="str">
            <v>MG</v>
          </cell>
          <cell r="E3873" t="str">
            <v>Sudeste</v>
          </cell>
          <cell r="F3873" t="str">
            <v>n</v>
          </cell>
          <cell r="G3873">
            <v>36062</v>
          </cell>
          <cell r="H3873">
            <v>36062</v>
          </cell>
          <cell r="I3873">
            <v>0.73699999999999999</v>
          </cell>
          <cell r="J3873">
            <v>172744288.12</v>
          </cell>
          <cell r="K3873">
            <v>4790.2026543175643</v>
          </cell>
          <cell r="L3873">
            <v>4790.2026543175643</v>
          </cell>
          <cell r="M3873">
            <v>0.46666666666666667</v>
          </cell>
          <cell r="N3873">
            <v>0.16</v>
          </cell>
          <cell r="O3873">
            <v>37</v>
          </cell>
        </row>
        <row r="3874">
          <cell r="D3874" t="str">
            <v>PA</v>
          </cell>
          <cell r="E3874" t="str">
            <v>Norte</v>
          </cell>
          <cell r="F3874" t="str">
            <v>n</v>
          </cell>
          <cell r="G3874">
            <v>18668</v>
          </cell>
          <cell r="H3874">
            <v>18668</v>
          </cell>
          <cell r="I3874">
            <v>0.55200000000000005</v>
          </cell>
          <cell r="J3874">
            <v>137488952.09999999</v>
          </cell>
          <cell r="K3874">
            <v>7364.9535086779515</v>
          </cell>
          <cell r="L3874">
            <v>7364.9535086779515</v>
          </cell>
          <cell r="M3874">
            <v>0.46666666666666667</v>
          </cell>
          <cell r="N3874">
            <v>0.1</v>
          </cell>
          <cell r="O3874">
            <v>2</v>
          </cell>
        </row>
        <row r="3875">
          <cell r="D3875" t="str">
            <v>AC</v>
          </cell>
          <cell r="E3875" t="str">
            <v>Norte</v>
          </cell>
          <cell r="F3875" t="str">
            <v>n</v>
          </cell>
          <cell r="G3875">
            <v>16560</v>
          </cell>
          <cell r="H3875">
            <v>16560</v>
          </cell>
          <cell r="I3875">
            <v>0.622</v>
          </cell>
          <cell r="J3875">
            <v>70038648.25</v>
          </cell>
          <cell r="K3875">
            <v>4229.3869716183572</v>
          </cell>
          <cell r="L3875">
            <v>4229.3869716183572</v>
          </cell>
          <cell r="M3875">
            <v>0.36666666666666664</v>
          </cell>
          <cell r="N3875">
            <v>0.3</v>
          </cell>
          <cell r="O3875">
            <v>0</v>
          </cell>
        </row>
        <row r="3876">
          <cell r="D3876" t="str">
            <v>GO</v>
          </cell>
          <cell r="E3876" t="str">
            <v>Centro-Oeste</v>
          </cell>
          <cell r="F3876" t="str">
            <v>n</v>
          </cell>
          <cell r="G3876">
            <v>105031</v>
          </cell>
          <cell r="H3876">
            <v>105031</v>
          </cell>
          <cell r="I3876">
            <v>0.66900000000000004</v>
          </cell>
          <cell r="J3876">
            <v>349838723.99000001</v>
          </cell>
          <cell r="K3876">
            <v>3330.8139881558777</v>
          </cell>
          <cell r="L3876">
            <v>3330.8139881558777</v>
          </cell>
          <cell r="M3876">
            <v>0.63888888888888895</v>
          </cell>
          <cell r="N3876">
            <v>0.1</v>
          </cell>
          <cell r="O3876">
            <v>29</v>
          </cell>
        </row>
        <row r="3877">
          <cell r="D3877" t="str">
            <v>PR</v>
          </cell>
          <cell r="E3877" t="str">
            <v>Sul</v>
          </cell>
          <cell r="F3877" t="str">
            <v>n</v>
          </cell>
          <cell r="G3877">
            <v>4070</v>
          </cell>
          <cell r="H3877">
            <v>4070</v>
          </cell>
          <cell r="I3877">
            <v>0.70499999999999996</v>
          </cell>
          <cell r="J3877">
            <v>35395365</v>
          </cell>
          <cell r="K3877">
            <v>8696.6498771498773</v>
          </cell>
          <cell r="L3877">
            <v>8696.6498771498773</v>
          </cell>
          <cell r="M3877">
            <v>0</v>
          </cell>
          <cell r="N3877">
            <v>0.1</v>
          </cell>
          <cell r="O3877">
            <v>0</v>
          </cell>
        </row>
        <row r="3878">
          <cell r="D3878" t="str">
            <v>BA</v>
          </cell>
          <cell r="E3878" t="str">
            <v>Nordeste</v>
          </cell>
          <cell r="F3878" t="str">
            <v>n</v>
          </cell>
          <cell r="G3878">
            <v>8022</v>
          </cell>
          <cell r="H3878">
            <v>8022</v>
          </cell>
          <cell r="I3878">
            <v>0.57199999999999995</v>
          </cell>
          <cell r="J3878">
            <v>38582647.630000003</v>
          </cell>
          <cell r="K3878">
            <v>4809.6045412615313</v>
          </cell>
          <cell r="L3878">
            <v>4809.6045412615313</v>
          </cell>
          <cell r="M3878">
            <v>0.4555555555555556</v>
          </cell>
          <cell r="N3878">
            <v>0.16</v>
          </cell>
          <cell r="O3878">
            <v>0</v>
          </cell>
        </row>
        <row r="3879">
          <cell r="D3879" t="str">
            <v>BA</v>
          </cell>
          <cell r="E3879" t="str">
            <v>Nordeste</v>
          </cell>
          <cell r="F3879" t="str">
            <v>n</v>
          </cell>
          <cell r="G3879">
            <v>23334</v>
          </cell>
          <cell r="H3879">
            <v>23334</v>
          </cell>
          <cell r="I3879">
            <v>0.56000000000000005</v>
          </cell>
          <cell r="J3879">
            <v>96115766.200000003</v>
          </cell>
          <cell r="K3879">
            <v>4119.1294334447584</v>
          </cell>
          <cell r="L3879">
            <v>4119.1294334447584</v>
          </cell>
          <cell r="M3879">
            <v>0.20555555555555557</v>
          </cell>
          <cell r="N3879">
            <v>0.1</v>
          </cell>
          <cell r="O3879">
            <v>7</v>
          </cell>
        </row>
        <row r="3880">
          <cell r="D3880" t="str">
            <v>SP</v>
          </cell>
          <cell r="E3880" t="str">
            <v>Sudeste</v>
          </cell>
          <cell r="F3880" t="str">
            <v>n</v>
          </cell>
          <cell r="G3880">
            <v>4389</v>
          </cell>
          <cell r="H3880">
            <v>4389</v>
          </cell>
          <cell r="I3880">
            <v>0.71899999999999997</v>
          </cell>
          <cell r="J3880">
            <v>50716906.560000002</v>
          </cell>
          <cell r="K3880">
            <v>11555.458318523582</v>
          </cell>
          <cell r="L3880">
            <v>11555.458318523582</v>
          </cell>
          <cell r="M3880">
            <v>0.1388888888888889</v>
          </cell>
          <cell r="N3880">
            <v>0.1</v>
          </cell>
          <cell r="O3880">
            <v>0</v>
          </cell>
        </row>
        <row r="3881">
          <cell r="D3881" t="str">
            <v>PR</v>
          </cell>
          <cell r="E3881" t="str">
            <v>Sul</v>
          </cell>
          <cell r="F3881" t="str">
            <v>n</v>
          </cell>
          <cell r="G3881">
            <v>14374</v>
          </cell>
          <cell r="H3881">
            <v>14374</v>
          </cell>
          <cell r="I3881">
            <v>0.70599999999999996</v>
          </cell>
          <cell r="J3881">
            <v>85736829.060000002</v>
          </cell>
          <cell r="K3881">
            <v>5964.7160887713926</v>
          </cell>
          <cell r="L3881">
            <v>5964.7160887713926</v>
          </cell>
          <cell r="M3881">
            <v>0.23333333333333331</v>
          </cell>
          <cell r="N3881">
            <v>0.1</v>
          </cell>
          <cell r="O3881">
            <v>0</v>
          </cell>
        </row>
        <row r="3882">
          <cell r="D3882" t="str">
            <v>RS</v>
          </cell>
          <cell r="E3882" t="str">
            <v>Sul</v>
          </cell>
          <cell r="F3882" t="str">
            <v>n</v>
          </cell>
          <cell r="G3882">
            <v>10406</v>
          </cell>
          <cell r="H3882">
            <v>10406</v>
          </cell>
          <cell r="I3882">
            <v>0.68700000000000006</v>
          </cell>
          <cell r="J3882">
            <v>55099113.670000002</v>
          </cell>
          <cell r="K3882">
            <v>5294.9369277340002</v>
          </cell>
          <cell r="L3882">
            <v>5294.9369277340002</v>
          </cell>
          <cell r="M3882">
            <v>0.98333333333333317</v>
          </cell>
          <cell r="N3882">
            <v>0.1</v>
          </cell>
          <cell r="O3882">
            <v>0</v>
          </cell>
        </row>
        <row r="3883">
          <cell r="D3883" t="str">
            <v>SC</v>
          </cell>
          <cell r="E3883" t="str">
            <v>Sul</v>
          </cell>
          <cell r="F3883" t="str">
            <v>n</v>
          </cell>
          <cell r="G3883">
            <v>2946</v>
          </cell>
          <cell r="H3883">
            <v>2946</v>
          </cell>
          <cell r="I3883">
            <v>0.751</v>
          </cell>
          <cell r="J3883">
            <v>30787227.57</v>
          </cell>
          <cell r="K3883">
            <v>10450.518523421588</v>
          </cell>
          <cell r="L3883">
            <v>10450.518523421588</v>
          </cell>
          <cell r="M3883">
            <v>0.13333333333333333</v>
          </cell>
          <cell r="N3883">
            <v>0.1</v>
          </cell>
          <cell r="O3883">
            <v>0</v>
          </cell>
        </row>
        <row r="3884">
          <cell r="D3884" t="str">
            <v>MT</v>
          </cell>
          <cell r="E3884" t="str">
            <v>Centro-Oeste</v>
          </cell>
          <cell r="F3884" t="str">
            <v>n</v>
          </cell>
          <cell r="G3884">
            <v>3166</v>
          </cell>
          <cell r="H3884">
            <v>3166</v>
          </cell>
          <cell r="I3884">
            <v>0.65600000000000003</v>
          </cell>
          <cell r="J3884">
            <v>28672512.989999998</v>
          </cell>
          <cell r="K3884">
            <v>9056.3843935565383</v>
          </cell>
          <cell r="L3884">
            <v>9056.3843935565383</v>
          </cell>
          <cell r="M3884">
            <v>0</v>
          </cell>
          <cell r="N3884">
            <v>0.1</v>
          </cell>
          <cell r="O3884">
            <v>1</v>
          </cell>
        </row>
        <row r="3885">
          <cell r="D3885" t="str">
            <v>MG</v>
          </cell>
          <cell r="E3885" t="str">
            <v>Sudeste</v>
          </cell>
          <cell r="F3885" t="str">
            <v>n</v>
          </cell>
          <cell r="G3885">
            <v>11145</v>
          </cell>
          <cell r="H3885">
            <v>11145</v>
          </cell>
          <cell r="I3885">
            <v>0.71199999999999997</v>
          </cell>
          <cell r="J3885">
            <v>75795377.159999996</v>
          </cell>
          <cell r="K3885">
            <v>6800.8413781965</v>
          </cell>
          <cell r="L3885">
            <v>6800.8413781965</v>
          </cell>
          <cell r="M3885">
            <v>0.38333333333333341</v>
          </cell>
          <cell r="N3885">
            <v>0.26</v>
          </cell>
          <cell r="O3885">
            <v>8</v>
          </cell>
        </row>
        <row r="3886">
          <cell r="D3886" t="str">
            <v>SP</v>
          </cell>
          <cell r="E3886" t="str">
            <v>Sudeste</v>
          </cell>
          <cell r="F3886" t="str">
            <v>n</v>
          </cell>
          <cell r="G3886">
            <v>3025</v>
          </cell>
          <cell r="H3886">
            <v>3025</v>
          </cell>
          <cell r="I3886">
            <v>0.71899999999999997</v>
          </cell>
          <cell r="J3886">
            <v>41034508.520000003</v>
          </cell>
          <cell r="K3886">
            <v>13565.126783471076</v>
          </cell>
          <cell r="L3886">
            <v>12739.39</v>
          </cell>
          <cell r="M3886">
            <v>0.5888888888888888</v>
          </cell>
          <cell r="N3886">
            <v>0.26</v>
          </cell>
          <cell r="O3886">
            <v>0</v>
          </cell>
        </row>
        <row r="3887">
          <cell r="D3887" t="str">
            <v>SP</v>
          </cell>
          <cell r="E3887" t="str">
            <v>Sudeste</v>
          </cell>
          <cell r="F3887" t="str">
            <v>n</v>
          </cell>
          <cell r="G3887">
            <v>103765</v>
          </cell>
          <cell r="H3887">
            <v>103765</v>
          </cell>
          <cell r="I3887">
            <v>0.77100000000000002</v>
          </cell>
          <cell r="J3887">
            <v>450179913.24000001</v>
          </cell>
          <cell r="K3887">
            <v>4338.4562544210476</v>
          </cell>
          <cell r="L3887">
            <v>4338.4562544210476</v>
          </cell>
          <cell r="M3887">
            <v>1.1666666666666665</v>
          </cell>
          <cell r="N3887">
            <v>0.26</v>
          </cell>
          <cell r="O3887">
            <v>297</v>
          </cell>
        </row>
        <row r="3888">
          <cell r="D3888" t="str">
            <v>PE</v>
          </cell>
          <cell r="E3888" t="str">
            <v>Nordeste</v>
          </cell>
          <cell r="F3888" t="str">
            <v>n</v>
          </cell>
          <cell r="G3888">
            <v>10500</v>
          </cell>
          <cell r="H3888">
            <v>10500</v>
          </cell>
          <cell r="I3888">
            <v>0.52800000000000002</v>
          </cell>
          <cell r="J3888">
            <v>51968426.140000001</v>
          </cell>
          <cell r="K3888">
            <v>4949.373918095238</v>
          </cell>
          <cell r="L3888">
            <v>4949.373918095238</v>
          </cell>
          <cell r="M3888">
            <v>0.82222222222222219</v>
          </cell>
          <cell r="N3888">
            <v>0.2</v>
          </cell>
          <cell r="O3888">
            <v>0</v>
          </cell>
        </row>
        <row r="3889">
          <cell r="D3889" t="str">
            <v>MA</v>
          </cell>
          <cell r="E3889" t="str">
            <v>Nordeste</v>
          </cell>
          <cell r="F3889" t="str">
            <v>n</v>
          </cell>
          <cell r="G3889">
            <v>17161</v>
          </cell>
          <cell r="H3889">
            <v>17161</v>
          </cell>
          <cell r="I3889">
            <v>0.57599999999999996</v>
          </cell>
          <cell r="J3889">
            <v>85088821.650000006</v>
          </cell>
          <cell r="K3889">
            <v>4958.2670969057754</v>
          </cell>
          <cell r="L3889">
            <v>4958.2670969057754</v>
          </cell>
          <cell r="M3889">
            <v>0.23888888888888885</v>
          </cell>
          <cell r="N3889">
            <v>0.2</v>
          </cell>
          <cell r="O3889">
            <v>0</v>
          </cell>
        </row>
        <row r="3890">
          <cell r="D3890" t="str">
            <v>PB</v>
          </cell>
          <cell r="E3890" t="str">
            <v>Nordeste</v>
          </cell>
          <cell r="F3890" t="str">
            <v>n</v>
          </cell>
          <cell r="G3890">
            <v>17469</v>
          </cell>
          <cell r="H3890">
            <v>17469</v>
          </cell>
          <cell r="I3890">
            <v>0.59099999999999997</v>
          </cell>
          <cell r="J3890">
            <v>80940287.200000003</v>
          </cell>
          <cell r="K3890">
            <v>4633.3669471635467</v>
          </cell>
          <cell r="L3890">
            <v>4633.3669471635467</v>
          </cell>
          <cell r="M3890">
            <v>6.6666666666666666E-2</v>
          </cell>
          <cell r="N3890">
            <v>0.1</v>
          </cell>
          <cell r="O3890">
            <v>0</v>
          </cell>
        </row>
        <row r="3891">
          <cell r="D3891" t="str">
            <v>RN</v>
          </cell>
          <cell r="E3891" t="str">
            <v>Nordeste</v>
          </cell>
          <cell r="F3891" t="str">
            <v>n</v>
          </cell>
          <cell r="G3891">
            <v>12390</v>
          </cell>
          <cell r="H3891">
            <v>12390</v>
          </cell>
          <cell r="I3891">
            <v>0.58699999999999997</v>
          </cell>
          <cell r="J3891">
            <v>53988441.219999999</v>
          </cell>
          <cell r="K3891">
            <v>4357.420598870056</v>
          </cell>
          <cell r="L3891">
            <v>4357.420598870056</v>
          </cell>
          <cell r="M3891">
            <v>0.18888888888888894</v>
          </cell>
          <cell r="N3891">
            <v>0.16</v>
          </cell>
          <cell r="O3891">
            <v>8</v>
          </cell>
        </row>
        <row r="3892">
          <cell r="D3892" t="str">
            <v>PB</v>
          </cell>
          <cell r="E3892" t="str">
            <v>Nordeste</v>
          </cell>
          <cell r="F3892" t="str">
            <v>n</v>
          </cell>
          <cell r="G3892">
            <v>3830</v>
          </cell>
          <cell r="H3892">
            <v>3830</v>
          </cell>
          <cell r="I3892">
            <v>0.52500000000000002</v>
          </cell>
          <cell r="J3892">
            <v>42455784.619999997</v>
          </cell>
          <cell r="K3892">
            <v>11085.061258485639</v>
          </cell>
          <cell r="L3892">
            <v>11085.061258485639</v>
          </cell>
          <cell r="M3892">
            <v>0.77777777777777779</v>
          </cell>
          <cell r="N3892">
            <v>0.1</v>
          </cell>
          <cell r="O3892">
            <v>0</v>
          </cell>
        </row>
        <row r="3893">
          <cell r="D3893" t="str">
            <v>RS</v>
          </cell>
          <cell r="E3893" t="str">
            <v>Sul</v>
          </cell>
          <cell r="F3893" t="str">
            <v>n</v>
          </cell>
          <cell r="G3893">
            <v>2171</v>
          </cell>
          <cell r="H3893">
            <v>2171</v>
          </cell>
          <cell r="I3893">
            <v>0.74399999999999999</v>
          </cell>
          <cell r="J3893">
            <v>31092665.739999998</v>
          </cell>
          <cell r="K3893">
            <v>14321.817475817596</v>
          </cell>
          <cell r="L3893">
            <v>12739.39</v>
          </cell>
          <cell r="M3893">
            <v>0.56666666666666665</v>
          </cell>
          <cell r="N3893">
            <v>0.1</v>
          </cell>
          <cell r="O3893">
            <v>0</v>
          </cell>
        </row>
        <row r="3894">
          <cell r="D3894" t="str">
            <v>AL</v>
          </cell>
          <cell r="E3894" t="str">
            <v>Nordeste</v>
          </cell>
          <cell r="F3894" t="str">
            <v>n</v>
          </cell>
          <cell r="G3894">
            <v>12518</v>
          </cell>
          <cell r="H3894">
            <v>12518</v>
          </cell>
          <cell r="I3894">
            <v>0.52600000000000002</v>
          </cell>
          <cell r="J3894">
            <v>86961593.489999995</v>
          </cell>
          <cell r="K3894">
            <v>6946.9239087713686</v>
          </cell>
          <cell r="L3894">
            <v>6946.9239087713686</v>
          </cell>
          <cell r="M3894">
            <v>0.19444444444444445</v>
          </cell>
          <cell r="N3894">
            <v>0.3</v>
          </cell>
          <cell r="O3894">
            <v>0</v>
          </cell>
        </row>
        <row r="3895">
          <cell r="D3895" t="str">
            <v>PB</v>
          </cell>
          <cell r="E3895" t="str">
            <v>Nordeste</v>
          </cell>
          <cell r="F3895" t="str">
            <v>n</v>
          </cell>
          <cell r="G3895">
            <v>4006</v>
          </cell>
          <cell r="H3895">
            <v>4006</v>
          </cell>
          <cell r="I3895">
            <v>0.61199999999999999</v>
          </cell>
          <cell r="J3895">
            <v>47449481.159999996</v>
          </cell>
          <cell r="K3895">
            <v>11844.603384922615</v>
          </cell>
          <cell r="L3895">
            <v>11844.603384922615</v>
          </cell>
          <cell r="M3895">
            <v>0.73888888888888882</v>
          </cell>
          <cell r="N3895">
            <v>0.4</v>
          </cell>
          <cell r="O3895">
            <v>0</v>
          </cell>
        </row>
        <row r="3896">
          <cell r="D3896" t="str">
            <v>MG</v>
          </cell>
          <cell r="E3896" t="str">
            <v>Sudeste</v>
          </cell>
          <cell r="F3896" t="str">
            <v>n</v>
          </cell>
          <cell r="G3896">
            <v>16390</v>
          </cell>
          <cell r="H3896">
            <v>16390</v>
          </cell>
          <cell r="I3896">
            <v>0.69099999999999995</v>
          </cell>
          <cell r="J3896">
            <v>90595154.909999996</v>
          </cell>
          <cell r="K3896">
            <v>5527.465217205613</v>
          </cell>
          <cell r="L3896">
            <v>5527.465217205613</v>
          </cell>
          <cell r="M3896">
            <v>0.55000000000000004</v>
          </cell>
          <cell r="N3896">
            <v>0.16</v>
          </cell>
          <cell r="O3896">
            <v>2</v>
          </cell>
        </row>
        <row r="3897">
          <cell r="D3897" t="str">
            <v>SE</v>
          </cell>
          <cell r="E3897" t="str">
            <v>Nordeste</v>
          </cell>
          <cell r="F3897" t="str">
            <v>n</v>
          </cell>
          <cell r="G3897">
            <v>33439</v>
          </cell>
          <cell r="H3897">
            <v>33439</v>
          </cell>
          <cell r="I3897">
            <v>0.52900000000000003</v>
          </cell>
          <cell r="J3897">
            <v>124816489.66</v>
          </cell>
          <cell r="K3897">
            <v>3732.6621507820209</v>
          </cell>
          <cell r="L3897">
            <v>3732.6621507820209</v>
          </cell>
          <cell r="M3897">
            <v>0.24444444444444441</v>
          </cell>
          <cell r="N3897">
            <v>0.1</v>
          </cell>
          <cell r="O3897">
            <v>0</v>
          </cell>
        </row>
        <row r="3898">
          <cell r="D3898" t="str">
            <v>SE</v>
          </cell>
          <cell r="E3898" t="str">
            <v>Nordeste</v>
          </cell>
          <cell r="F3898" t="str">
            <v>n</v>
          </cell>
          <cell r="G3898">
            <v>21794</v>
          </cell>
          <cell r="H3898">
            <v>21794</v>
          </cell>
          <cell r="I3898">
            <v>0.56100000000000005</v>
          </cell>
          <cell r="J3898">
            <v>83565155.099999994</v>
          </cell>
          <cell r="K3898">
            <v>3834.319312654859</v>
          </cell>
          <cell r="L3898">
            <v>3834.319312654859</v>
          </cell>
          <cell r="M3898">
            <v>0.51111111111111107</v>
          </cell>
          <cell r="N3898">
            <v>0.26</v>
          </cell>
          <cell r="O3898">
            <v>0</v>
          </cell>
        </row>
        <row r="3899">
          <cell r="D3899" t="str">
            <v>BA</v>
          </cell>
          <cell r="E3899" t="str">
            <v>Nordeste</v>
          </cell>
          <cell r="F3899" t="str">
            <v>n</v>
          </cell>
          <cell r="G3899">
            <v>48293</v>
          </cell>
          <cell r="H3899">
            <v>48293</v>
          </cell>
          <cell r="I3899">
            <v>0.60399999999999998</v>
          </cell>
          <cell r="J3899">
            <v>173638937.59999999</v>
          </cell>
          <cell r="K3899">
            <v>3595.5301513676927</v>
          </cell>
          <cell r="L3899">
            <v>3595.5301513676927</v>
          </cell>
          <cell r="M3899">
            <v>0.62777777777777777</v>
          </cell>
          <cell r="N3899">
            <v>0.1</v>
          </cell>
          <cell r="O3899">
            <v>3</v>
          </cell>
        </row>
        <row r="3900">
          <cell r="D3900" t="str">
            <v>MT</v>
          </cell>
          <cell r="E3900" t="str">
            <v>Centro-Oeste</v>
          </cell>
          <cell r="F3900" t="str">
            <v>n</v>
          </cell>
          <cell r="G3900">
            <v>31217</v>
          </cell>
          <cell r="H3900">
            <v>31217</v>
          </cell>
          <cell r="I3900">
            <v>0.65200000000000002</v>
          </cell>
          <cell r="J3900">
            <v>168738814.47</v>
          </cell>
          <cell r="K3900">
            <v>5405.3501127590735</v>
          </cell>
          <cell r="L3900">
            <v>5405.3501127590735</v>
          </cell>
          <cell r="M3900">
            <v>0.58333333333333337</v>
          </cell>
          <cell r="N3900">
            <v>0.26</v>
          </cell>
          <cell r="O3900">
            <v>0</v>
          </cell>
        </row>
        <row r="3901">
          <cell r="D3901" t="str">
            <v>MG</v>
          </cell>
          <cell r="E3901" t="str">
            <v>Sudeste</v>
          </cell>
          <cell r="F3901" t="str">
            <v>n</v>
          </cell>
          <cell r="G3901">
            <v>163742</v>
          </cell>
          <cell r="H3901">
            <v>163742</v>
          </cell>
          <cell r="I3901">
            <v>0.77900000000000003</v>
          </cell>
          <cell r="J3901">
            <v>1147394624.73</v>
          </cell>
          <cell r="K3901">
            <v>7007.3324176448314</v>
          </cell>
          <cell r="L3901">
            <v>7007.3324176448314</v>
          </cell>
          <cell r="M3901">
            <v>0.79444444444444451</v>
          </cell>
          <cell r="N3901">
            <v>0.2</v>
          </cell>
          <cell r="O3901">
            <v>415</v>
          </cell>
        </row>
        <row r="3902">
          <cell r="D3902" t="str">
            <v>MG</v>
          </cell>
          <cell r="E3902" t="str">
            <v>Sudeste</v>
          </cell>
          <cell r="F3902" t="str">
            <v>n</v>
          </cell>
          <cell r="G3902">
            <v>8350</v>
          </cell>
          <cell r="H3902">
            <v>8350</v>
          </cell>
          <cell r="I3902">
            <v>0.626</v>
          </cell>
          <cell r="J3902">
            <v>35802925.439999998</v>
          </cell>
          <cell r="K3902">
            <v>4287.7755017964073</v>
          </cell>
          <cell r="L3902">
            <v>4287.7755017964073</v>
          </cell>
          <cell r="M3902">
            <v>8.8888888888888878E-2</v>
          </cell>
          <cell r="N3902">
            <v>0.1</v>
          </cell>
          <cell r="O3902">
            <v>1</v>
          </cell>
        </row>
        <row r="3903">
          <cell r="D3903" t="str">
            <v>BA</v>
          </cell>
          <cell r="E3903" t="str">
            <v>Nordeste</v>
          </cell>
          <cell r="F3903" t="str">
            <v>n</v>
          </cell>
          <cell r="G3903">
            <v>32136</v>
          </cell>
          <cell r="H3903">
            <v>32136</v>
          </cell>
          <cell r="I3903">
            <v>0.66600000000000004</v>
          </cell>
          <cell r="J3903">
            <v>240533392.88999999</v>
          </cell>
          <cell r="K3903">
            <v>7484.8578818147871</v>
          </cell>
          <cell r="L3903">
            <v>7484.8578818147871</v>
          </cell>
          <cell r="M3903">
            <v>0.19444444444444445</v>
          </cell>
          <cell r="N3903">
            <v>0.1</v>
          </cell>
          <cell r="O3903">
            <v>5</v>
          </cell>
        </row>
        <row r="3904">
          <cell r="D3904" t="str">
            <v>SP</v>
          </cell>
          <cell r="E3904" t="str">
            <v>Sudeste</v>
          </cell>
          <cell r="F3904" t="str">
            <v>n</v>
          </cell>
          <cell r="G3904">
            <v>5592</v>
          </cell>
          <cell r="H3904">
            <v>5592</v>
          </cell>
          <cell r="I3904">
            <v>0.76600000000000001</v>
          </cell>
          <cell r="J3904">
            <v>24336384.530000001</v>
          </cell>
          <cell r="K3904">
            <v>4352.0000947782546</v>
          </cell>
          <cell r="L3904">
            <v>4352.0000947782546</v>
          </cell>
          <cell r="M3904">
            <v>1.0333333333333334</v>
          </cell>
          <cell r="N3904">
            <v>0.1</v>
          </cell>
          <cell r="O3904">
            <v>0</v>
          </cell>
        </row>
        <row r="3905">
          <cell r="D3905" t="str">
            <v>PB</v>
          </cell>
          <cell r="E3905" t="str">
            <v>Nordeste</v>
          </cell>
          <cell r="F3905" t="str">
            <v>n</v>
          </cell>
          <cell r="G3905">
            <v>32473</v>
          </cell>
          <cell r="H3905">
            <v>32473</v>
          </cell>
          <cell r="I3905">
            <v>0.63400000000000001</v>
          </cell>
          <cell r="J3905">
            <v>137137859.47</v>
          </cell>
          <cell r="K3905">
            <v>4223.1348957595537</v>
          </cell>
          <cell r="L3905">
            <v>4223.1348957595537</v>
          </cell>
          <cell r="M3905">
            <v>0.37222222222222223</v>
          </cell>
          <cell r="N3905">
            <v>0.1</v>
          </cell>
          <cell r="O3905">
            <v>3</v>
          </cell>
        </row>
        <row r="3906">
          <cell r="D3906" t="str">
            <v>PE</v>
          </cell>
          <cell r="E3906" t="str">
            <v>Nordeste</v>
          </cell>
          <cell r="F3906" t="str">
            <v>n</v>
          </cell>
          <cell r="G3906">
            <v>27552</v>
          </cell>
          <cell r="H3906">
            <v>27552</v>
          </cell>
          <cell r="I3906">
            <v>0.59799999999999998</v>
          </cell>
          <cell r="J3906">
            <v>104628650.7</v>
          </cell>
          <cell r="K3906">
            <v>3797.4974847560975</v>
          </cell>
          <cell r="L3906">
            <v>3797.4974847560975</v>
          </cell>
          <cell r="M3906">
            <v>0.42222222222222222</v>
          </cell>
          <cell r="N3906">
            <v>0.16</v>
          </cell>
          <cell r="O3906">
            <v>0</v>
          </cell>
        </row>
        <row r="3907">
          <cell r="D3907" t="str">
            <v>SC</v>
          </cell>
          <cell r="E3907" t="str">
            <v>Sul</v>
          </cell>
          <cell r="F3907" t="str">
            <v>n</v>
          </cell>
          <cell r="G3907">
            <v>34289</v>
          </cell>
          <cell r="H3907">
            <v>34289</v>
          </cell>
          <cell r="I3907">
            <v>0.78</v>
          </cell>
          <cell r="J3907">
            <v>335783783.19</v>
          </cell>
          <cell r="K3907">
            <v>9792.7552040012833</v>
          </cell>
          <cell r="L3907">
            <v>9792.7552040012833</v>
          </cell>
          <cell r="M3907">
            <v>0.78333333333333333</v>
          </cell>
          <cell r="N3907">
            <v>0.1</v>
          </cell>
          <cell r="O3907">
            <v>4</v>
          </cell>
        </row>
        <row r="3908">
          <cell r="D3908" t="str">
            <v>SP</v>
          </cell>
          <cell r="E3908" t="str">
            <v>Sudeste</v>
          </cell>
          <cell r="F3908" t="str">
            <v>n</v>
          </cell>
          <cell r="G3908">
            <v>20196</v>
          </cell>
          <cell r="H3908">
            <v>20196</v>
          </cell>
          <cell r="I3908">
            <v>0.78600000000000003</v>
          </cell>
          <cell r="J3908">
            <v>168301967.09</v>
          </cell>
          <cell r="K3908">
            <v>8333.4307333135275</v>
          </cell>
          <cell r="L3908">
            <v>8333.4307333135275</v>
          </cell>
          <cell r="M3908">
            <v>0.53888888888888897</v>
          </cell>
          <cell r="N3908">
            <v>0.16</v>
          </cell>
          <cell r="O3908">
            <v>0</v>
          </cell>
        </row>
        <row r="3909">
          <cell r="D3909" t="str">
            <v>MG</v>
          </cell>
          <cell r="E3909" t="str">
            <v>Sudeste</v>
          </cell>
          <cell r="F3909" t="str">
            <v>n</v>
          </cell>
          <cell r="G3909">
            <v>31047</v>
          </cell>
          <cell r="H3909">
            <v>31047</v>
          </cell>
          <cell r="I3909">
            <v>0.68899999999999995</v>
          </cell>
          <cell r="J3909">
            <v>154403462.12</v>
          </cell>
          <cell r="K3909">
            <v>4973.216804200084</v>
          </cell>
          <cell r="L3909">
            <v>4973.216804200084</v>
          </cell>
          <cell r="M3909">
            <v>1.1222222222222222</v>
          </cell>
          <cell r="N3909">
            <v>0.16</v>
          </cell>
          <cell r="O3909">
            <v>1</v>
          </cell>
        </row>
        <row r="3910">
          <cell r="D3910" t="str">
            <v>SP</v>
          </cell>
          <cell r="E3910" t="str">
            <v>Sudeste</v>
          </cell>
          <cell r="F3910" t="str">
            <v>n</v>
          </cell>
          <cell r="G3910">
            <v>3395</v>
          </cell>
          <cell r="H3910">
            <v>3395</v>
          </cell>
          <cell r="I3910">
            <v>0.755</v>
          </cell>
          <cell r="J3910">
            <v>33130836.07</v>
          </cell>
          <cell r="K3910">
            <v>9758.7146008836517</v>
          </cell>
          <cell r="L3910">
            <v>9758.7146008836517</v>
          </cell>
          <cell r="M3910">
            <v>5.5555555555555539E-2</v>
          </cell>
          <cell r="N3910">
            <v>0.1</v>
          </cell>
          <cell r="O3910">
            <v>0</v>
          </cell>
        </row>
        <row r="3911">
          <cell r="D3911" t="str">
            <v>PA</v>
          </cell>
          <cell r="E3911" t="str">
            <v>Norte</v>
          </cell>
          <cell r="F3911" t="str">
            <v>n</v>
          </cell>
          <cell r="G3911">
            <v>24984</v>
          </cell>
          <cell r="H3911">
            <v>24984</v>
          </cell>
          <cell r="I3911">
            <v>0.56200000000000006</v>
          </cell>
          <cell r="J3911">
            <v>104825132.16</v>
          </cell>
          <cell r="K3911">
            <v>4195.6905283381366</v>
          </cell>
          <cell r="L3911">
            <v>4195.6905283381366</v>
          </cell>
          <cell r="M3911">
            <v>0.30555555555555558</v>
          </cell>
          <cell r="N3911">
            <v>0.16</v>
          </cell>
          <cell r="O3911">
            <v>0</v>
          </cell>
        </row>
        <row r="3912">
          <cell r="D3912" t="str">
            <v>PR</v>
          </cell>
          <cell r="E3912" t="str">
            <v>Sul</v>
          </cell>
          <cell r="F3912" t="str">
            <v>n</v>
          </cell>
          <cell r="G3912">
            <v>358371</v>
          </cell>
          <cell r="H3912">
            <v>200000</v>
          </cell>
          <cell r="I3912">
            <v>0.76300000000000001</v>
          </cell>
          <cell r="J3912">
            <v>1443289541.1500001</v>
          </cell>
          <cell r="K3912">
            <v>4027.3614247525611</v>
          </cell>
          <cell r="L3912">
            <v>4027.3614247525611</v>
          </cell>
          <cell r="M3912">
            <v>0.9722222222222221</v>
          </cell>
          <cell r="N3912">
            <v>0.4</v>
          </cell>
          <cell r="O3912">
            <v>911</v>
          </cell>
        </row>
        <row r="3913">
          <cell r="D3913" t="str">
            <v>MS</v>
          </cell>
          <cell r="E3913" t="str">
            <v>Centro-Oeste</v>
          </cell>
          <cell r="F3913" t="str">
            <v>n</v>
          </cell>
          <cell r="G3913">
            <v>92017</v>
          </cell>
          <cell r="H3913">
            <v>92017</v>
          </cell>
          <cell r="I3913">
            <v>0.70099999999999996</v>
          </cell>
          <cell r="J3913">
            <v>521624861.31</v>
          </cell>
          <cell r="K3913">
            <v>5668.7879555951622</v>
          </cell>
          <cell r="L3913">
            <v>5668.7879555951622</v>
          </cell>
          <cell r="M3913">
            <v>0.41111111111111109</v>
          </cell>
          <cell r="N3913">
            <v>0.1</v>
          </cell>
          <cell r="O3913">
            <v>18</v>
          </cell>
        </row>
        <row r="3914">
          <cell r="D3914" t="str">
            <v>SP</v>
          </cell>
          <cell r="E3914" t="str">
            <v>Sudeste</v>
          </cell>
          <cell r="F3914" t="str">
            <v>n</v>
          </cell>
          <cell r="G3914">
            <v>37607</v>
          </cell>
          <cell r="H3914">
            <v>37607</v>
          </cell>
          <cell r="I3914">
            <v>0.72499999999999998</v>
          </cell>
          <cell r="J3914">
            <v>207590185.09999999</v>
          </cell>
          <cell r="K3914">
            <v>5519.9879038476874</v>
          </cell>
          <cell r="L3914">
            <v>5519.9879038476874</v>
          </cell>
          <cell r="M3914">
            <v>1.0166666666666666</v>
          </cell>
          <cell r="N3914">
            <v>0.1</v>
          </cell>
          <cell r="O3914">
            <v>41</v>
          </cell>
        </row>
        <row r="3915">
          <cell r="D3915" t="str">
            <v>MT</v>
          </cell>
          <cell r="E3915" t="str">
            <v>Centro-Oeste</v>
          </cell>
          <cell r="F3915" t="str">
            <v>n</v>
          </cell>
          <cell r="G3915">
            <v>6932</v>
          </cell>
          <cell r="H3915">
            <v>6932</v>
          </cell>
          <cell r="I3915">
            <v>0.73399999999999999</v>
          </cell>
          <cell r="J3915">
            <v>49807234.810000002</v>
          </cell>
          <cell r="K3915">
            <v>7185.1175432775535</v>
          </cell>
          <cell r="L3915">
            <v>7185.1175432775535</v>
          </cell>
          <cell r="M3915">
            <v>0.77777777777777779</v>
          </cell>
          <cell r="N3915">
            <v>0.1</v>
          </cell>
          <cell r="O3915">
            <v>0</v>
          </cell>
        </row>
        <row r="3916">
          <cell r="D3916" t="str">
            <v>PR</v>
          </cell>
          <cell r="E3916" t="str">
            <v>Sul</v>
          </cell>
          <cell r="F3916" t="str">
            <v>n</v>
          </cell>
          <cell r="G3916">
            <v>30425</v>
          </cell>
          <cell r="H3916">
            <v>30425</v>
          </cell>
          <cell r="I3916">
            <v>0.73799999999999999</v>
          </cell>
          <cell r="J3916">
            <v>189428042.43000001</v>
          </cell>
          <cell r="K3916">
            <v>6226.0654866064096</v>
          </cell>
          <cell r="L3916">
            <v>6226.0654866064096</v>
          </cell>
          <cell r="M3916">
            <v>0.87777777777777788</v>
          </cell>
          <cell r="N3916">
            <v>0.2</v>
          </cell>
          <cell r="O3916">
            <v>28</v>
          </cell>
        </row>
        <row r="3917">
          <cell r="D3917" t="str">
            <v>GO</v>
          </cell>
          <cell r="E3917" t="str">
            <v>Centro-Oeste</v>
          </cell>
          <cell r="F3917" t="str">
            <v>n</v>
          </cell>
          <cell r="G3917">
            <v>18309</v>
          </cell>
          <cell r="H3917">
            <v>18309</v>
          </cell>
          <cell r="I3917">
            <v>0.68700000000000006</v>
          </cell>
          <cell r="J3917">
            <v>91148453.870000005</v>
          </cell>
          <cell r="K3917">
            <v>4978.3414643071719</v>
          </cell>
          <cell r="L3917">
            <v>4978.3414643071719</v>
          </cell>
          <cell r="M3917">
            <v>0.44444444444444448</v>
          </cell>
          <cell r="N3917">
            <v>0.1</v>
          </cell>
          <cell r="O3917">
            <v>1</v>
          </cell>
        </row>
        <row r="3918">
          <cell r="D3918" t="str">
            <v>SP</v>
          </cell>
          <cell r="E3918" t="str">
            <v>Sudeste</v>
          </cell>
          <cell r="F3918" t="str">
            <v>n</v>
          </cell>
          <cell r="G3918">
            <v>4127</v>
          </cell>
          <cell r="H3918">
            <v>4127</v>
          </cell>
          <cell r="I3918">
            <v>0.70199999999999996</v>
          </cell>
          <cell r="J3918">
            <v>46954635.020000003</v>
          </cell>
          <cell r="K3918">
            <v>11377.425495517326</v>
          </cell>
          <cell r="L3918">
            <v>11377.425495517326</v>
          </cell>
          <cell r="M3918">
            <v>0.4333333333333334</v>
          </cell>
          <cell r="N3918">
            <v>0.1</v>
          </cell>
          <cell r="O3918">
            <v>1</v>
          </cell>
        </row>
        <row r="3919">
          <cell r="D3919" t="str">
            <v>RS</v>
          </cell>
          <cell r="E3919" t="str">
            <v>Sul</v>
          </cell>
          <cell r="F3919" t="str">
            <v>n</v>
          </cell>
          <cell r="G3919">
            <v>3296</v>
          </cell>
          <cell r="H3919">
            <v>3296</v>
          </cell>
          <cell r="I3919">
            <v>0.72499999999999998</v>
          </cell>
          <cell r="J3919">
            <v>42681203.719999999</v>
          </cell>
          <cell r="K3919">
            <v>12949.394332524271</v>
          </cell>
          <cell r="L3919">
            <v>12739.39</v>
          </cell>
          <cell r="M3919">
            <v>0.42222222222222222</v>
          </cell>
          <cell r="N3919">
            <v>0.1</v>
          </cell>
          <cell r="O3919">
            <v>0</v>
          </cell>
        </row>
        <row r="3920">
          <cell r="D3920" t="str">
            <v>SC</v>
          </cell>
          <cell r="E3920" t="str">
            <v>Sul</v>
          </cell>
          <cell r="F3920" t="str">
            <v>n</v>
          </cell>
          <cell r="G3920">
            <v>4437</v>
          </cell>
          <cell r="H3920">
            <v>4437</v>
          </cell>
          <cell r="I3920">
            <v>0.67300000000000004</v>
          </cell>
          <cell r="J3920">
            <v>36855529.890000001</v>
          </cell>
          <cell r="K3920">
            <v>8306.4074577417177</v>
          </cell>
          <cell r="L3920">
            <v>8306.4074577417177</v>
          </cell>
          <cell r="M3920">
            <v>-2.777777777777779E-2</v>
          </cell>
          <cell r="N3920">
            <v>0.1</v>
          </cell>
          <cell r="O3920">
            <v>0</v>
          </cell>
        </row>
        <row r="3921">
          <cell r="D3921" t="str">
            <v>TO</v>
          </cell>
          <cell r="E3921" t="str">
            <v>Norte</v>
          </cell>
          <cell r="F3921" t="str">
            <v>n</v>
          </cell>
          <cell r="G3921">
            <v>4220</v>
          </cell>
          <cell r="H3921">
            <v>4220</v>
          </cell>
          <cell r="I3921">
            <v>0.60299999999999998</v>
          </cell>
          <cell r="J3921">
            <v>26151027</v>
          </cell>
          <cell r="K3921">
            <v>6196.9258293838866</v>
          </cell>
          <cell r="L3921">
            <v>6196.9258293838866</v>
          </cell>
          <cell r="M3921">
            <v>0.15000000000000002</v>
          </cell>
          <cell r="N3921">
            <v>0.1</v>
          </cell>
          <cell r="O3921">
            <v>0</v>
          </cell>
        </row>
        <row r="3922">
          <cell r="D3922" t="str">
            <v>SC</v>
          </cell>
          <cell r="E3922" t="str">
            <v>Sul</v>
          </cell>
          <cell r="F3922" t="str">
            <v>n</v>
          </cell>
          <cell r="G3922">
            <v>3210</v>
          </cell>
          <cell r="H3922">
            <v>3210</v>
          </cell>
          <cell r="I3922">
            <v>0.68899999999999995</v>
          </cell>
          <cell r="J3922">
            <v>31552164.52</v>
          </cell>
          <cell r="K3922">
            <v>9829.3347414330219</v>
          </cell>
          <cell r="L3922">
            <v>9829.3347414330219</v>
          </cell>
          <cell r="M3922">
            <v>0.27222222222222225</v>
          </cell>
          <cell r="N3922">
            <v>0.1</v>
          </cell>
          <cell r="O3922">
            <v>1</v>
          </cell>
        </row>
        <row r="3923">
          <cell r="D3923" t="str">
            <v>TO</v>
          </cell>
          <cell r="E3923" t="str">
            <v>Norte</v>
          </cell>
          <cell r="F3923" t="str">
            <v>n</v>
          </cell>
          <cell r="G3923">
            <v>7586</v>
          </cell>
          <cell r="H3923">
            <v>7586</v>
          </cell>
          <cell r="I3923">
            <v>0.624</v>
          </cell>
          <cell r="J3923">
            <v>39862764.75</v>
          </cell>
          <cell r="K3923">
            <v>5254.7804837859212</v>
          </cell>
          <cell r="L3923">
            <v>5254.7804837859212</v>
          </cell>
          <cell r="M3923">
            <v>0.11666666666666667</v>
          </cell>
          <cell r="N3923">
            <v>0.1</v>
          </cell>
          <cell r="O3923">
            <v>0</v>
          </cell>
        </row>
        <row r="3924">
          <cell r="D3924" t="str">
            <v>MT</v>
          </cell>
          <cell r="E3924" t="str">
            <v>Centro-Oeste</v>
          </cell>
          <cell r="F3924" t="str">
            <v>n</v>
          </cell>
          <cell r="G3924">
            <v>2008</v>
          </cell>
          <cell r="H3924">
            <v>2008</v>
          </cell>
          <cell r="I3924">
            <v>0.68600000000000005</v>
          </cell>
          <cell r="J3924">
            <v>28714820.34</v>
          </cell>
          <cell r="K3924">
            <v>14300.209332669323</v>
          </cell>
          <cell r="L3924">
            <v>12739.39</v>
          </cell>
          <cell r="M3924">
            <v>0.45555555555555555</v>
          </cell>
          <cell r="N3924">
            <v>0.1</v>
          </cell>
          <cell r="O3924">
            <v>0</v>
          </cell>
        </row>
        <row r="3925">
          <cell r="D3925" t="str">
            <v>MG</v>
          </cell>
          <cell r="E3925" t="str">
            <v>Sudeste</v>
          </cell>
          <cell r="F3925" t="str">
            <v>n</v>
          </cell>
          <cell r="G3925">
            <v>57776</v>
          </cell>
          <cell r="H3925">
            <v>57776</v>
          </cell>
          <cell r="I3925">
            <v>0.71699999999999997</v>
          </cell>
          <cell r="J3925">
            <v>359801274.60000002</v>
          </cell>
          <cell r="K3925">
            <v>6227.521368734423</v>
          </cell>
          <cell r="L3925">
            <v>6227.521368734423</v>
          </cell>
          <cell r="M3925">
            <v>1.2</v>
          </cell>
          <cell r="N3925">
            <v>0.2</v>
          </cell>
          <cell r="O3925">
            <v>60</v>
          </cell>
        </row>
        <row r="3926">
          <cell r="D3926" t="str">
            <v>RS</v>
          </cell>
          <cell r="E3926" t="str">
            <v>Sul</v>
          </cell>
          <cell r="F3926" t="str">
            <v>n</v>
          </cell>
          <cell r="G3926">
            <v>1575</v>
          </cell>
          <cell r="H3926">
            <v>1575</v>
          </cell>
          <cell r="I3926">
            <v>0.72499999999999998</v>
          </cell>
          <cell r="J3926">
            <v>27471611.879999999</v>
          </cell>
          <cell r="K3926">
            <v>17442.293257142857</v>
          </cell>
          <cell r="L3926">
            <v>12739.39</v>
          </cell>
          <cell r="M3926">
            <v>0.11666666666666667</v>
          </cell>
          <cell r="N3926">
            <v>0.1</v>
          </cell>
          <cell r="O3926">
            <v>0</v>
          </cell>
        </row>
        <row r="3927">
          <cell r="D3927" t="str">
            <v>SC</v>
          </cell>
          <cell r="E3927" t="str">
            <v>Sul</v>
          </cell>
          <cell r="F3927" t="str">
            <v>n</v>
          </cell>
          <cell r="G3927">
            <v>10649</v>
          </cell>
          <cell r="H3927">
            <v>10649</v>
          </cell>
          <cell r="I3927">
            <v>0.69299999999999995</v>
          </cell>
          <cell r="J3927">
            <v>65529692.170000002</v>
          </cell>
          <cell r="K3927">
            <v>6153.6005418349141</v>
          </cell>
          <cell r="L3927">
            <v>6153.6005418349141</v>
          </cell>
          <cell r="M3927">
            <v>0.10555555555555554</v>
          </cell>
          <cell r="N3927">
            <v>0.1</v>
          </cell>
          <cell r="O3927">
            <v>1</v>
          </cell>
        </row>
        <row r="3928">
          <cell r="D3928" t="str">
            <v>MT</v>
          </cell>
          <cell r="E3928" t="str">
            <v>Centro-Oeste</v>
          </cell>
          <cell r="F3928" t="str">
            <v>n</v>
          </cell>
          <cell r="G3928">
            <v>52018</v>
          </cell>
          <cell r="H3928">
            <v>52018</v>
          </cell>
          <cell r="I3928">
            <v>0.70299999999999996</v>
          </cell>
          <cell r="J3928">
            <v>265477782.78</v>
          </cell>
          <cell r="K3928">
            <v>5103.5753543004348</v>
          </cell>
          <cell r="L3928">
            <v>5103.5753543004348</v>
          </cell>
          <cell r="M3928">
            <v>0.15555555555555556</v>
          </cell>
          <cell r="N3928">
            <v>0.2</v>
          </cell>
          <cell r="O3928">
            <v>22</v>
          </cell>
        </row>
        <row r="3929">
          <cell r="D3929" t="str">
            <v>SP</v>
          </cell>
          <cell r="E3929" t="str">
            <v>Sudeste</v>
          </cell>
          <cell r="F3929" t="str">
            <v>n</v>
          </cell>
          <cell r="G3929">
            <v>2387</v>
          </cell>
          <cell r="H3929">
            <v>2387</v>
          </cell>
          <cell r="I3929">
            <v>0.73199999999999998</v>
          </cell>
          <cell r="J3929">
            <v>40010869.659999996</v>
          </cell>
          <cell r="K3929">
            <v>16761.989803100125</v>
          </cell>
          <cell r="L3929">
            <v>12739.39</v>
          </cell>
          <cell r="M3929">
            <v>0.3888888888888889</v>
          </cell>
          <cell r="N3929">
            <v>0.1</v>
          </cell>
          <cell r="O3929">
            <v>0</v>
          </cell>
        </row>
        <row r="3930">
          <cell r="D3930" t="str">
            <v>ES</v>
          </cell>
          <cell r="E3930" t="str">
            <v>Sudeste</v>
          </cell>
          <cell r="F3930" t="str">
            <v>n</v>
          </cell>
          <cell r="G3930">
            <v>6497</v>
          </cell>
          <cell r="H3930">
            <v>6497</v>
          </cell>
          <cell r="I3930">
            <v>0.66900000000000004</v>
          </cell>
          <cell r="J3930">
            <v>45716862.659999996</v>
          </cell>
          <cell r="K3930">
            <v>7036.6111528397714</v>
          </cell>
          <cell r="L3930">
            <v>7036.6111528397714</v>
          </cell>
          <cell r="M3930">
            <v>9.4444444444444442E-2</v>
          </cell>
          <cell r="N3930">
            <v>0.16</v>
          </cell>
          <cell r="O3930">
            <v>0</v>
          </cell>
        </row>
        <row r="3931">
          <cell r="D3931" t="str">
            <v>MG</v>
          </cell>
          <cell r="E3931" t="str">
            <v>Sudeste</v>
          </cell>
          <cell r="F3931" t="str">
            <v>n</v>
          </cell>
          <cell r="G3931">
            <v>3747</v>
          </cell>
          <cell r="H3931">
            <v>3747</v>
          </cell>
          <cell r="I3931">
            <v>0.60599999999999998</v>
          </cell>
          <cell r="J3931">
            <v>30569340.140000001</v>
          </cell>
          <cell r="K3931">
            <v>8158.3507179076596</v>
          </cell>
          <cell r="L3931">
            <v>8158.3507179076596</v>
          </cell>
          <cell r="M3931">
            <v>2.7777777777777769E-2</v>
          </cell>
          <cell r="N3931">
            <v>0.1</v>
          </cell>
          <cell r="O3931">
            <v>0</v>
          </cell>
        </row>
        <row r="3932">
          <cell r="D3932" t="str">
            <v>MG</v>
          </cell>
          <cell r="E3932" t="str">
            <v>Sudeste</v>
          </cell>
          <cell r="F3932" t="str">
            <v>n</v>
          </cell>
          <cell r="G3932">
            <v>10883</v>
          </cell>
          <cell r="H3932">
            <v>10883</v>
          </cell>
          <cell r="I3932">
            <v>0.59499999999999997</v>
          </cell>
          <cell r="J3932">
            <v>55488069.93</v>
          </cell>
          <cell r="K3932">
            <v>5098.6005632638062</v>
          </cell>
          <cell r="L3932">
            <v>5098.6005632638062</v>
          </cell>
          <cell r="M3932">
            <v>0.21111111111111108</v>
          </cell>
          <cell r="N3932">
            <v>0.1</v>
          </cell>
          <cell r="O3932">
            <v>1</v>
          </cell>
        </row>
        <row r="3933">
          <cell r="D3933" t="str">
            <v>BA</v>
          </cell>
          <cell r="E3933" t="str">
            <v>Nordeste</v>
          </cell>
          <cell r="F3933" t="str">
            <v>n</v>
          </cell>
          <cell r="G3933">
            <v>17938</v>
          </cell>
          <cell r="H3933">
            <v>17938</v>
          </cell>
          <cell r="I3933">
            <v>0.57999999999999996</v>
          </cell>
          <cell r="J3933">
            <v>98453417.150000006</v>
          </cell>
          <cell r="K3933">
            <v>5488.5392546549228</v>
          </cell>
          <cell r="L3933">
            <v>5488.5392546549228</v>
          </cell>
          <cell r="M3933">
            <v>0.43888888888888894</v>
          </cell>
          <cell r="N3933">
            <v>0.16</v>
          </cell>
          <cell r="O3933">
            <v>1</v>
          </cell>
        </row>
        <row r="3934">
          <cell r="D3934" t="str">
            <v>SP</v>
          </cell>
          <cell r="E3934" t="str">
            <v>Sudeste</v>
          </cell>
          <cell r="F3934" t="str">
            <v>n</v>
          </cell>
          <cell r="G3934">
            <v>4127</v>
          </cell>
          <cell r="H3934">
            <v>4127</v>
          </cell>
          <cell r="I3934">
            <v>0.71399999999999997</v>
          </cell>
          <cell r="J3934">
            <v>37258512.759999998</v>
          </cell>
          <cell r="K3934">
            <v>9027.9895226556819</v>
          </cell>
          <cell r="L3934">
            <v>9027.9895226556819</v>
          </cell>
          <cell r="M3934">
            <v>0.7</v>
          </cell>
          <cell r="N3934">
            <v>0.1</v>
          </cell>
          <cell r="O3934">
            <v>0</v>
          </cell>
        </row>
        <row r="3935">
          <cell r="D3935" t="str">
            <v>CE</v>
          </cell>
          <cell r="E3935" t="str">
            <v>Nordeste</v>
          </cell>
          <cell r="F3935" t="str">
            <v>n</v>
          </cell>
          <cell r="G3935">
            <v>12065</v>
          </cell>
          <cell r="H3935">
            <v>12065</v>
          </cell>
          <cell r="I3935">
            <v>0.58099999999999996</v>
          </cell>
          <cell r="J3935">
            <v>65350762.979999997</v>
          </cell>
          <cell r="K3935">
            <v>5416.557230004144</v>
          </cell>
          <cell r="L3935">
            <v>5416.557230004144</v>
          </cell>
          <cell r="M3935">
            <v>0.3666666666666667</v>
          </cell>
          <cell r="N3935">
            <v>0.1</v>
          </cell>
          <cell r="O3935">
            <v>0</v>
          </cell>
        </row>
        <row r="3936">
          <cell r="D3936" t="str">
            <v>SP</v>
          </cell>
          <cell r="E3936" t="str">
            <v>Sudeste</v>
          </cell>
          <cell r="F3936" t="str">
            <v>n</v>
          </cell>
          <cell r="G3936">
            <v>10451</v>
          </cell>
          <cell r="H3936">
            <v>10451</v>
          </cell>
          <cell r="I3936">
            <v>0.70299999999999996</v>
          </cell>
          <cell r="J3936">
            <v>59415669.119999997</v>
          </cell>
          <cell r="K3936">
            <v>5685.1659286192707</v>
          </cell>
          <cell r="L3936">
            <v>5685.1659286192707</v>
          </cell>
          <cell r="M3936">
            <v>0.73333333333333339</v>
          </cell>
          <cell r="N3936">
            <v>0.16</v>
          </cell>
          <cell r="O3936">
            <v>0</v>
          </cell>
        </row>
        <row r="3937">
          <cell r="D3937" t="str">
            <v>GO</v>
          </cell>
          <cell r="E3937" t="str">
            <v>Centro-Oeste</v>
          </cell>
          <cell r="F3937" t="str">
            <v>n</v>
          </cell>
          <cell r="G3937">
            <v>44317</v>
          </cell>
          <cell r="H3937">
            <v>44317</v>
          </cell>
          <cell r="I3937">
            <v>0.72699999999999998</v>
          </cell>
          <cell r="J3937">
            <v>213423850.94</v>
          </cell>
          <cell r="K3937">
            <v>4815.8460847981587</v>
          </cell>
          <cell r="L3937">
            <v>4815.8460847981587</v>
          </cell>
          <cell r="M3937">
            <v>0.56666666666666665</v>
          </cell>
          <cell r="N3937">
            <v>0.1</v>
          </cell>
          <cell r="O3937">
            <v>4</v>
          </cell>
        </row>
        <row r="3938">
          <cell r="D3938" t="str">
            <v>RJ</v>
          </cell>
          <cell r="E3938" t="str">
            <v>Sudeste</v>
          </cell>
          <cell r="F3938" t="str">
            <v>n</v>
          </cell>
          <cell r="G3938">
            <v>17288</v>
          </cell>
          <cell r="H3938">
            <v>17288</v>
          </cell>
          <cell r="I3938">
            <v>0.69699999999999995</v>
          </cell>
          <cell r="J3938">
            <v>144444986.90000001</v>
          </cell>
          <cell r="K3938">
            <v>8355.2167341508557</v>
          </cell>
          <cell r="L3938">
            <v>8355.2167341508557</v>
          </cell>
          <cell r="M3938">
            <v>0.58333333333333337</v>
          </cell>
          <cell r="N3938">
            <v>0.1</v>
          </cell>
          <cell r="O3938">
            <v>0</v>
          </cell>
        </row>
        <row r="3939">
          <cell r="D3939" t="str">
            <v>PR</v>
          </cell>
          <cell r="E3939" t="str">
            <v>Sul</v>
          </cell>
          <cell r="F3939" t="str">
            <v>n</v>
          </cell>
          <cell r="G3939">
            <v>11624</v>
          </cell>
          <cell r="H3939">
            <v>11624</v>
          </cell>
          <cell r="I3939">
            <v>0.73799999999999999</v>
          </cell>
          <cell r="J3939">
            <v>69652604.280000001</v>
          </cell>
          <cell r="K3939">
            <v>5992.1373262216102</v>
          </cell>
          <cell r="L3939">
            <v>5992.1373262216102</v>
          </cell>
          <cell r="M3939">
            <v>0.70000000000000007</v>
          </cell>
          <cell r="N3939">
            <v>0.1</v>
          </cell>
          <cell r="O3939">
            <v>11</v>
          </cell>
        </row>
        <row r="3940">
          <cell r="D3940" t="str">
            <v>RN</v>
          </cell>
          <cell r="E3940" t="str">
            <v>Nordeste</v>
          </cell>
          <cell r="F3940" t="str">
            <v>n</v>
          </cell>
          <cell r="G3940">
            <v>7601</v>
          </cell>
          <cell r="H3940">
            <v>7601</v>
          </cell>
          <cell r="I3940">
            <v>0.621</v>
          </cell>
          <cell r="J3940">
            <v>41973444.960000001</v>
          </cell>
          <cell r="K3940">
            <v>5522.0951138008159</v>
          </cell>
          <cell r="L3940">
            <v>5522.0951138008159</v>
          </cell>
          <cell r="M3940">
            <v>0.44444444444444448</v>
          </cell>
          <cell r="N3940">
            <v>0.1</v>
          </cell>
          <cell r="O3940">
            <v>0</v>
          </cell>
        </row>
        <row r="3941">
          <cell r="D3941" t="str">
            <v>RS</v>
          </cell>
          <cell r="E3941" t="str">
            <v>Sul</v>
          </cell>
          <cell r="F3941" t="str">
            <v>n</v>
          </cell>
          <cell r="G3941">
            <v>34071</v>
          </cell>
          <cell r="H3941">
            <v>34071</v>
          </cell>
          <cell r="I3941">
            <v>0.71299999999999997</v>
          </cell>
          <cell r="J3941">
            <v>205425085.37</v>
          </cell>
          <cell r="K3941">
            <v>6029.3236291861112</v>
          </cell>
          <cell r="L3941">
            <v>6029.3236291861112</v>
          </cell>
          <cell r="M3941">
            <v>0.71111111111111114</v>
          </cell>
          <cell r="N3941">
            <v>0.1</v>
          </cell>
          <cell r="O3941">
            <v>16</v>
          </cell>
        </row>
        <row r="3942">
          <cell r="D3942" t="str">
            <v>GO</v>
          </cell>
          <cell r="E3942" t="str">
            <v>Centro-Oeste</v>
          </cell>
          <cell r="F3942" t="str">
            <v>n</v>
          </cell>
          <cell r="G3942">
            <v>4070</v>
          </cell>
          <cell r="H3942">
            <v>4070</v>
          </cell>
          <cell r="I3942">
            <v>0.68400000000000005</v>
          </cell>
          <cell r="J3942">
            <v>46181991.57</v>
          </cell>
          <cell r="K3942">
            <v>11346.926675675675</v>
          </cell>
          <cell r="L3942">
            <v>11346.926675675675</v>
          </cell>
          <cell r="M3942">
            <v>0.68333333333333335</v>
          </cell>
          <cell r="N3942">
            <v>0.1</v>
          </cell>
          <cell r="O3942">
            <v>0</v>
          </cell>
        </row>
        <row r="3943">
          <cell r="D3943" t="str">
            <v>CE</v>
          </cell>
          <cell r="E3943" t="str">
            <v>Nordeste</v>
          </cell>
          <cell r="F3943" t="str">
            <v>n</v>
          </cell>
          <cell r="G3943">
            <v>17050</v>
          </cell>
          <cell r="H3943">
            <v>17050</v>
          </cell>
          <cell r="I3943">
            <v>0.622</v>
          </cell>
          <cell r="J3943">
            <v>83856258.680000007</v>
          </cell>
          <cell r="K3943">
            <v>4918.255641055719</v>
          </cell>
          <cell r="L3943">
            <v>4918.255641055719</v>
          </cell>
          <cell r="M3943">
            <v>0.57777777777777772</v>
          </cell>
          <cell r="N3943">
            <v>0.1</v>
          </cell>
          <cell r="O3943">
            <v>0</v>
          </cell>
        </row>
        <row r="3944">
          <cell r="D3944" t="str">
            <v>MG</v>
          </cell>
          <cell r="E3944" t="str">
            <v>Sudeste</v>
          </cell>
          <cell r="F3944" t="str">
            <v>n</v>
          </cell>
          <cell r="G3944">
            <v>37438</v>
          </cell>
          <cell r="H3944">
            <v>37438</v>
          </cell>
          <cell r="I3944">
            <v>0.65100000000000002</v>
          </cell>
          <cell r="J3944">
            <v>142098886.40000001</v>
          </cell>
          <cell r="K3944">
            <v>3795.5789946044129</v>
          </cell>
          <cell r="L3944">
            <v>3795.5789946044129</v>
          </cell>
          <cell r="M3944">
            <v>0.46111111111111114</v>
          </cell>
          <cell r="N3944">
            <v>0.2</v>
          </cell>
          <cell r="O3944">
            <v>1</v>
          </cell>
        </row>
        <row r="3945">
          <cell r="D3945" t="str">
            <v>PA</v>
          </cell>
          <cell r="E3945" t="str">
            <v>Norte</v>
          </cell>
          <cell r="F3945" t="str">
            <v>n</v>
          </cell>
          <cell r="G3945">
            <v>62503</v>
          </cell>
          <cell r="H3945">
            <v>62503</v>
          </cell>
          <cell r="I3945">
            <v>0.48299999999999998</v>
          </cell>
          <cell r="J3945">
            <v>355875192.07999998</v>
          </cell>
          <cell r="K3945">
            <v>5693.7297742508354</v>
          </cell>
          <cell r="L3945">
            <v>5693.7297742508354</v>
          </cell>
          <cell r="M3945">
            <v>0.61111111111111105</v>
          </cell>
          <cell r="N3945">
            <v>0.1</v>
          </cell>
          <cell r="O3945">
            <v>0</v>
          </cell>
        </row>
        <row r="3946">
          <cell r="D3946" t="str">
            <v>GO</v>
          </cell>
          <cell r="E3946" t="str">
            <v>Centro-Oeste</v>
          </cell>
          <cell r="F3946" t="str">
            <v>n</v>
          </cell>
          <cell r="G3946">
            <v>3280</v>
          </cell>
          <cell r="H3946">
            <v>3280</v>
          </cell>
          <cell r="I3946">
            <v>0.65400000000000003</v>
          </cell>
          <cell r="J3946">
            <v>37378234.969999999</v>
          </cell>
          <cell r="K3946">
            <v>11395.803344512195</v>
          </cell>
          <cell r="L3946">
            <v>11395.803344512195</v>
          </cell>
          <cell r="M3946">
            <v>0.36111111111111105</v>
          </cell>
          <cell r="N3946">
            <v>0.1</v>
          </cell>
          <cell r="O3946">
            <v>0</v>
          </cell>
        </row>
        <row r="3947">
          <cell r="D3947" t="str">
            <v>PI</v>
          </cell>
          <cell r="E3947" t="str">
            <v>Nordeste</v>
          </cell>
          <cell r="F3947" t="str">
            <v>n</v>
          </cell>
          <cell r="G3947">
            <v>12052</v>
          </cell>
          <cell r="H3947">
            <v>12052</v>
          </cell>
          <cell r="I3947">
            <v>0.54900000000000004</v>
          </cell>
          <cell r="J3947">
            <v>64291548.729999997</v>
          </cell>
          <cell r="K3947">
            <v>5334.5128385330236</v>
          </cell>
          <cell r="L3947">
            <v>5334.5128385330236</v>
          </cell>
          <cell r="M3947">
            <v>0.78888888888888897</v>
          </cell>
          <cell r="N3947">
            <v>0.16</v>
          </cell>
          <cell r="O3947">
            <v>0</v>
          </cell>
        </row>
        <row r="3948">
          <cell r="D3948" t="str">
            <v>AC</v>
          </cell>
          <cell r="E3948" t="str">
            <v>Norte</v>
          </cell>
          <cell r="F3948" t="str">
            <v>n</v>
          </cell>
          <cell r="G3948">
            <v>16693</v>
          </cell>
          <cell r="H3948">
            <v>16693</v>
          </cell>
          <cell r="I3948">
            <v>0.57599999999999996</v>
          </cell>
          <cell r="J3948">
            <v>67367375.310000002</v>
          </cell>
          <cell r="K3948">
            <v>4035.6661660576292</v>
          </cell>
          <cell r="L3948">
            <v>4035.6661660576292</v>
          </cell>
          <cell r="M3948">
            <v>0.24444444444444441</v>
          </cell>
          <cell r="N3948">
            <v>0.1</v>
          </cell>
          <cell r="O3948">
            <v>1</v>
          </cell>
        </row>
        <row r="3949">
          <cell r="D3949" t="str">
            <v>RS</v>
          </cell>
          <cell r="E3949" t="str">
            <v>Sul</v>
          </cell>
          <cell r="F3949" t="str">
            <v>s</v>
          </cell>
          <cell r="G3949">
            <v>1332845</v>
          </cell>
          <cell r="H3949">
            <v>200000</v>
          </cell>
          <cell r="I3949">
            <v>0.80500000000000005</v>
          </cell>
          <cell r="J3949">
            <v>9552970278.2800007</v>
          </cell>
          <cell r="K3949">
            <v>7167.352751655294</v>
          </cell>
          <cell r="L3949">
            <v>7167.352751655294</v>
          </cell>
          <cell r="M3949">
            <v>1.5</v>
          </cell>
          <cell r="N3949">
            <v>0.36</v>
          </cell>
          <cell r="O3949">
            <v>4856</v>
          </cell>
        </row>
        <row r="3950">
          <cell r="D3950" t="str">
            <v>MT</v>
          </cell>
          <cell r="E3950" t="str">
            <v>Centro-Oeste</v>
          </cell>
          <cell r="F3950" t="str">
            <v>n</v>
          </cell>
          <cell r="G3950">
            <v>12127</v>
          </cell>
          <cell r="H3950">
            <v>12127</v>
          </cell>
          <cell r="I3950">
            <v>0.67300000000000004</v>
          </cell>
          <cell r="J3950">
            <v>72345636</v>
          </cell>
          <cell r="K3950">
            <v>5965.6663643110414</v>
          </cell>
          <cell r="L3950">
            <v>5965.6663643110414</v>
          </cell>
          <cell r="M3950">
            <v>0.3</v>
          </cell>
          <cell r="N3950">
            <v>0.1</v>
          </cell>
          <cell r="O3950">
            <v>0</v>
          </cell>
        </row>
        <row r="3951">
          <cell r="D3951" t="str">
            <v>PI</v>
          </cell>
          <cell r="E3951" t="str">
            <v>Nordeste</v>
          </cell>
          <cell r="F3951" t="str">
            <v>n</v>
          </cell>
          <cell r="G3951">
            <v>2364</v>
          </cell>
          <cell r="H3951">
            <v>2364</v>
          </cell>
          <cell r="I3951">
            <v>0.56299999999999994</v>
          </cell>
          <cell r="J3951">
            <v>23287335.73</v>
          </cell>
          <cell r="K3951">
            <v>9850.818836717428</v>
          </cell>
          <cell r="L3951">
            <v>9850.818836717428</v>
          </cell>
          <cell r="M3951">
            <v>0.3666666666666667</v>
          </cell>
          <cell r="N3951">
            <v>0.1</v>
          </cell>
          <cell r="O3951">
            <v>0</v>
          </cell>
        </row>
        <row r="3952">
          <cell r="D3952" t="str">
            <v>TO</v>
          </cell>
          <cell r="E3952" t="str">
            <v>Norte</v>
          </cell>
          <cell r="F3952" t="str">
            <v>n</v>
          </cell>
          <cell r="G3952">
            <v>2866</v>
          </cell>
          <cell r="H3952">
            <v>2866</v>
          </cell>
          <cell r="I3952">
            <v>0.64500000000000002</v>
          </cell>
          <cell r="J3952">
            <v>22032426.370000001</v>
          </cell>
          <cell r="K3952">
            <v>7687.5179239357994</v>
          </cell>
          <cell r="L3952">
            <v>7687.5179239357994</v>
          </cell>
          <cell r="M3952">
            <v>0.1166666666666667</v>
          </cell>
          <cell r="N3952">
            <v>0.1</v>
          </cell>
          <cell r="O3952">
            <v>1</v>
          </cell>
        </row>
        <row r="3953">
          <cell r="D3953" t="str">
            <v>PR</v>
          </cell>
          <cell r="E3953" t="str">
            <v>Sul</v>
          </cell>
          <cell r="F3953" t="str">
            <v>n</v>
          </cell>
          <cell r="G3953">
            <v>4098</v>
          </cell>
          <cell r="H3953">
            <v>4098</v>
          </cell>
          <cell r="I3953">
            <v>0.7</v>
          </cell>
          <cell r="J3953">
            <v>33820816.689999998</v>
          </cell>
          <cell r="K3953">
            <v>8253.0055368472422</v>
          </cell>
          <cell r="L3953">
            <v>8253.0055368472422</v>
          </cell>
          <cell r="M3953">
            <v>0.66666666666666674</v>
          </cell>
          <cell r="N3953">
            <v>0.1</v>
          </cell>
          <cell r="O3953">
            <v>0</v>
          </cell>
        </row>
        <row r="3954">
          <cell r="D3954" t="str">
            <v>PR</v>
          </cell>
          <cell r="E3954" t="str">
            <v>Sul</v>
          </cell>
          <cell r="F3954" t="str">
            <v>n</v>
          </cell>
          <cell r="G3954">
            <v>3110</v>
          </cell>
          <cell r="H3954">
            <v>3110</v>
          </cell>
          <cell r="I3954">
            <v>0.68799999999999994</v>
          </cell>
          <cell r="J3954">
            <v>50805872.310000002</v>
          </cell>
          <cell r="K3954">
            <v>16336.293347266881</v>
          </cell>
          <cell r="L3954">
            <v>12739.39</v>
          </cell>
          <cell r="M3954">
            <v>0.36111111111111116</v>
          </cell>
          <cell r="N3954">
            <v>0.26</v>
          </cell>
          <cell r="O3954">
            <v>0</v>
          </cell>
        </row>
        <row r="3955">
          <cell r="D3955" t="str">
            <v>SC</v>
          </cell>
          <cell r="E3955" t="str">
            <v>Sul</v>
          </cell>
          <cell r="F3955" t="str">
            <v>n</v>
          </cell>
          <cell r="G3955">
            <v>27688</v>
          </cell>
          <cell r="H3955">
            <v>27688</v>
          </cell>
          <cell r="I3955">
            <v>0.76</v>
          </cell>
          <cell r="J3955">
            <v>277884048.56</v>
          </cell>
          <cell r="K3955">
            <v>10036.262950014447</v>
          </cell>
          <cell r="L3955">
            <v>10036.262950014447</v>
          </cell>
          <cell r="M3955">
            <v>0.51111111111111107</v>
          </cell>
          <cell r="N3955">
            <v>0.24</v>
          </cell>
          <cell r="O3955">
            <v>28</v>
          </cell>
        </row>
        <row r="3956">
          <cell r="D3956" t="str">
            <v>AL</v>
          </cell>
          <cell r="E3956" t="str">
            <v>Nordeste</v>
          </cell>
          <cell r="F3956" t="str">
            <v>n</v>
          </cell>
          <cell r="G3956">
            <v>24071</v>
          </cell>
          <cell r="H3956">
            <v>24071</v>
          </cell>
          <cell r="I3956">
            <v>0.58599999999999997</v>
          </cell>
          <cell r="J3956">
            <v>143654533.77000001</v>
          </cell>
          <cell r="K3956">
            <v>5967.9503871879033</v>
          </cell>
          <cell r="L3956">
            <v>5967.9503871879033</v>
          </cell>
          <cell r="M3956">
            <v>0.39444444444444449</v>
          </cell>
          <cell r="N3956">
            <v>0.16</v>
          </cell>
          <cell r="O3956">
            <v>1</v>
          </cell>
        </row>
        <row r="3957">
          <cell r="D3957" t="str">
            <v>SE</v>
          </cell>
          <cell r="E3957" t="str">
            <v>Nordeste</v>
          </cell>
          <cell r="F3957" t="str">
            <v>n</v>
          </cell>
          <cell r="G3957">
            <v>26576</v>
          </cell>
          <cell r="H3957">
            <v>26576</v>
          </cell>
          <cell r="I3957">
            <v>0.56799999999999995</v>
          </cell>
          <cell r="J3957">
            <v>105107189.23</v>
          </cell>
          <cell r="K3957">
            <v>3954.9664821643591</v>
          </cell>
          <cell r="L3957">
            <v>3954.9664821643591</v>
          </cell>
          <cell r="M3957">
            <v>0.32222222222222224</v>
          </cell>
          <cell r="N3957">
            <v>0.1</v>
          </cell>
          <cell r="O3957">
            <v>0</v>
          </cell>
        </row>
        <row r="3958">
          <cell r="D3958" t="str">
            <v>PA</v>
          </cell>
          <cell r="E3958" t="str">
            <v>Norte</v>
          </cell>
          <cell r="F3958" t="str">
            <v>n</v>
          </cell>
          <cell r="G3958">
            <v>40597</v>
          </cell>
          <cell r="H3958">
            <v>40597</v>
          </cell>
          <cell r="I3958">
            <v>0.503</v>
          </cell>
          <cell r="J3958">
            <v>235098432.16999999</v>
          </cell>
          <cell r="K3958">
            <v>5791.0296861837078</v>
          </cell>
          <cell r="L3958">
            <v>5791.0296861837078</v>
          </cell>
          <cell r="M3958">
            <v>1.0277777777777777</v>
          </cell>
          <cell r="N3958">
            <v>0.1</v>
          </cell>
          <cell r="O3958">
            <v>0</v>
          </cell>
        </row>
        <row r="3959">
          <cell r="D3959" t="str">
            <v>AL</v>
          </cell>
          <cell r="E3959" t="str">
            <v>Nordeste</v>
          </cell>
          <cell r="F3959" t="str">
            <v>n</v>
          </cell>
          <cell r="G3959">
            <v>9295</v>
          </cell>
          <cell r="H3959">
            <v>9295</v>
          </cell>
          <cell r="I3959">
            <v>0.54100000000000004</v>
          </cell>
          <cell r="J3959">
            <v>78284381.670000002</v>
          </cell>
          <cell r="K3959">
            <v>8422.2035147929</v>
          </cell>
          <cell r="L3959">
            <v>8422.2035147929</v>
          </cell>
          <cell r="M3959">
            <v>0.33333333333333337</v>
          </cell>
          <cell r="N3959">
            <v>0.2</v>
          </cell>
          <cell r="O3959">
            <v>0</v>
          </cell>
        </row>
        <row r="3960">
          <cell r="D3960" t="str">
            <v>RN</v>
          </cell>
          <cell r="E3960" t="str">
            <v>Nordeste</v>
          </cell>
          <cell r="F3960" t="str">
            <v>n</v>
          </cell>
          <cell r="G3960">
            <v>5228</v>
          </cell>
          <cell r="H3960">
            <v>5228</v>
          </cell>
          <cell r="I3960">
            <v>0.59</v>
          </cell>
          <cell r="K3960">
            <v>5485</v>
          </cell>
          <cell r="L3960">
            <v>5485</v>
          </cell>
          <cell r="M3960">
            <v>0.41111111111111115</v>
          </cell>
          <cell r="N3960">
            <v>0.2</v>
          </cell>
          <cell r="O3960">
            <v>0</v>
          </cell>
        </row>
        <row r="3961">
          <cell r="D3961" t="str">
            <v>MT</v>
          </cell>
          <cell r="E3961" t="str">
            <v>Centro-Oeste</v>
          </cell>
          <cell r="F3961" t="str">
            <v>n</v>
          </cell>
          <cell r="G3961">
            <v>5593</v>
          </cell>
          <cell r="H3961">
            <v>5593</v>
          </cell>
          <cell r="I3961">
            <v>0.68500000000000005</v>
          </cell>
          <cell r="J3961">
            <v>77632890.849999994</v>
          </cell>
          <cell r="K3961">
            <v>13880.366681566242</v>
          </cell>
          <cell r="L3961">
            <v>12739.39</v>
          </cell>
          <cell r="M3961">
            <v>0.2722222222222222</v>
          </cell>
          <cell r="N3961">
            <v>0.16</v>
          </cell>
          <cell r="O3961">
            <v>0</v>
          </cell>
        </row>
        <row r="3962">
          <cell r="D3962" t="str">
            <v>MT</v>
          </cell>
          <cell r="E3962" t="str">
            <v>Centro-Oeste</v>
          </cell>
          <cell r="F3962" t="str">
            <v>n</v>
          </cell>
          <cell r="G3962">
            <v>10204</v>
          </cell>
          <cell r="H3962">
            <v>10204</v>
          </cell>
          <cell r="I3962">
            <v>0.65200000000000002</v>
          </cell>
          <cell r="J3962">
            <v>80430523.670000002</v>
          </cell>
          <cell r="K3962">
            <v>7882.2543776950215</v>
          </cell>
          <cell r="L3962">
            <v>7882.2543776950215</v>
          </cell>
          <cell r="M3962">
            <v>0.10555555555555558</v>
          </cell>
          <cell r="N3962">
            <v>0.1</v>
          </cell>
          <cell r="O3962">
            <v>1</v>
          </cell>
        </row>
        <row r="3963">
          <cell r="D3963" t="str">
            <v>MT</v>
          </cell>
          <cell r="E3963" t="str">
            <v>Centro-Oeste</v>
          </cell>
          <cell r="F3963" t="str">
            <v>n</v>
          </cell>
          <cell r="G3963">
            <v>3224</v>
          </cell>
          <cell r="H3963">
            <v>3224</v>
          </cell>
          <cell r="I3963">
            <v>0.59899999999999998</v>
          </cell>
          <cell r="J3963">
            <v>37069156.18</v>
          </cell>
          <cell r="K3963">
            <v>11497.877227047145</v>
          </cell>
          <cell r="L3963">
            <v>11497.877227047145</v>
          </cell>
          <cell r="M3963">
            <v>0.21111111111111111</v>
          </cell>
          <cell r="N3963">
            <v>0.1</v>
          </cell>
          <cell r="O3963">
            <v>0</v>
          </cell>
        </row>
        <row r="3964">
          <cell r="D3964" t="str">
            <v>SP</v>
          </cell>
          <cell r="E3964" t="str">
            <v>Sudeste</v>
          </cell>
          <cell r="F3964" t="str">
            <v>n</v>
          </cell>
          <cell r="G3964">
            <v>56497</v>
          </cell>
          <cell r="H3964">
            <v>56497</v>
          </cell>
          <cell r="I3964">
            <v>0.75800000000000001</v>
          </cell>
          <cell r="J3964">
            <v>480246675.97000003</v>
          </cell>
          <cell r="K3964">
            <v>8500.3925158858001</v>
          </cell>
          <cell r="L3964">
            <v>8500.3925158858001</v>
          </cell>
          <cell r="M3964">
            <v>0.97777777777777786</v>
          </cell>
          <cell r="N3964">
            <v>0.16</v>
          </cell>
          <cell r="O3964">
            <v>117</v>
          </cell>
        </row>
        <row r="3965">
          <cell r="D3965" t="str">
            <v>SP</v>
          </cell>
          <cell r="E3965" t="str">
            <v>Sudeste</v>
          </cell>
          <cell r="F3965" t="str">
            <v>n</v>
          </cell>
          <cell r="G3965">
            <v>52649</v>
          </cell>
          <cell r="H3965">
            <v>52649</v>
          </cell>
          <cell r="I3965">
            <v>0.751</v>
          </cell>
          <cell r="J3965">
            <v>337648663.08999997</v>
          </cell>
          <cell r="K3965">
            <v>6413.2018289046318</v>
          </cell>
          <cell r="L3965">
            <v>6413.2018289046318</v>
          </cell>
          <cell r="M3965">
            <v>0.77222222222222225</v>
          </cell>
          <cell r="N3965">
            <v>0.16</v>
          </cell>
          <cell r="O3965">
            <v>140</v>
          </cell>
        </row>
        <row r="3966">
          <cell r="D3966" t="str">
            <v>MG</v>
          </cell>
          <cell r="E3966" t="str">
            <v>Sudeste</v>
          </cell>
          <cell r="F3966" t="str">
            <v>n</v>
          </cell>
          <cell r="G3966">
            <v>10569</v>
          </cell>
          <cell r="H3966">
            <v>10569</v>
          </cell>
          <cell r="I3966">
            <v>0.63400000000000001</v>
          </cell>
          <cell r="J3966">
            <v>40830668.450000003</v>
          </cell>
          <cell r="K3966">
            <v>3863.2480319803199</v>
          </cell>
          <cell r="L3966">
            <v>3863.2480319803199</v>
          </cell>
          <cell r="M3966">
            <v>0.35</v>
          </cell>
          <cell r="N3966">
            <v>0.1</v>
          </cell>
          <cell r="O3966">
            <v>0</v>
          </cell>
        </row>
        <row r="3967">
          <cell r="D3967" t="str">
            <v>MA</v>
          </cell>
          <cell r="E3967" t="str">
            <v>Nordeste</v>
          </cell>
          <cell r="F3967" t="str">
            <v>n</v>
          </cell>
          <cell r="G3967">
            <v>23903</v>
          </cell>
          <cell r="H3967">
            <v>23903</v>
          </cell>
          <cell r="I3967">
            <v>0.68400000000000005</v>
          </cell>
          <cell r="J3967">
            <v>166452573.69999999</v>
          </cell>
          <cell r="K3967">
            <v>6963.6687319583307</v>
          </cell>
          <cell r="L3967">
            <v>6963.6687319583307</v>
          </cell>
          <cell r="M3967">
            <v>1.0777777777777779</v>
          </cell>
          <cell r="N3967">
            <v>0.5</v>
          </cell>
          <cell r="O3967">
            <v>2</v>
          </cell>
        </row>
        <row r="3968">
          <cell r="D3968" t="str">
            <v>AP</v>
          </cell>
          <cell r="E3968" t="str">
            <v>Norte</v>
          </cell>
          <cell r="F3968" t="str">
            <v>n</v>
          </cell>
          <cell r="G3968">
            <v>17848</v>
          </cell>
          <cell r="H3968">
            <v>17848</v>
          </cell>
          <cell r="I3968">
            <v>0.64</v>
          </cell>
          <cell r="J3968">
            <v>85609988.319999993</v>
          </cell>
          <cell r="K3968">
            <v>4796.6152129090087</v>
          </cell>
          <cell r="L3968">
            <v>4796.6152129090087</v>
          </cell>
          <cell r="M3968">
            <v>0.52222222222222225</v>
          </cell>
          <cell r="N3968">
            <v>0.36</v>
          </cell>
          <cell r="O3968">
            <v>2</v>
          </cell>
        </row>
        <row r="3969">
          <cell r="D3969" t="str">
            <v>RS</v>
          </cell>
          <cell r="E3969" t="str">
            <v>Sul</v>
          </cell>
          <cell r="F3969" t="str">
            <v>n</v>
          </cell>
          <cell r="G3969">
            <v>4360</v>
          </cell>
          <cell r="H3969">
            <v>4360</v>
          </cell>
          <cell r="I3969">
            <v>0.69299999999999995</v>
          </cell>
          <cell r="J3969">
            <v>35087310.229999997</v>
          </cell>
          <cell r="K3969">
            <v>8047.5482178899074</v>
          </cell>
          <cell r="L3969">
            <v>8047.5482178899074</v>
          </cell>
          <cell r="M3969">
            <v>0.27777777777777779</v>
          </cell>
          <cell r="N3969">
            <v>0.1</v>
          </cell>
          <cell r="O3969">
            <v>0</v>
          </cell>
        </row>
        <row r="3970">
          <cell r="D3970" t="str">
            <v>RS</v>
          </cell>
          <cell r="E3970" t="str">
            <v>Sul</v>
          </cell>
          <cell r="F3970" t="str">
            <v>n</v>
          </cell>
          <cell r="G3970">
            <v>2142</v>
          </cell>
          <cell r="H3970">
            <v>2142</v>
          </cell>
          <cell r="I3970">
            <v>0.69799999999999995</v>
          </cell>
          <cell r="J3970">
            <v>30388420.84</v>
          </cell>
          <cell r="K3970">
            <v>14186.937833800186</v>
          </cell>
          <cell r="L3970">
            <v>12739.39</v>
          </cell>
          <cell r="M3970">
            <v>0.2722222222222222</v>
          </cell>
          <cell r="N3970">
            <v>0.1</v>
          </cell>
          <cell r="O3970">
            <v>0</v>
          </cell>
        </row>
        <row r="3971">
          <cell r="D3971" t="str">
            <v>MS</v>
          </cell>
          <cell r="E3971" t="str">
            <v>Centro-Oeste</v>
          </cell>
          <cell r="F3971" t="str">
            <v>n</v>
          </cell>
          <cell r="G3971">
            <v>12859</v>
          </cell>
          <cell r="H3971">
            <v>12859</v>
          </cell>
          <cell r="I3971">
            <v>0.66600000000000004</v>
          </cell>
          <cell r="J3971">
            <v>151662093.77000001</v>
          </cell>
          <cell r="K3971">
            <v>11794.237014542345</v>
          </cell>
          <cell r="L3971">
            <v>11794.237014542345</v>
          </cell>
          <cell r="M3971">
            <v>0.17222222222222222</v>
          </cell>
          <cell r="N3971">
            <v>0.1</v>
          </cell>
          <cell r="O3971">
            <v>4</v>
          </cell>
        </row>
        <row r="3972">
          <cell r="D3972" t="str">
            <v>TO</v>
          </cell>
          <cell r="E3972" t="str">
            <v>Norte</v>
          </cell>
          <cell r="F3972" t="str">
            <v>n</v>
          </cell>
          <cell r="G3972">
            <v>64418</v>
          </cell>
          <cell r="H3972">
            <v>64418</v>
          </cell>
          <cell r="I3972">
            <v>0.74</v>
          </cell>
          <cell r="J3972">
            <v>298346895.85000002</v>
          </cell>
          <cell r="K3972">
            <v>4631.4212774379839</v>
          </cell>
          <cell r="L3972">
            <v>4631.4212774379839</v>
          </cell>
          <cell r="M3972">
            <v>0.82777777777777783</v>
          </cell>
          <cell r="N3972">
            <v>0.16</v>
          </cell>
          <cell r="O3972">
            <v>15</v>
          </cell>
        </row>
        <row r="3973">
          <cell r="D3973" t="str">
            <v>RJ</v>
          </cell>
          <cell r="E3973" t="str">
            <v>Sudeste</v>
          </cell>
          <cell r="F3973" t="str">
            <v>n</v>
          </cell>
          <cell r="G3973">
            <v>20373</v>
          </cell>
          <cell r="H3973">
            <v>20373</v>
          </cell>
          <cell r="I3973">
            <v>0.71299999999999997</v>
          </cell>
          <cell r="J3973">
            <v>245408114.90000001</v>
          </cell>
          <cell r="K3973">
            <v>12045.752461591323</v>
          </cell>
          <cell r="L3973">
            <v>12045.752461591323</v>
          </cell>
          <cell r="M3973">
            <v>0.83888888888888891</v>
          </cell>
          <cell r="N3973">
            <v>0.3</v>
          </cell>
          <cell r="O3973">
            <v>6</v>
          </cell>
        </row>
        <row r="3974">
          <cell r="D3974" t="str">
            <v>AL</v>
          </cell>
          <cell r="E3974" t="str">
            <v>Nordeste</v>
          </cell>
          <cell r="F3974" t="str">
            <v>n</v>
          </cell>
          <cell r="G3974">
            <v>20082</v>
          </cell>
          <cell r="H3974">
            <v>20082</v>
          </cell>
          <cell r="I3974">
            <v>0.55100000000000005</v>
          </cell>
          <cell r="J3974">
            <v>89389701.480000004</v>
          </cell>
          <cell r="K3974">
            <v>4451.235010457126</v>
          </cell>
          <cell r="L3974">
            <v>4451.235010457126</v>
          </cell>
          <cell r="M3974">
            <v>0.20555555555555557</v>
          </cell>
          <cell r="N3974">
            <v>0.1</v>
          </cell>
          <cell r="O3974">
            <v>1</v>
          </cell>
        </row>
        <row r="3975">
          <cell r="D3975" t="str">
            <v>PR</v>
          </cell>
          <cell r="E3975" t="str">
            <v>Sul</v>
          </cell>
          <cell r="F3975" t="str">
            <v>n</v>
          </cell>
          <cell r="G3975">
            <v>3182</v>
          </cell>
          <cell r="H3975">
            <v>3182</v>
          </cell>
          <cell r="I3975">
            <v>0.73499999999999999</v>
          </cell>
          <cell r="J3975">
            <v>50044823.740000002</v>
          </cell>
          <cell r="K3975">
            <v>15727.474462602138</v>
          </cell>
          <cell r="L3975">
            <v>12739.39</v>
          </cell>
          <cell r="M3975">
            <v>0.49444444444444446</v>
          </cell>
          <cell r="N3975">
            <v>0.1</v>
          </cell>
          <cell r="O3975">
            <v>0</v>
          </cell>
        </row>
        <row r="3976">
          <cell r="D3976" t="str">
            <v>MA</v>
          </cell>
          <cell r="E3976" t="str">
            <v>Nordeste</v>
          </cell>
          <cell r="F3976" t="str">
            <v>n</v>
          </cell>
          <cell r="G3976">
            <v>5954</v>
          </cell>
          <cell r="H3976">
            <v>5954</v>
          </cell>
          <cell r="I3976">
            <v>0.61499999999999999</v>
          </cell>
          <cell r="J3976">
            <v>36997357.350000001</v>
          </cell>
          <cell r="K3976">
            <v>6213.8658632851866</v>
          </cell>
          <cell r="L3976">
            <v>6213.8658632851866</v>
          </cell>
          <cell r="M3976">
            <v>0.26666666666666672</v>
          </cell>
          <cell r="N3976">
            <v>0.16</v>
          </cell>
          <cell r="O3976">
            <v>0</v>
          </cell>
        </row>
        <row r="3977">
          <cell r="D3977" t="str">
            <v>BA</v>
          </cell>
          <cell r="E3977" t="str">
            <v>Nordeste</v>
          </cell>
          <cell r="F3977" t="str">
            <v>n</v>
          </cell>
          <cell r="G3977">
            <v>168326</v>
          </cell>
          <cell r="H3977">
            <v>168326</v>
          </cell>
          <cell r="I3977">
            <v>0.67600000000000005</v>
          </cell>
          <cell r="J3977">
            <v>819673349.29999995</v>
          </cell>
          <cell r="K3977">
            <v>4869.5587686988338</v>
          </cell>
          <cell r="L3977">
            <v>4869.5587686988338</v>
          </cell>
          <cell r="M3977">
            <v>0.73333333333333339</v>
          </cell>
          <cell r="N3977">
            <v>0.16</v>
          </cell>
          <cell r="O3977">
            <v>248</v>
          </cell>
        </row>
        <row r="3978">
          <cell r="D3978" t="str">
            <v>SC</v>
          </cell>
          <cell r="E3978" t="str">
            <v>Sul</v>
          </cell>
          <cell r="F3978" t="str">
            <v>n</v>
          </cell>
          <cell r="G3978">
            <v>32970</v>
          </cell>
          <cell r="H3978">
            <v>32970</v>
          </cell>
          <cell r="I3978">
            <v>0.78600000000000003</v>
          </cell>
          <cell r="J3978">
            <v>168017184.46000001</v>
          </cell>
          <cell r="K3978">
            <v>5096.0626163178649</v>
          </cell>
          <cell r="L3978">
            <v>5096.0626163178649</v>
          </cell>
          <cell r="M3978">
            <v>0.65555555555555556</v>
          </cell>
          <cell r="N3978">
            <v>0.1</v>
          </cell>
          <cell r="O3978">
            <v>2</v>
          </cell>
        </row>
        <row r="3979">
          <cell r="D3979" t="str">
            <v>RO</v>
          </cell>
          <cell r="E3979" t="str">
            <v>Norte</v>
          </cell>
          <cell r="F3979" t="str">
            <v>s</v>
          </cell>
          <cell r="G3979">
            <v>460434</v>
          </cell>
          <cell r="H3979">
            <v>200000</v>
          </cell>
          <cell r="I3979">
            <v>0.73599999999999999</v>
          </cell>
          <cell r="J3979">
            <v>2377936955.0599999</v>
          </cell>
          <cell r="K3979">
            <v>5164.5555173162711</v>
          </cell>
          <cell r="L3979">
            <v>5164.5555173162711</v>
          </cell>
          <cell r="M3979">
            <v>0</v>
          </cell>
          <cell r="N3979">
            <v>0.2</v>
          </cell>
          <cell r="O3979">
            <v>415</v>
          </cell>
        </row>
        <row r="3980">
          <cell r="D3980" t="str">
            <v>RS</v>
          </cell>
          <cell r="E3980" t="str">
            <v>Sul</v>
          </cell>
          <cell r="F3980" t="str">
            <v>n</v>
          </cell>
          <cell r="G3980">
            <v>1560</v>
          </cell>
          <cell r="H3980">
            <v>1560</v>
          </cell>
          <cell r="I3980">
            <v>0.69</v>
          </cell>
          <cell r="J3980">
            <v>29012035.199999999</v>
          </cell>
          <cell r="K3980">
            <v>18597.458461538463</v>
          </cell>
          <cell r="L3980">
            <v>12739.39</v>
          </cell>
          <cell r="M3980">
            <v>0.1</v>
          </cell>
          <cell r="N3980">
            <v>0.1</v>
          </cell>
          <cell r="O3980">
            <v>0</v>
          </cell>
        </row>
        <row r="3981">
          <cell r="D3981" t="str">
            <v>PR</v>
          </cell>
          <cell r="E3981" t="str">
            <v>Sul</v>
          </cell>
          <cell r="F3981" t="str">
            <v>n</v>
          </cell>
          <cell r="G3981">
            <v>3562</v>
          </cell>
          <cell r="H3981">
            <v>3562</v>
          </cell>
          <cell r="I3981">
            <v>0.68500000000000005</v>
          </cell>
          <cell r="J3981">
            <v>35591237.509999998</v>
          </cell>
          <cell r="K3981">
            <v>9991.925185289163</v>
          </cell>
          <cell r="L3981">
            <v>9991.925185289163</v>
          </cell>
          <cell r="M3981">
            <v>0.23333333333333331</v>
          </cell>
          <cell r="N3981">
            <v>0.1</v>
          </cell>
          <cell r="O3981">
            <v>0</v>
          </cell>
        </row>
        <row r="3982">
          <cell r="D3982" t="str">
            <v>AC</v>
          </cell>
          <cell r="E3982" t="str">
            <v>Norte</v>
          </cell>
          <cell r="F3982" t="str">
            <v>n</v>
          </cell>
          <cell r="G3982">
            <v>10735</v>
          </cell>
          <cell r="H3982">
            <v>10735</v>
          </cell>
          <cell r="I3982">
            <v>0.53200000000000003</v>
          </cell>
          <cell r="J3982">
            <v>63432259.310000002</v>
          </cell>
          <cell r="K3982">
            <v>5908.9202897065679</v>
          </cell>
          <cell r="L3982">
            <v>5908.9202897065679</v>
          </cell>
          <cell r="M3982">
            <v>0.54444444444444451</v>
          </cell>
          <cell r="N3982">
            <v>0.36</v>
          </cell>
          <cell r="O3982">
            <v>0</v>
          </cell>
        </row>
        <row r="3983">
          <cell r="D3983" t="str">
            <v>RS</v>
          </cell>
          <cell r="E3983" t="str">
            <v>Sul</v>
          </cell>
          <cell r="F3983" t="str">
            <v>n</v>
          </cell>
          <cell r="G3983">
            <v>9938</v>
          </cell>
          <cell r="H3983">
            <v>9938</v>
          </cell>
          <cell r="I3983">
            <v>0.72299999999999998</v>
          </cell>
          <cell r="J3983">
            <v>66177228.479999997</v>
          </cell>
          <cell r="K3983">
            <v>6659.0087019521025</v>
          </cell>
          <cell r="L3983">
            <v>6659.0087019521025</v>
          </cell>
          <cell r="M3983">
            <v>0.36666666666666659</v>
          </cell>
          <cell r="N3983">
            <v>0.1</v>
          </cell>
          <cell r="O3983">
            <v>0</v>
          </cell>
        </row>
        <row r="3984">
          <cell r="D3984" t="str">
            <v>GO</v>
          </cell>
          <cell r="E3984" t="str">
            <v>Centro-Oeste</v>
          </cell>
          <cell r="F3984" t="str">
            <v>n</v>
          </cell>
          <cell r="G3984">
            <v>34914</v>
          </cell>
          <cell r="H3984">
            <v>34914</v>
          </cell>
          <cell r="I3984">
            <v>0.65900000000000003</v>
          </cell>
          <cell r="J3984">
            <v>147844997.09</v>
          </cell>
          <cell r="K3984">
            <v>4234.5476625422471</v>
          </cell>
          <cell r="L3984">
            <v>4234.5476625422471</v>
          </cell>
          <cell r="M3984">
            <v>0.2</v>
          </cell>
          <cell r="N3984">
            <v>0.16</v>
          </cell>
          <cell r="O3984">
            <v>7</v>
          </cell>
        </row>
        <row r="3985">
          <cell r="D3985" t="str">
            <v>MG</v>
          </cell>
          <cell r="E3985" t="str">
            <v>Sudeste</v>
          </cell>
          <cell r="F3985" t="str">
            <v>n</v>
          </cell>
          <cell r="G3985">
            <v>13666</v>
          </cell>
          <cell r="H3985">
            <v>13666</v>
          </cell>
          <cell r="I3985">
            <v>0.624</v>
          </cell>
          <cell r="J3985">
            <v>68222753.109999999</v>
          </cell>
          <cell r="K3985">
            <v>4992.1522837699404</v>
          </cell>
          <cell r="L3985">
            <v>4992.1522837699404</v>
          </cell>
          <cell r="M3985">
            <v>0.42777777777777776</v>
          </cell>
          <cell r="N3985">
            <v>0.16</v>
          </cell>
          <cell r="O3985">
            <v>2</v>
          </cell>
        </row>
        <row r="3986">
          <cell r="D3986" t="str">
            <v>CE</v>
          </cell>
          <cell r="E3986" t="str">
            <v>Nordeste</v>
          </cell>
          <cell r="F3986" t="str">
            <v>n</v>
          </cell>
          <cell r="G3986">
            <v>8833</v>
          </cell>
          <cell r="H3986">
            <v>8833</v>
          </cell>
          <cell r="I3986">
            <v>0.56200000000000006</v>
          </cell>
          <cell r="J3986">
            <v>46580012.460000001</v>
          </cell>
          <cell r="K3986">
            <v>5273.4079542624249</v>
          </cell>
          <cell r="L3986">
            <v>5273.4079542624249</v>
          </cell>
          <cell r="M3986">
            <v>0.81111111111111112</v>
          </cell>
          <cell r="N3986">
            <v>0.1</v>
          </cell>
          <cell r="O3986">
            <v>1</v>
          </cell>
        </row>
        <row r="3987">
          <cell r="D3987" t="str">
            <v>SP</v>
          </cell>
          <cell r="E3987" t="str">
            <v>Sudeste</v>
          </cell>
          <cell r="F3987" t="str">
            <v>n</v>
          </cell>
          <cell r="G3987">
            <v>20392</v>
          </cell>
          <cell r="H3987">
            <v>20392</v>
          </cell>
          <cell r="I3987">
            <v>0.69699999999999995</v>
          </cell>
          <cell r="J3987">
            <v>89616840.609999999</v>
          </cell>
          <cell r="K3987">
            <v>4394.7057968811296</v>
          </cell>
          <cell r="L3987">
            <v>4394.7057968811296</v>
          </cell>
          <cell r="M3987">
            <v>0.54444444444444451</v>
          </cell>
          <cell r="N3987">
            <v>0.16</v>
          </cell>
          <cell r="O3987">
            <v>1</v>
          </cell>
        </row>
        <row r="3988">
          <cell r="D3988" t="str">
            <v>BA</v>
          </cell>
          <cell r="E3988" t="str">
            <v>Nordeste</v>
          </cell>
          <cell r="F3988" t="str">
            <v>n</v>
          </cell>
          <cell r="G3988">
            <v>10274</v>
          </cell>
          <cell r="H3988">
            <v>10274</v>
          </cell>
          <cell r="I3988">
            <v>0.625</v>
          </cell>
          <cell r="J3988">
            <v>43568778.939999998</v>
          </cell>
          <cell r="K3988">
            <v>4240.6831750048668</v>
          </cell>
          <cell r="L3988">
            <v>4240.6831750048668</v>
          </cell>
          <cell r="M3988">
            <v>8.8888888888888878E-2</v>
          </cell>
          <cell r="N3988">
            <v>0.1</v>
          </cell>
          <cell r="O3988">
            <v>0</v>
          </cell>
        </row>
        <row r="3989">
          <cell r="D3989" t="str">
            <v>SP</v>
          </cell>
          <cell r="E3989" t="str">
            <v>Sudeste</v>
          </cell>
          <cell r="F3989" t="str">
            <v>n</v>
          </cell>
          <cell r="G3989">
            <v>18496</v>
          </cell>
          <cell r="H3989">
            <v>18496</v>
          </cell>
          <cell r="I3989">
            <v>0.747</v>
          </cell>
          <cell r="J3989">
            <v>121832590.95</v>
          </cell>
          <cell r="K3989">
            <v>6586.9696664143603</v>
          </cell>
          <cell r="L3989">
            <v>6586.9696664143603</v>
          </cell>
          <cell r="M3989">
            <v>0.86666666666666681</v>
          </cell>
          <cell r="N3989">
            <v>0.1</v>
          </cell>
          <cell r="O3989">
            <v>1</v>
          </cell>
        </row>
        <row r="3990">
          <cell r="D3990" t="str">
            <v>CE</v>
          </cell>
          <cell r="E3990" t="str">
            <v>Nordeste</v>
          </cell>
          <cell r="F3990" t="str">
            <v>n</v>
          </cell>
          <cell r="G3990">
            <v>5974</v>
          </cell>
          <cell r="H3990">
            <v>5974</v>
          </cell>
          <cell r="I3990">
            <v>0.60399999999999998</v>
          </cell>
          <cell r="J3990">
            <v>47179707.850000001</v>
          </cell>
          <cell r="K3990">
            <v>7897.5071727485774</v>
          </cell>
          <cell r="L3990">
            <v>7897.5071727485774</v>
          </cell>
          <cell r="M3990">
            <v>0.19444444444444442</v>
          </cell>
          <cell r="N3990">
            <v>0.16</v>
          </cell>
          <cell r="O3990">
            <v>0</v>
          </cell>
        </row>
        <row r="3991">
          <cell r="D3991" t="str">
            <v>MG</v>
          </cell>
          <cell r="E3991" t="str">
            <v>Sudeste</v>
          </cell>
          <cell r="F3991" t="str">
            <v>n</v>
          </cell>
          <cell r="G3991">
            <v>152217</v>
          </cell>
          <cell r="H3991">
            <v>152217</v>
          </cell>
          <cell r="I3991">
            <v>0.77400000000000002</v>
          </cell>
          <cell r="J3991">
            <v>1166356364.46</v>
          </cell>
          <cell r="K3991">
            <v>7662.4579676383064</v>
          </cell>
          <cell r="L3991">
            <v>7662.4579676383064</v>
          </cell>
          <cell r="M3991">
            <v>1.1000000000000001</v>
          </cell>
          <cell r="N3991">
            <v>0.3</v>
          </cell>
          <cell r="O3991">
            <v>311</v>
          </cell>
        </row>
        <row r="3992">
          <cell r="D3992" t="str">
            <v>MG</v>
          </cell>
          <cell r="E3992" t="str">
            <v>Sudeste</v>
          </cell>
          <cell r="F3992" t="str">
            <v>n</v>
          </cell>
          <cell r="G3992">
            <v>6566</v>
          </cell>
          <cell r="H3992">
            <v>6566</v>
          </cell>
          <cell r="I3992">
            <v>0.71</v>
          </cell>
          <cell r="J3992">
            <v>39184921.960000001</v>
          </cell>
          <cell r="K3992">
            <v>5967.8528723728296</v>
          </cell>
          <cell r="L3992">
            <v>5967.8528723728296</v>
          </cell>
          <cell r="M3992">
            <v>0.63333333333333341</v>
          </cell>
          <cell r="N3992">
            <v>0.1</v>
          </cell>
          <cell r="O3992">
            <v>2</v>
          </cell>
        </row>
        <row r="3993">
          <cell r="D3993" t="str">
            <v>RS</v>
          </cell>
          <cell r="E3993" t="str">
            <v>Sul</v>
          </cell>
          <cell r="F3993" t="str">
            <v>n</v>
          </cell>
          <cell r="G3993">
            <v>1739</v>
          </cell>
          <cell r="H3993">
            <v>1739</v>
          </cell>
          <cell r="I3993">
            <v>0.71499999999999997</v>
          </cell>
          <cell r="J3993">
            <v>25399379.719999999</v>
          </cell>
          <cell r="K3993">
            <v>14605.738769407704</v>
          </cell>
          <cell r="L3993">
            <v>12739.39</v>
          </cell>
          <cell r="M3993">
            <v>0.14444444444444446</v>
          </cell>
          <cell r="N3993">
            <v>0.1</v>
          </cell>
          <cell r="O3993">
            <v>0</v>
          </cell>
        </row>
        <row r="3994">
          <cell r="D3994" t="str">
            <v>SC</v>
          </cell>
          <cell r="E3994" t="str">
            <v>Sul</v>
          </cell>
          <cell r="F3994" t="str">
            <v>n</v>
          </cell>
          <cell r="G3994">
            <v>17123</v>
          </cell>
          <cell r="H3994">
            <v>17123</v>
          </cell>
          <cell r="I3994">
            <v>0.72</v>
          </cell>
          <cell r="J3994">
            <v>89473918.829999998</v>
          </cell>
          <cell r="K3994">
            <v>5225.3646457980494</v>
          </cell>
          <cell r="L3994">
            <v>5225.3646457980494</v>
          </cell>
          <cell r="M3994">
            <v>0.83333333333333337</v>
          </cell>
          <cell r="N3994">
            <v>0.1</v>
          </cell>
          <cell r="O3994">
            <v>7</v>
          </cell>
        </row>
        <row r="3995">
          <cell r="D3995" t="str">
            <v>MT</v>
          </cell>
          <cell r="E3995" t="str">
            <v>Centro-Oeste</v>
          </cell>
          <cell r="F3995" t="str">
            <v>n</v>
          </cell>
          <cell r="G3995">
            <v>23283</v>
          </cell>
          <cell r="H3995">
            <v>23283</v>
          </cell>
          <cell r="I3995">
            <v>0.67800000000000005</v>
          </cell>
          <cell r="J3995">
            <v>108741193.34</v>
          </cell>
          <cell r="K3995">
            <v>4670.4116024567284</v>
          </cell>
          <cell r="L3995">
            <v>4670.4116024567284</v>
          </cell>
          <cell r="M3995">
            <v>0.63888888888888884</v>
          </cell>
          <cell r="N3995">
            <v>0.2</v>
          </cell>
          <cell r="O3995">
            <v>16</v>
          </cell>
        </row>
        <row r="3996">
          <cell r="D3996" t="str">
            <v>SP</v>
          </cell>
          <cell r="E3996" t="str">
            <v>Sudeste</v>
          </cell>
          <cell r="F3996" t="str">
            <v>n</v>
          </cell>
          <cell r="G3996">
            <v>2578</v>
          </cell>
          <cell r="H3996">
            <v>2578</v>
          </cell>
          <cell r="I3996">
            <v>0.69599999999999995</v>
          </cell>
          <cell r="J3996">
            <v>23098040.390000001</v>
          </cell>
          <cell r="K3996">
            <v>8959.6743173002324</v>
          </cell>
          <cell r="L3996">
            <v>8959.6743173002324</v>
          </cell>
          <cell r="M3996">
            <v>0.37777777777777777</v>
          </cell>
          <cell r="N3996">
            <v>0.1</v>
          </cell>
          <cell r="O3996">
            <v>0</v>
          </cell>
        </row>
        <row r="3997">
          <cell r="D3997" t="str">
            <v>AP</v>
          </cell>
          <cell r="E3997" t="str">
            <v>Norte</v>
          </cell>
          <cell r="F3997" t="str">
            <v>n</v>
          </cell>
          <cell r="G3997">
            <v>3803</v>
          </cell>
          <cell r="H3997">
            <v>3803</v>
          </cell>
          <cell r="I3997">
            <v>0.61399999999999999</v>
          </cell>
          <cell r="J3997">
            <v>28658567.640000001</v>
          </cell>
          <cell r="K3997">
            <v>7535.7790270838814</v>
          </cell>
          <cell r="L3997">
            <v>7535.7790270838814</v>
          </cell>
          <cell r="M3997">
            <v>0.32222222222222224</v>
          </cell>
          <cell r="N3997">
            <v>0.45999999999999996</v>
          </cell>
          <cell r="O3997">
            <v>0</v>
          </cell>
        </row>
        <row r="3998">
          <cell r="D3998" t="str">
            <v>BA</v>
          </cell>
          <cell r="E3998" t="str">
            <v>Nordeste</v>
          </cell>
          <cell r="F3998" t="str">
            <v>n</v>
          </cell>
          <cell r="G3998">
            <v>35003</v>
          </cell>
          <cell r="H3998">
            <v>35003</v>
          </cell>
          <cell r="I3998">
            <v>0.621</v>
          </cell>
          <cell r="J3998">
            <v>161422406.03</v>
          </cell>
          <cell r="K3998">
            <v>4611.6734574179354</v>
          </cell>
          <cell r="L3998">
            <v>4611.6734574179354</v>
          </cell>
          <cell r="M3998">
            <v>0.71111111111111103</v>
          </cell>
          <cell r="N3998">
            <v>0.1</v>
          </cell>
          <cell r="O3998">
            <v>1</v>
          </cell>
        </row>
        <row r="3999">
          <cell r="D3999" t="str">
            <v>PR</v>
          </cell>
          <cell r="E3999" t="str">
            <v>Sul</v>
          </cell>
          <cell r="F3999" t="str">
            <v>n</v>
          </cell>
          <cell r="G3999">
            <v>3709</v>
          </cell>
          <cell r="H3999">
            <v>3709</v>
          </cell>
          <cell r="I3999">
            <v>0.71</v>
          </cell>
          <cell r="J3999">
            <v>35085603.719999999</v>
          </cell>
          <cell r="K3999">
            <v>9459.585796710704</v>
          </cell>
          <cell r="L3999">
            <v>9459.585796710704</v>
          </cell>
          <cell r="M3999">
            <v>0.61666666666666659</v>
          </cell>
          <cell r="N3999">
            <v>0.1</v>
          </cell>
          <cell r="O3999">
            <v>0</v>
          </cell>
        </row>
        <row r="4000">
          <cell r="D4000" t="str">
            <v>SP</v>
          </cell>
          <cell r="E4000" t="str">
            <v>Sudeste</v>
          </cell>
          <cell r="F4000" t="str">
            <v>n</v>
          </cell>
          <cell r="G4000">
            <v>17078</v>
          </cell>
          <cell r="H4000">
            <v>17078</v>
          </cell>
          <cell r="I4000">
            <v>0.73299999999999998</v>
          </cell>
          <cell r="J4000">
            <v>138267898.69</v>
          </cell>
          <cell r="K4000">
            <v>8096.2582673615179</v>
          </cell>
          <cell r="L4000">
            <v>8096.2582673615179</v>
          </cell>
          <cell r="M4000">
            <v>0.34444444444444444</v>
          </cell>
          <cell r="N4000">
            <v>0.1</v>
          </cell>
          <cell r="O4000">
            <v>7</v>
          </cell>
        </row>
        <row r="4001">
          <cell r="D4001" t="str">
            <v>MG</v>
          </cell>
          <cell r="E4001" t="str">
            <v>Sudeste</v>
          </cell>
          <cell r="F4001" t="str">
            <v>n</v>
          </cell>
          <cell r="G4001">
            <v>9048</v>
          </cell>
          <cell r="H4001">
            <v>9048</v>
          </cell>
          <cell r="I4001">
            <v>0.68899999999999995</v>
          </cell>
          <cell r="J4001">
            <v>41242268.880000003</v>
          </cell>
          <cell r="K4001">
            <v>4558.1641114058357</v>
          </cell>
          <cell r="L4001">
            <v>4558.1641114058357</v>
          </cell>
          <cell r="M4001">
            <v>0.15</v>
          </cell>
          <cell r="N4001">
            <v>0.1</v>
          </cell>
          <cell r="O4001">
            <v>0</v>
          </cell>
        </row>
        <row r="4002">
          <cell r="D4002" t="str">
            <v>SP</v>
          </cell>
          <cell r="E4002" t="str">
            <v>Sudeste</v>
          </cell>
          <cell r="F4002" t="str">
            <v>n</v>
          </cell>
          <cell r="G4002">
            <v>349935</v>
          </cell>
          <cell r="H4002">
            <v>200000</v>
          </cell>
          <cell r="I4002">
            <v>0.754</v>
          </cell>
          <cell r="J4002">
            <v>2311936376.3499999</v>
          </cell>
          <cell r="K4002">
            <v>6606.7594734736449</v>
          </cell>
          <cell r="L4002">
            <v>6606.7594734736449</v>
          </cell>
          <cell r="M4002">
            <v>0.77222222222222225</v>
          </cell>
          <cell r="N4002">
            <v>0.2</v>
          </cell>
          <cell r="O4002">
            <v>563</v>
          </cell>
        </row>
        <row r="4003">
          <cell r="D4003" t="str">
            <v>SC</v>
          </cell>
          <cell r="E4003" t="str">
            <v>Sul</v>
          </cell>
          <cell r="F4003" t="str">
            <v>n</v>
          </cell>
          <cell r="G4003">
            <v>8270</v>
          </cell>
          <cell r="H4003">
            <v>8270</v>
          </cell>
          <cell r="I4003">
            <v>0.71799999999999997</v>
          </cell>
          <cell r="J4003">
            <v>53946479.159999996</v>
          </cell>
          <cell r="K4003">
            <v>6523.1534655380892</v>
          </cell>
          <cell r="L4003">
            <v>6523.1534655380892</v>
          </cell>
          <cell r="M4003">
            <v>0.2166666666666667</v>
          </cell>
          <cell r="N4003">
            <v>0.1</v>
          </cell>
          <cell r="O4003">
            <v>1</v>
          </cell>
        </row>
        <row r="4004">
          <cell r="D4004" t="str">
            <v>TO</v>
          </cell>
          <cell r="E4004" t="str">
            <v>Norte</v>
          </cell>
          <cell r="F4004" t="str">
            <v>n</v>
          </cell>
          <cell r="G4004">
            <v>9044</v>
          </cell>
          <cell r="H4004">
            <v>9044</v>
          </cell>
          <cell r="I4004">
            <v>0.58299999999999996</v>
          </cell>
          <cell r="J4004">
            <v>39930306.450000003</v>
          </cell>
          <cell r="K4004">
            <v>4415.1157065457764</v>
          </cell>
          <cell r="L4004">
            <v>4415.1157065457764</v>
          </cell>
          <cell r="M4004">
            <v>0.3666666666666667</v>
          </cell>
          <cell r="N4004">
            <v>0.1</v>
          </cell>
          <cell r="O4004">
            <v>0</v>
          </cell>
        </row>
        <row r="4005">
          <cell r="D4005" t="str">
            <v>PA</v>
          </cell>
          <cell r="E4005" t="str">
            <v>Norte</v>
          </cell>
          <cell r="F4005" t="str">
            <v>n</v>
          </cell>
          <cell r="G4005">
            <v>35577</v>
          </cell>
          <cell r="H4005">
            <v>35577</v>
          </cell>
          <cell r="I4005">
            <v>0.52300000000000002</v>
          </cell>
          <cell r="K4005">
            <v>5485</v>
          </cell>
          <cell r="L4005">
            <v>5485</v>
          </cell>
          <cell r="M4005">
            <v>0.34444444444444444</v>
          </cell>
          <cell r="N4005">
            <v>0.1</v>
          </cell>
          <cell r="O4005">
            <v>0</v>
          </cell>
        </row>
        <row r="4006">
          <cell r="D4006" t="str">
            <v>PR</v>
          </cell>
          <cell r="E4006" t="str">
            <v>Sul</v>
          </cell>
          <cell r="F4006" t="str">
            <v>n</v>
          </cell>
          <cell r="G4006">
            <v>5737</v>
          </cell>
          <cell r="H4006">
            <v>5737</v>
          </cell>
          <cell r="I4006">
            <v>0.752</v>
          </cell>
          <cell r="J4006">
            <v>45131914.640000001</v>
          </cell>
          <cell r="K4006">
            <v>7866.8144744640058</v>
          </cell>
          <cell r="L4006">
            <v>7866.8144744640058</v>
          </cell>
          <cell r="M4006">
            <v>0.46111111111111108</v>
          </cell>
          <cell r="N4006">
            <v>0.1</v>
          </cell>
          <cell r="O4006">
            <v>0</v>
          </cell>
        </row>
        <row r="4007">
          <cell r="D4007" t="str">
            <v>PB</v>
          </cell>
          <cell r="E4007" t="str">
            <v>Nordeste</v>
          </cell>
          <cell r="F4007" t="str">
            <v>n</v>
          </cell>
          <cell r="G4007">
            <v>3915</v>
          </cell>
          <cell r="H4007">
            <v>3915</v>
          </cell>
          <cell r="I4007">
            <v>0.60799999999999998</v>
          </cell>
          <cell r="J4007">
            <v>31070997.48</v>
          </cell>
          <cell r="K4007">
            <v>7936.397823754789</v>
          </cell>
          <cell r="L4007">
            <v>7936.397823754789</v>
          </cell>
          <cell r="M4007">
            <v>0.41666666666666663</v>
          </cell>
          <cell r="N4007">
            <v>0.1</v>
          </cell>
          <cell r="O4007">
            <v>0</v>
          </cell>
        </row>
        <row r="4008">
          <cell r="D4008" t="str">
            <v>MG</v>
          </cell>
          <cell r="E4008" t="str">
            <v>Sudeste</v>
          </cell>
          <cell r="F4008" t="str">
            <v>n</v>
          </cell>
          <cell r="G4008">
            <v>28342</v>
          </cell>
          <cell r="H4008">
            <v>28342</v>
          </cell>
          <cell r="I4008">
            <v>0.69499999999999995</v>
          </cell>
          <cell r="J4008">
            <v>156674932.84999999</v>
          </cell>
          <cell r="K4008">
            <v>5528.0125908545615</v>
          </cell>
          <cell r="L4008">
            <v>5528.0125908545615</v>
          </cell>
          <cell r="M4008">
            <v>1.0333333333333334</v>
          </cell>
          <cell r="N4008">
            <v>0.2</v>
          </cell>
          <cell r="O4008">
            <v>12</v>
          </cell>
        </row>
        <row r="4009">
          <cell r="D4009" t="str">
            <v>PI</v>
          </cell>
          <cell r="E4009" t="str">
            <v>Nordeste</v>
          </cell>
          <cell r="F4009" t="str">
            <v>n</v>
          </cell>
          <cell r="G4009">
            <v>3042</v>
          </cell>
          <cell r="H4009">
            <v>3042</v>
          </cell>
          <cell r="I4009">
            <v>0.56499999999999995</v>
          </cell>
          <cell r="J4009">
            <v>24325096.75</v>
          </cell>
          <cell r="K4009">
            <v>7996.4157626561473</v>
          </cell>
          <cell r="L4009">
            <v>7996.4157626561473</v>
          </cell>
          <cell r="M4009">
            <v>0.33888888888888891</v>
          </cell>
          <cell r="N4009">
            <v>0.1</v>
          </cell>
          <cell r="O4009">
            <v>0</v>
          </cell>
        </row>
        <row r="4010">
          <cell r="D4010" t="str">
            <v>SP</v>
          </cell>
          <cell r="E4010" t="str">
            <v>Sudeste</v>
          </cell>
          <cell r="F4010" t="str">
            <v>n</v>
          </cell>
          <cell r="G4010">
            <v>5126</v>
          </cell>
          <cell r="H4010">
            <v>5126</v>
          </cell>
          <cell r="I4010">
            <v>0.70099999999999996</v>
          </cell>
          <cell r="J4010">
            <v>36874474.380000003</v>
          </cell>
          <cell r="K4010">
            <v>7193.6157588763172</v>
          </cell>
          <cell r="L4010">
            <v>7193.6157588763172</v>
          </cell>
          <cell r="M4010">
            <v>0.37222222222222229</v>
          </cell>
          <cell r="N4010">
            <v>0.1</v>
          </cell>
          <cell r="O4010">
            <v>4</v>
          </cell>
        </row>
        <row r="4011">
          <cell r="D4011" t="str">
            <v>MG</v>
          </cell>
          <cell r="E4011" t="str">
            <v>Sudeste</v>
          </cell>
          <cell r="F4011" t="str">
            <v>n</v>
          </cell>
          <cell r="G4011">
            <v>8406</v>
          </cell>
          <cell r="H4011">
            <v>8406</v>
          </cell>
          <cell r="I4011">
            <v>0.72899999999999998</v>
          </cell>
          <cell r="J4011">
            <v>43549047.390000001</v>
          </cell>
          <cell r="K4011">
            <v>5180.7098965024979</v>
          </cell>
          <cell r="L4011">
            <v>5180.7098965024979</v>
          </cell>
          <cell r="M4011">
            <v>0.27777777777777779</v>
          </cell>
          <cell r="N4011">
            <v>0.1</v>
          </cell>
          <cell r="O4011">
            <v>2</v>
          </cell>
        </row>
        <row r="4012">
          <cell r="D4012" t="str">
            <v>MG</v>
          </cell>
          <cell r="E4012" t="str">
            <v>Sudeste</v>
          </cell>
          <cell r="F4012" t="str">
            <v>n</v>
          </cell>
          <cell r="G4012">
            <v>3559</v>
          </cell>
          <cell r="H4012">
            <v>3559</v>
          </cell>
          <cell r="I4012">
            <v>0.72099999999999997</v>
          </cell>
          <cell r="J4012">
            <v>36860550.439999998</v>
          </cell>
          <cell r="K4012">
            <v>10356.996470918797</v>
          </cell>
          <cell r="L4012">
            <v>10356.996470918797</v>
          </cell>
          <cell r="M4012">
            <v>0.72777777777777775</v>
          </cell>
          <cell r="N4012">
            <v>0.1</v>
          </cell>
          <cell r="O4012">
            <v>0</v>
          </cell>
        </row>
        <row r="4013">
          <cell r="D4013" t="str">
            <v>SP</v>
          </cell>
          <cell r="E4013" t="str">
            <v>Sudeste</v>
          </cell>
          <cell r="F4013" t="str">
            <v>n</v>
          </cell>
          <cell r="G4013">
            <v>3804</v>
          </cell>
          <cell r="H4013">
            <v>3804</v>
          </cell>
          <cell r="I4013">
            <v>0.73499999999999999</v>
          </cell>
          <cell r="J4013">
            <v>30474418.199999999</v>
          </cell>
          <cell r="K4013">
            <v>8011.1509463722396</v>
          </cell>
          <cell r="L4013">
            <v>8011.1509463722396</v>
          </cell>
          <cell r="M4013">
            <v>0.4</v>
          </cell>
          <cell r="N4013">
            <v>0.1</v>
          </cell>
          <cell r="O4013">
            <v>0</v>
          </cell>
        </row>
        <row r="4014">
          <cell r="D4014" t="str">
            <v>MG</v>
          </cell>
          <cell r="E4014" t="str">
            <v>Sudeste</v>
          </cell>
          <cell r="F4014" t="str">
            <v>n</v>
          </cell>
          <cell r="G4014">
            <v>4850</v>
          </cell>
          <cell r="H4014">
            <v>4850</v>
          </cell>
          <cell r="I4014">
            <v>0.63200000000000001</v>
          </cell>
          <cell r="J4014">
            <v>30303017.02</v>
          </cell>
          <cell r="K4014">
            <v>6248.0447463917526</v>
          </cell>
          <cell r="L4014">
            <v>6248.0447463917526</v>
          </cell>
          <cell r="M4014">
            <v>0.33333333333333331</v>
          </cell>
          <cell r="N4014">
            <v>0.1</v>
          </cell>
          <cell r="O4014">
            <v>1</v>
          </cell>
        </row>
        <row r="4015">
          <cell r="D4015" t="str">
            <v>SP</v>
          </cell>
          <cell r="E4015" t="str">
            <v>Sudeste</v>
          </cell>
          <cell r="F4015" t="str">
            <v>n</v>
          </cell>
          <cell r="G4015">
            <v>14490</v>
          </cell>
          <cell r="H4015">
            <v>14490</v>
          </cell>
          <cell r="I4015">
            <v>0.75700000000000001</v>
          </cell>
          <cell r="J4015">
            <v>80204496.719999999</v>
          </cell>
          <cell r="K4015">
            <v>5535.161954451346</v>
          </cell>
          <cell r="L4015">
            <v>5535.161954451346</v>
          </cell>
          <cell r="M4015">
            <v>0.64444444444444449</v>
          </cell>
          <cell r="N4015">
            <v>0.1</v>
          </cell>
          <cell r="O4015">
            <v>0</v>
          </cell>
        </row>
        <row r="4016">
          <cell r="D4016" t="str">
            <v>SC</v>
          </cell>
          <cell r="E4016" t="str">
            <v>Sul</v>
          </cell>
          <cell r="F4016" t="str">
            <v>n</v>
          </cell>
          <cell r="G4016">
            <v>1689</v>
          </cell>
          <cell r="H4016">
            <v>1689</v>
          </cell>
          <cell r="I4016">
            <v>0.77</v>
          </cell>
          <cell r="J4016">
            <v>29780735.870000001</v>
          </cell>
          <cell r="K4016">
            <v>17632.170438129073</v>
          </cell>
          <cell r="L4016">
            <v>12739.39</v>
          </cell>
          <cell r="M4016">
            <v>0.47777777777777786</v>
          </cell>
          <cell r="N4016">
            <v>0.16</v>
          </cell>
          <cell r="O4016">
            <v>0</v>
          </cell>
        </row>
        <row r="4017">
          <cell r="D4017" t="str">
            <v>PR</v>
          </cell>
          <cell r="E4017" t="str">
            <v>Sul</v>
          </cell>
          <cell r="F4017" t="str">
            <v>n</v>
          </cell>
          <cell r="G4017">
            <v>4336</v>
          </cell>
          <cell r="H4017">
            <v>4336</v>
          </cell>
          <cell r="I4017">
            <v>0.71299999999999997</v>
          </cell>
          <cell r="J4017">
            <v>36397833.399999999</v>
          </cell>
          <cell r="K4017">
            <v>8394.3342712177127</v>
          </cell>
          <cell r="L4017">
            <v>8394.3342712177127</v>
          </cell>
          <cell r="M4017">
            <v>0.25</v>
          </cell>
          <cell r="N4017">
            <v>0.1</v>
          </cell>
          <cell r="O4017">
            <v>3</v>
          </cell>
        </row>
        <row r="4018">
          <cell r="D4018" t="str">
            <v>MA</v>
          </cell>
          <cell r="E4018" t="str">
            <v>Nordeste</v>
          </cell>
          <cell r="F4018" t="str">
            <v>n</v>
          </cell>
          <cell r="G4018">
            <v>45155</v>
          </cell>
          <cell r="H4018">
            <v>45155</v>
          </cell>
          <cell r="I4018">
            <v>0.65300000000000002</v>
          </cell>
          <cell r="J4018">
            <v>179622816.27000001</v>
          </cell>
          <cell r="K4018">
            <v>3977.9164271952168</v>
          </cell>
          <cell r="L4018">
            <v>3977.9164271952168</v>
          </cell>
          <cell r="M4018">
            <v>0.3</v>
          </cell>
          <cell r="N4018">
            <v>0.3</v>
          </cell>
          <cell r="O4018">
            <v>3</v>
          </cell>
        </row>
        <row r="4019">
          <cell r="D4019" t="str">
            <v>BA</v>
          </cell>
          <cell r="E4019" t="str">
            <v>Nordeste</v>
          </cell>
          <cell r="F4019" t="str">
            <v>n</v>
          </cell>
          <cell r="G4019">
            <v>15130</v>
          </cell>
          <cell r="H4019">
            <v>15130</v>
          </cell>
          <cell r="I4019">
            <v>0.61399999999999999</v>
          </cell>
          <cell r="J4019">
            <v>68162428.170000002</v>
          </cell>
          <cell r="K4019">
            <v>4505.1175261070721</v>
          </cell>
          <cell r="L4019">
            <v>4505.1175261070721</v>
          </cell>
          <cell r="M4019">
            <v>0.4</v>
          </cell>
          <cell r="N4019">
            <v>0.1</v>
          </cell>
          <cell r="O4019">
            <v>0</v>
          </cell>
        </row>
        <row r="4020">
          <cell r="D4020" t="str">
            <v>SP</v>
          </cell>
          <cell r="E4020" t="str">
            <v>Sudeste</v>
          </cell>
          <cell r="F4020" t="str">
            <v>n</v>
          </cell>
          <cell r="G4020">
            <v>39505</v>
          </cell>
          <cell r="H4020">
            <v>39505</v>
          </cell>
          <cell r="I4020">
            <v>0.75</v>
          </cell>
          <cell r="J4020">
            <v>188530769.41</v>
          </cell>
          <cell r="K4020">
            <v>4772.3267791418803</v>
          </cell>
          <cell r="L4020">
            <v>4772.3267791418803</v>
          </cell>
          <cell r="M4020">
            <v>0.46111111111111108</v>
          </cell>
          <cell r="N4020">
            <v>0.1</v>
          </cell>
          <cell r="O4020">
            <v>48</v>
          </cell>
        </row>
        <row r="4021">
          <cell r="D4021" t="str">
            <v>AM</v>
          </cell>
          <cell r="E4021" t="str">
            <v>Norte</v>
          </cell>
          <cell r="F4021" t="str">
            <v>n</v>
          </cell>
          <cell r="G4021">
            <v>30668</v>
          </cell>
          <cell r="H4021">
            <v>30668</v>
          </cell>
          <cell r="I4021">
            <v>0.64700000000000002</v>
          </cell>
          <cell r="J4021">
            <v>329916105.22000003</v>
          </cell>
          <cell r="K4021">
            <v>10757.666141254729</v>
          </cell>
          <cell r="L4021">
            <v>10757.666141254729</v>
          </cell>
          <cell r="M4021">
            <v>1.1666666666666665</v>
          </cell>
          <cell r="N4021">
            <v>0.1</v>
          </cell>
          <cell r="O4021">
            <v>19</v>
          </cell>
        </row>
        <row r="4022">
          <cell r="D4022" t="str">
            <v>SC</v>
          </cell>
          <cell r="E4022" t="str">
            <v>Sul</v>
          </cell>
          <cell r="F4022" t="str">
            <v>n</v>
          </cell>
          <cell r="G4022">
            <v>20010</v>
          </cell>
          <cell r="H4022">
            <v>20010</v>
          </cell>
          <cell r="I4022">
            <v>0.75900000000000001</v>
          </cell>
          <cell r="J4022">
            <v>115977393.40000001</v>
          </cell>
          <cell r="K4022">
            <v>5795.9716841579211</v>
          </cell>
          <cell r="L4022">
            <v>5795.9716841579211</v>
          </cell>
          <cell r="M4022">
            <v>0.4333333333333334</v>
          </cell>
          <cell r="N4022">
            <v>0.2</v>
          </cell>
          <cell r="O4022">
            <v>3</v>
          </cell>
        </row>
        <row r="4023">
          <cell r="D4023" t="str">
            <v>BA</v>
          </cell>
          <cell r="E4023" t="str">
            <v>Nordeste</v>
          </cell>
          <cell r="F4023" t="str">
            <v>n</v>
          </cell>
          <cell r="G4023">
            <v>12621</v>
          </cell>
          <cell r="H4023">
            <v>12621</v>
          </cell>
          <cell r="I4023">
            <v>0.54200000000000004</v>
          </cell>
          <cell r="J4023">
            <v>55245191.93</v>
          </cell>
          <cell r="K4023">
            <v>4377.2436360034862</v>
          </cell>
          <cell r="L4023">
            <v>4377.2436360034862</v>
          </cell>
          <cell r="M4023">
            <v>0.32222222222222224</v>
          </cell>
          <cell r="N4023">
            <v>0.1</v>
          </cell>
          <cell r="O4023">
            <v>0</v>
          </cell>
        </row>
        <row r="4024">
          <cell r="D4024" t="str">
            <v>MA</v>
          </cell>
          <cell r="E4024" t="str">
            <v>Nordeste</v>
          </cell>
          <cell r="F4024" t="str">
            <v>n</v>
          </cell>
          <cell r="G4024">
            <v>11356</v>
          </cell>
          <cell r="H4024">
            <v>11356</v>
          </cell>
          <cell r="I4024">
            <v>0.56299999999999994</v>
          </cell>
          <cell r="J4024">
            <v>54622132.939999998</v>
          </cell>
          <cell r="K4024">
            <v>4809.9800052835508</v>
          </cell>
          <cell r="L4024">
            <v>4809.9800052835508</v>
          </cell>
          <cell r="M4024">
            <v>0.24444444444444446</v>
          </cell>
          <cell r="N4024">
            <v>0.1</v>
          </cell>
          <cell r="O4024">
            <v>0</v>
          </cell>
        </row>
        <row r="4025">
          <cell r="D4025" t="str">
            <v>RN</v>
          </cell>
          <cell r="E4025" t="str">
            <v>Nordeste</v>
          </cell>
          <cell r="F4025" t="str">
            <v>n</v>
          </cell>
          <cell r="G4025">
            <v>10125</v>
          </cell>
          <cell r="H4025">
            <v>10125</v>
          </cell>
          <cell r="I4025">
            <v>0.56299999999999994</v>
          </cell>
          <cell r="J4025">
            <v>62646233.369999997</v>
          </cell>
          <cell r="K4025">
            <v>6187.2823081481483</v>
          </cell>
          <cell r="L4025">
            <v>6187.2823081481483</v>
          </cell>
          <cell r="M4025">
            <v>0.3888888888888889</v>
          </cell>
          <cell r="N4025">
            <v>0.16</v>
          </cell>
          <cell r="O4025">
            <v>0</v>
          </cell>
        </row>
        <row r="4026">
          <cell r="D4026" t="str">
            <v>MG</v>
          </cell>
          <cell r="E4026" t="str">
            <v>Sudeste</v>
          </cell>
          <cell r="F4026" t="str">
            <v>n</v>
          </cell>
          <cell r="G4026">
            <v>3465</v>
          </cell>
          <cell r="H4026">
            <v>3465</v>
          </cell>
          <cell r="I4026">
            <v>0.61399999999999999</v>
          </cell>
          <cell r="J4026">
            <v>30088614.300000001</v>
          </cell>
          <cell r="K4026">
            <v>8683.5827705627707</v>
          </cell>
          <cell r="L4026">
            <v>8683.5827705627707</v>
          </cell>
          <cell r="M4026">
            <v>0.30555555555555564</v>
          </cell>
          <cell r="N4026">
            <v>0.1</v>
          </cell>
          <cell r="O4026">
            <v>0</v>
          </cell>
        </row>
        <row r="4027">
          <cell r="D4027" t="str">
            <v>TO</v>
          </cell>
          <cell r="E4027" t="str">
            <v>Norte</v>
          </cell>
          <cell r="F4027" t="str">
            <v>n</v>
          </cell>
          <cell r="G4027">
            <v>3047</v>
          </cell>
          <cell r="H4027">
            <v>3047</v>
          </cell>
          <cell r="I4027">
            <v>0.66900000000000004</v>
          </cell>
          <cell r="J4027">
            <v>24057248.989999998</v>
          </cell>
          <cell r="K4027">
            <v>7895.3885756481777</v>
          </cell>
          <cell r="L4027">
            <v>7895.3885756481777</v>
          </cell>
          <cell r="M4027">
            <v>0.43333333333333329</v>
          </cell>
          <cell r="N4027">
            <v>0.1</v>
          </cell>
          <cell r="O4027">
            <v>0</v>
          </cell>
        </row>
        <row r="4028">
          <cell r="D4028" t="str">
            <v>ES</v>
          </cell>
          <cell r="E4028" t="str">
            <v>Sudeste</v>
          </cell>
          <cell r="F4028" t="str">
            <v>n</v>
          </cell>
          <cell r="G4028">
            <v>13696</v>
          </cell>
          <cell r="H4028">
            <v>13696</v>
          </cell>
          <cell r="I4028">
            <v>0.65700000000000003</v>
          </cell>
          <cell r="J4028">
            <v>479405972.12</v>
          </cell>
          <cell r="K4028">
            <v>35003.356609228969</v>
          </cell>
          <cell r="L4028">
            <v>12739.39</v>
          </cell>
          <cell r="M4028">
            <v>0.86111111111111105</v>
          </cell>
          <cell r="N4028">
            <v>0.4</v>
          </cell>
          <cell r="O4028">
            <v>4</v>
          </cell>
        </row>
        <row r="4029">
          <cell r="D4029" t="str">
            <v>MG</v>
          </cell>
          <cell r="E4029" t="str">
            <v>Sudeste</v>
          </cell>
          <cell r="F4029" t="str">
            <v>n</v>
          </cell>
          <cell r="G4029">
            <v>3071</v>
          </cell>
          <cell r="H4029">
            <v>3071</v>
          </cell>
          <cell r="I4029">
            <v>0.59499999999999997</v>
          </cell>
          <cell r="J4029">
            <v>28725011.870000001</v>
          </cell>
          <cell r="K4029">
            <v>9353.6346043634003</v>
          </cell>
          <cell r="L4029">
            <v>9353.6346043634003</v>
          </cell>
          <cell r="M4029">
            <v>0.23333333333333334</v>
          </cell>
          <cell r="N4029">
            <v>0.1</v>
          </cell>
          <cell r="O4029">
            <v>0</v>
          </cell>
        </row>
        <row r="4030">
          <cell r="D4030" t="str">
            <v>RS</v>
          </cell>
          <cell r="E4030" t="str">
            <v>Sul</v>
          </cell>
          <cell r="F4030" t="str">
            <v>n</v>
          </cell>
          <cell r="G4030">
            <v>3077</v>
          </cell>
          <cell r="H4030">
            <v>3077</v>
          </cell>
          <cell r="I4030">
            <v>0.75700000000000001</v>
          </cell>
          <cell r="J4030">
            <v>38029928.719999999</v>
          </cell>
          <cell r="K4030">
            <v>12359.417848553785</v>
          </cell>
          <cell r="L4030">
            <v>12359.417848553785</v>
          </cell>
          <cell r="M4030">
            <v>0.55555555555555558</v>
          </cell>
          <cell r="N4030">
            <v>0.16</v>
          </cell>
          <cell r="O4030">
            <v>0</v>
          </cell>
        </row>
        <row r="4031">
          <cell r="D4031" t="str">
            <v>RO</v>
          </cell>
          <cell r="E4031" t="str">
            <v>Norte</v>
          </cell>
          <cell r="F4031" t="str">
            <v>n</v>
          </cell>
          <cell r="G4031">
            <v>19327</v>
          </cell>
          <cell r="H4031">
            <v>19327</v>
          </cell>
          <cell r="I4031">
            <v>0.66400000000000003</v>
          </cell>
          <cell r="J4031">
            <v>90466917.030000001</v>
          </cell>
          <cell r="K4031">
            <v>4680.8566787395876</v>
          </cell>
          <cell r="L4031">
            <v>4680.8566787395876</v>
          </cell>
          <cell r="M4031">
            <v>0.10555555555555558</v>
          </cell>
          <cell r="N4031">
            <v>0.16</v>
          </cell>
          <cell r="O4031">
            <v>13</v>
          </cell>
        </row>
        <row r="4032">
          <cell r="D4032" t="str">
            <v>MA</v>
          </cell>
          <cell r="E4032" t="str">
            <v>Nordeste</v>
          </cell>
          <cell r="F4032" t="str">
            <v>n</v>
          </cell>
          <cell r="G4032">
            <v>4696</v>
          </cell>
          <cell r="H4032">
            <v>4696</v>
          </cell>
          <cell r="I4032">
            <v>0.59099999999999997</v>
          </cell>
          <cell r="J4032">
            <v>37980101.770000003</v>
          </cell>
          <cell r="K4032">
            <v>8087.7559135434421</v>
          </cell>
          <cell r="L4032">
            <v>8087.7559135434421</v>
          </cell>
          <cell r="M4032">
            <v>0.43888888888888894</v>
          </cell>
          <cell r="N4032">
            <v>0.1</v>
          </cell>
          <cell r="O4032">
            <v>0</v>
          </cell>
        </row>
        <row r="4033">
          <cell r="D4033" t="str">
            <v>SC</v>
          </cell>
          <cell r="E4033" t="str">
            <v>Sul</v>
          </cell>
          <cell r="F4033" t="str">
            <v>n</v>
          </cell>
          <cell r="G4033">
            <v>2301</v>
          </cell>
          <cell r="H4033">
            <v>2301</v>
          </cell>
          <cell r="I4033">
            <v>0.73699999999999999</v>
          </cell>
          <cell r="J4033">
            <v>26914383.309999999</v>
          </cell>
          <cell r="K4033">
            <v>11696.82021295089</v>
          </cell>
          <cell r="L4033">
            <v>11696.82021295089</v>
          </cell>
          <cell r="M4033">
            <v>0.85</v>
          </cell>
          <cell r="N4033">
            <v>0.3</v>
          </cell>
          <cell r="O4033">
            <v>0</v>
          </cell>
        </row>
        <row r="4034">
          <cell r="D4034" t="str">
            <v>MG</v>
          </cell>
          <cell r="E4034" t="str">
            <v>Sudeste</v>
          </cell>
          <cell r="F4034" t="str">
            <v>n</v>
          </cell>
          <cell r="G4034">
            <v>18765</v>
          </cell>
          <cell r="H4034">
            <v>18765</v>
          </cell>
          <cell r="I4034">
            <v>0.70099999999999996</v>
          </cell>
          <cell r="J4034">
            <v>106387674.93000001</v>
          </cell>
          <cell r="K4034">
            <v>5669.4737505995208</v>
          </cell>
          <cell r="L4034">
            <v>5669.4737505995208</v>
          </cell>
          <cell r="M4034">
            <v>0.83333333333333337</v>
          </cell>
          <cell r="N4034">
            <v>0.1</v>
          </cell>
          <cell r="O4034">
            <v>0</v>
          </cell>
        </row>
        <row r="4035">
          <cell r="D4035" t="str">
            <v>SP</v>
          </cell>
          <cell r="E4035" t="str">
            <v>Sudeste</v>
          </cell>
          <cell r="F4035" t="str">
            <v>n</v>
          </cell>
          <cell r="G4035">
            <v>225668</v>
          </cell>
          <cell r="H4035">
            <v>200000</v>
          </cell>
          <cell r="I4035">
            <v>0.80600000000000005</v>
          </cell>
          <cell r="J4035">
            <v>1111383490.0999999</v>
          </cell>
          <cell r="K4035">
            <v>4924.8608136731827</v>
          </cell>
          <cell r="L4035">
            <v>4924.8608136731827</v>
          </cell>
          <cell r="M4035">
            <v>1.2222222222222221</v>
          </cell>
          <cell r="N4035">
            <v>0.16</v>
          </cell>
          <cell r="O4035">
            <v>406</v>
          </cell>
        </row>
        <row r="4036">
          <cell r="D4036" t="str">
            <v>MA</v>
          </cell>
          <cell r="E4036" t="str">
            <v>Nordeste</v>
          </cell>
          <cell r="F4036" t="str">
            <v>n</v>
          </cell>
          <cell r="G4036">
            <v>17511</v>
          </cell>
          <cell r="H4036">
            <v>17511</v>
          </cell>
          <cell r="I4036">
            <v>0.55700000000000005</v>
          </cell>
          <cell r="J4036">
            <v>98345317.129999995</v>
          </cell>
          <cell r="K4036">
            <v>5616.2022231740048</v>
          </cell>
          <cell r="L4036">
            <v>5616.2022231740048</v>
          </cell>
          <cell r="M4036">
            <v>0.31666666666666671</v>
          </cell>
          <cell r="N4036">
            <v>0.1</v>
          </cell>
          <cell r="O4036">
            <v>0</v>
          </cell>
        </row>
        <row r="4037">
          <cell r="D4037" t="str">
            <v>BA</v>
          </cell>
          <cell r="E4037" t="str">
            <v>Nordeste</v>
          </cell>
          <cell r="F4037" t="str">
            <v>n</v>
          </cell>
          <cell r="G4037">
            <v>27734</v>
          </cell>
          <cell r="H4037">
            <v>27734</v>
          </cell>
          <cell r="I4037">
            <v>0.55900000000000005</v>
          </cell>
          <cell r="J4037">
            <v>124939746.41</v>
          </cell>
          <cell r="K4037">
            <v>4504.9306414509265</v>
          </cell>
          <cell r="L4037">
            <v>4504.9306414509265</v>
          </cell>
          <cell r="M4037">
            <v>1.0111111111111111</v>
          </cell>
          <cell r="N4037">
            <v>0.16</v>
          </cell>
          <cell r="O4037">
            <v>3</v>
          </cell>
        </row>
        <row r="4038">
          <cell r="D4038" t="str">
            <v>MA</v>
          </cell>
          <cell r="E4038" t="str">
            <v>Nordeste</v>
          </cell>
          <cell r="F4038" t="str">
            <v>n</v>
          </cell>
          <cell r="G4038">
            <v>10549</v>
          </cell>
          <cell r="H4038">
            <v>10549</v>
          </cell>
          <cell r="I4038">
            <v>0.58699999999999997</v>
          </cell>
          <cell r="J4038">
            <v>69662181.680000007</v>
          </cell>
          <cell r="K4038">
            <v>6603.6763370935641</v>
          </cell>
          <cell r="L4038">
            <v>6603.6763370935641</v>
          </cell>
          <cell r="M4038">
            <v>5.555555555555558E-2</v>
          </cell>
          <cell r="N4038">
            <v>0.16</v>
          </cell>
          <cell r="O4038">
            <v>1</v>
          </cell>
        </row>
        <row r="4039">
          <cell r="D4039" t="str">
            <v>SP</v>
          </cell>
          <cell r="E4039" t="str">
            <v>Sudeste</v>
          </cell>
          <cell r="F4039" t="str">
            <v>n</v>
          </cell>
          <cell r="G4039">
            <v>35201</v>
          </cell>
          <cell r="H4039">
            <v>35201</v>
          </cell>
          <cell r="I4039">
            <v>0.76300000000000001</v>
          </cell>
          <cell r="J4039">
            <v>180388908.46000001</v>
          </cell>
          <cell r="K4039">
            <v>5124.539315928525</v>
          </cell>
          <cell r="L4039">
            <v>5124.539315928525</v>
          </cell>
          <cell r="M4039">
            <v>0.51111111111111118</v>
          </cell>
          <cell r="N4039">
            <v>0.1</v>
          </cell>
          <cell r="O4039">
            <v>13</v>
          </cell>
        </row>
        <row r="4040">
          <cell r="D4040" t="str">
            <v>PA</v>
          </cell>
          <cell r="E4040" t="str">
            <v>Norte</v>
          </cell>
          <cell r="F4040" t="str">
            <v>n</v>
          </cell>
          <cell r="G4040">
            <v>10851</v>
          </cell>
          <cell r="H4040">
            <v>10851</v>
          </cell>
          <cell r="I4040">
            <v>0.57699999999999996</v>
          </cell>
          <cell r="J4040">
            <v>58806244.329999998</v>
          </cell>
          <cell r="K4040">
            <v>5419.4308662796057</v>
          </cell>
          <cell r="L4040">
            <v>5419.4308662796057</v>
          </cell>
          <cell r="M4040">
            <v>0.23888888888888887</v>
          </cell>
          <cell r="N4040">
            <v>0.1</v>
          </cell>
          <cell r="O4040">
            <v>0</v>
          </cell>
        </row>
        <row r="4041">
          <cell r="D4041" t="str">
            <v>PE</v>
          </cell>
          <cell r="E4041" t="str">
            <v>Nordeste</v>
          </cell>
          <cell r="F4041" t="str">
            <v>n</v>
          </cell>
          <cell r="G4041">
            <v>13838</v>
          </cell>
          <cell r="H4041">
            <v>13838</v>
          </cell>
          <cell r="I4041">
            <v>0.57999999999999996</v>
          </cell>
          <cell r="J4041">
            <v>63046724.630000003</v>
          </cell>
          <cell r="K4041">
            <v>4556.0575682902154</v>
          </cell>
          <cell r="L4041">
            <v>4556.0575682902154</v>
          </cell>
          <cell r="M4041">
            <v>0.50555555555555554</v>
          </cell>
          <cell r="N4041">
            <v>0.1</v>
          </cell>
          <cell r="O4041">
            <v>1</v>
          </cell>
        </row>
        <row r="4042">
          <cell r="D4042" t="str">
            <v>RO</v>
          </cell>
          <cell r="E4042" t="str">
            <v>Norte</v>
          </cell>
          <cell r="F4042" t="str">
            <v>n</v>
          </cell>
          <cell r="G4042">
            <v>3076</v>
          </cell>
          <cell r="H4042">
            <v>3076</v>
          </cell>
          <cell r="I4042">
            <v>0.64100000000000001</v>
          </cell>
          <cell r="J4042">
            <v>32081645.989999998</v>
          </cell>
          <cell r="K4042">
            <v>10429.663845903771</v>
          </cell>
          <cell r="L4042">
            <v>10429.663845903771</v>
          </cell>
          <cell r="M4042">
            <v>0.3666666666666667</v>
          </cell>
          <cell r="N4042">
            <v>0.26</v>
          </cell>
          <cell r="O4042">
            <v>0</v>
          </cell>
        </row>
        <row r="4043">
          <cell r="D4043" t="str">
            <v>MT</v>
          </cell>
          <cell r="E4043" t="str">
            <v>Centro-Oeste</v>
          </cell>
          <cell r="F4043" t="str">
            <v>n</v>
          </cell>
          <cell r="G4043">
            <v>85146</v>
          </cell>
          <cell r="H4043">
            <v>85146</v>
          </cell>
          <cell r="I4043">
            <v>0.752</v>
          </cell>
          <cell r="J4043">
            <v>606143947.38999999</v>
          </cell>
          <cell r="K4043">
            <v>7118.8775443356117</v>
          </cell>
          <cell r="L4043">
            <v>7118.8775443356117</v>
          </cell>
          <cell r="M4043">
            <v>0.96111111111111103</v>
          </cell>
          <cell r="N4043">
            <v>0.1</v>
          </cell>
          <cell r="O4043">
            <v>221</v>
          </cell>
        </row>
        <row r="4044">
          <cell r="D4044" t="str">
            <v>MA</v>
          </cell>
          <cell r="E4044" t="str">
            <v>Nordeste</v>
          </cell>
          <cell r="F4044" t="str">
            <v>n</v>
          </cell>
          <cell r="G4044">
            <v>13614</v>
          </cell>
          <cell r="H4044">
            <v>13614</v>
          </cell>
          <cell r="I4044">
            <v>0.51200000000000001</v>
          </cell>
          <cell r="J4044">
            <v>86649789.400000006</v>
          </cell>
          <cell r="K4044">
            <v>6364.7560893198179</v>
          </cell>
          <cell r="L4044">
            <v>6364.7560893198179</v>
          </cell>
          <cell r="M4044">
            <v>0.32777777777777778</v>
          </cell>
          <cell r="N4044">
            <v>0.16</v>
          </cell>
          <cell r="O4044">
            <v>0</v>
          </cell>
        </row>
        <row r="4045">
          <cell r="D4045" t="str">
            <v>PR</v>
          </cell>
          <cell r="E4045" t="str">
            <v>Sul</v>
          </cell>
          <cell r="F4045" t="str">
            <v>n</v>
          </cell>
          <cell r="G4045">
            <v>10082</v>
          </cell>
          <cell r="H4045">
            <v>10082</v>
          </cell>
          <cell r="I4045">
            <v>0.70099999999999996</v>
          </cell>
          <cell r="J4045">
            <v>68733526.640000001</v>
          </cell>
          <cell r="K4045">
            <v>6817.4495774647885</v>
          </cell>
          <cell r="L4045">
            <v>6817.4495774647885</v>
          </cell>
          <cell r="M4045">
            <v>0.3611111111111111</v>
          </cell>
          <cell r="N4045">
            <v>0.1</v>
          </cell>
          <cell r="O4045">
            <v>5</v>
          </cell>
        </row>
        <row r="4046">
          <cell r="D4046" t="str">
            <v>SC</v>
          </cell>
          <cell r="E4046" t="str">
            <v>Sul</v>
          </cell>
          <cell r="F4046" t="str">
            <v>n</v>
          </cell>
          <cell r="G4046">
            <v>2964</v>
          </cell>
          <cell r="H4046">
            <v>2964</v>
          </cell>
          <cell r="I4046">
            <v>0.70599999999999996</v>
          </cell>
          <cell r="J4046">
            <v>33170882.109999999</v>
          </cell>
          <cell r="K4046">
            <v>11191.255772604589</v>
          </cell>
          <cell r="L4046">
            <v>11191.255772604589</v>
          </cell>
          <cell r="M4046">
            <v>0.71666666666666667</v>
          </cell>
          <cell r="N4046">
            <v>0.2</v>
          </cell>
          <cell r="O4046">
            <v>0</v>
          </cell>
        </row>
        <row r="4047">
          <cell r="D4047" t="str">
            <v>PB</v>
          </cell>
          <cell r="E4047" t="str">
            <v>Nordeste</v>
          </cell>
          <cell r="F4047" t="str">
            <v>n</v>
          </cell>
          <cell r="G4047">
            <v>21114</v>
          </cell>
          <cell r="H4047">
            <v>21114</v>
          </cell>
          <cell r="I4047">
            <v>0.60599999999999998</v>
          </cell>
          <cell r="J4047">
            <v>102659855.3</v>
          </cell>
          <cell r="K4047">
            <v>4862.1699014871647</v>
          </cell>
          <cell r="L4047">
            <v>4862.1699014871647</v>
          </cell>
          <cell r="M4047">
            <v>0.75000000000000011</v>
          </cell>
          <cell r="N4047">
            <v>0.45999999999999996</v>
          </cell>
          <cell r="O4047">
            <v>1</v>
          </cell>
        </row>
        <row r="4048">
          <cell r="D4048" t="str">
            <v>GO</v>
          </cell>
          <cell r="E4048" t="str">
            <v>Centro-Oeste</v>
          </cell>
          <cell r="F4048" t="str">
            <v>n</v>
          </cell>
          <cell r="G4048">
            <v>3649</v>
          </cell>
          <cell r="H4048">
            <v>3649</v>
          </cell>
          <cell r="I4048">
            <v>0.68400000000000005</v>
          </cell>
          <cell r="J4048">
            <v>22744756.440000001</v>
          </cell>
          <cell r="K4048">
            <v>6233.1478322828179</v>
          </cell>
          <cell r="L4048">
            <v>6233.1478322828179</v>
          </cell>
          <cell r="M4048">
            <v>0.41111111111111115</v>
          </cell>
          <cell r="N4048">
            <v>0.1</v>
          </cell>
          <cell r="O4048">
            <v>45</v>
          </cell>
        </row>
        <row r="4049">
          <cell r="D4049" t="str">
            <v>RS</v>
          </cell>
          <cell r="E4049" t="str">
            <v>Sul</v>
          </cell>
          <cell r="F4049" t="str">
            <v>n</v>
          </cell>
          <cell r="G4049">
            <v>5340</v>
          </cell>
          <cell r="H4049">
            <v>5340</v>
          </cell>
          <cell r="I4049">
            <v>0.68300000000000005</v>
          </cell>
          <cell r="J4049">
            <v>36739222.869999997</v>
          </cell>
          <cell r="K4049">
            <v>6880.0042827715351</v>
          </cell>
          <cell r="L4049">
            <v>6880.0042827715351</v>
          </cell>
          <cell r="M4049">
            <v>0.17777777777777778</v>
          </cell>
          <cell r="N4049">
            <v>0.16</v>
          </cell>
          <cell r="O4049">
            <v>0</v>
          </cell>
        </row>
        <row r="4050">
          <cell r="D4050" t="str">
            <v>SP</v>
          </cell>
          <cell r="E4050" t="str">
            <v>Sudeste</v>
          </cell>
          <cell r="F4050" t="str">
            <v>n</v>
          </cell>
          <cell r="G4050">
            <v>35131</v>
          </cell>
          <cell r="H4050">
            <v>35131</v>
          </cell>
          <cell r="I4050">
            <v>0.74299999999999999</v>
          </cell>
          <cell r="J4050">
            <v>189857429.34</v>
          </cell>
          <cell r="K4050">
            <v>5404.2705684438242</v>
          </cell>
          <cell r="L4050">
            <v>5404.2705684438242</v>
          </cell>
          <cell r="M4050">
            <v>0.25555555555555565</v>
          </cell>
          <cell r="N4050">
            <v>0.3</v>
          </cell>
          <cell r="O4050">
            <v>21</v>
          </cell>
        </row>
        <row r="4051">
          <cell r="D4051" t="str">
            <v>SE</v>
          </cell>
          <cell r="E4051" t="str">
            <v>Nordeste</v>
          </cell>
          <cell r="F4051" t="str">
            <v>n</v>
          </cell>
          <cell r="G4051">
            <v>26618</v>
          </cell>
          <cell r="H4051">
            <v>26618</v>
          </cell>
          <cell r="I4051">
            <v>0.66100000000000003</v>
          </cell>
          <cell r="J4051">
            <v>92701056.189999998</v>
          </cell>
          <cell r="K4051">
            <v>3482.6454350439553</v>
          </cell>
          <cell r="L4051">
            <v>3482.6454350439553</v>
          </cell>
          <cell r="M4051">
            <v>0.31666666666666671</v>
          </cell>
          <cell r="N4051">
            <v>0.2</v>
          </cell>
          <cell r="O4051">
            <v>14</v>
          </cell>
        </row>
        <row r="4052">
          <cell r="D4052" t="str">
            <v>RS</v>
          </cell>
          <cell r="E4052" t="str">
            <v>Sul</v>
          </cell>
          <cell r="F4052" t="str">
            <v>n</v>
          </cell>
          <cell r="G4052">
            <v>2025</v>
          </cell>
          <cell r="H4052">
            <v>2025</v>
          </cell>
          <cell r="I4052">
            <v>0.73299999999999998</v>
          </cell>
          <cell r="J4052">
            <v>28647724.77</v>
          </cell>
          <cell r="K4052">
            <v>14147.024577777778</v>
          </cell>
          <cell r="L4052">
            <v>12739.39</v>
          </cell>
          <cell r="M4052">
            <v>0.33333333333333337</v>
          </cell>
          <cell r="N4052">
            <v>0.1</v>
          </cell>
          <cell r="O4052">
            <v>0</v>
          </cell>
        </row>
        <row r="4053">
          <cell r="D4053" t="str">
            <v>MG</v>
          </cell>
          <cell r="E4053" t="str">
            <v>Sudeste</v>
          </cell>
          <cell r="F4053" t="str">
            <v>n</v>
          </cell>
          <cell r="G4053">
            <v>11466</v>
          </cell>
          <cell r="H4053">
            <v>11466</v>
          </cell>
          <cell r="I4053">
            <v>0.69</v>
          </cell>
          <cell r="J4053">
            <v>53161558.310000002</v>
          </cell>
          <cell r="K4053">
            <v>4636.4519719169721</v>
          </cell>
          <cell r="L4053">
            <v>4636.4519719169721</v>
          </cell>
          <cell r="M4053">
            <v>0.3</v>
          </cell>
          <cell r="N4053">
            <v>0.16</v>
          </cell>
          <cell r="O4053">
            <v>4</v>
          </cell>
        </row>
        <row r="4054">
          <cell r="D4054" t="str">
            <v>PR</v>
          </cell>
          <cell r="E4054" t="str">
            <v>Sul</v>
          </cell>
          <cell r="F4054" t="str">
            <v>n</v>
          </cell>
          <cell r="G4054">
            <v>49393</v>
          </cell>
          <cell r="H4054">
            <v>49393</v>
          </cell>
          <cell r="I4054">
            <v>0.67600000000000005</v>
          </cell>
          <cell r="J4054">
            <v>233805660.24000001</v>
          </cell>
          <cell r="K4054">
            <v>4733.5788520640581</v>
          </cell>
          <cell r="L4054">
            <v>4733.5788520640581</v>
          </cell>
          <cell r="M4054">
            <v>0.3</v>
          </cell>
          <cell r="N4054">
            <v>0.2</v>
          </cell>
          <cell r="O4054">
            <v>35</v>
          </cell>
        </row>
        <row r="4055">
          <cell r="D4055" t="str">
            <v>TO</v>
          </cell>
          <cell r="E4055" t="str">
            <v>Norte</v>
          </cell>
          <cell r="F4055" t="str">
            <v>n</v>
          </cell>
          <cell r="G4055">
            <v>2193</v>
          </cell>
          <cell r="H4055">
            <v>2193</v>
          </cell>
          <cell r="I4055">
            <v>0.66900000000000004</v>
          </cell>
          <cell r="J4055">
            <v>21345682.52</v>
          </cell>
          <cell r="K4055">
            <v>9733.5533606931149</v>
          </cell>
          <cell r="L4055">
            <v>9733.5533606931149</v>
          </cell>
          <cell r="M4055">
            <v>1.6666666666666673E-2</v>
          </cell>
          <cell r="N4055">
            <v>0.1</v>
          </cell>
          <cell r="O4055">
            <v>1</v>
          </cell>
        </row>
        <row r="4056">
          <cell r="D4056" t="str">
            <v>RN</v>
          </cell>
          <cell r="E4056" t="str">
            <v>Nordeste</v>
          </cell>
          <cell r="F4056" t="str">
            <v>n</v>
          </cell>
          <cell r="G4056">
            <v>9362</v>
          </cell>
          <cell r="H4056">
            <v>9362</v>
          </cell>
          <cell r="I4056">
            <v>0.56699999999999995</v>
          </cell>
          <cell r="J4056">
            <v>42508727.990000002</v>
          </cell>
          <cell r="K4056">
            <v>4540.5605629139072</v>
          </cell>
          <cell r="L4056">
            <v>4540.5605629139072</v>
          </cell>
          <cell r="M4056">
            <v>0.05</v>
          </cell>
          <cell r="N4056">
            <v>0.1</v>
          </cell>
          <cell r="O4056">
            <v>0</v>
          </cell>
        </row>
        <row r="4057">
          <cell r="D4057" t="str">
            <v>RS</v>
          </cell>
          <cell r="E4057" t="str">
            <v>Sul</v>
          </cell>
          <cell r="F4057" t="str">
            <v>n</v>
          </cell>
          <cell r="G4057">
            <v>3747</v>
          </cell>
          <cell r="H4057">
            <v>3747</v>
          </cell>
          <cell r="I4057">
            <v>0.71499999999999997</v>
          </cell>
          <cell r="J4057">
            <v>34121731.170000002</v>
          </cell>
          <cell r="K4057">
            <v>9106.4134427542031</v>
          </cell>
          <cell r="L4057">
            <v>9106.4134427542031</v>
          </cell>
          <cell r="M4057">
            <v>0.05</v>
          </cell>
          <cell r="N4057">
            <v>0.1</v>
          </cell>
          <cell r="O4057">
            <v>0</v>
          </cell>
        </row>
        <row r="4058">
          <cell r="D4058" t="str">
            <v>PB</v>
          </cell>
          <cell r="E4058" t="str">
            <v>Nordeste</v>
          </cell>
          <cell r="F4058" t="str">
            <v>n</v>
          </cell>
          <cell r="G4058">
            <v>14277</v>
          </cell>
          <cell r="H4058">
            <v>14277</v>
          </cell>
          <cell r="I4058">
            <v>0.61699999999999999</v>
          </cell>
          <cell r="J4058">
            <v>68722529.590000004</v>
          </cell>
          <cell r="K4058">
            <v>4813.513314421798</v>
          </cell>
          <cell r="L4058">
            <v>4813.513314421798</v>
          </cell>
          <cell r="M4058">
            <v>0.57777777777777772</v>
          </cell>
          <cell r="N4058">
            <v>0.1</v>
          </cell>
          <cell r="O4058">
            <v>0</v>
          </cell>
        </row>
        <row r="4059">
          <cell r="D4059" t="str">
            <v>SP</v>
          </cell>
          <cell r="E4059" t="str">
            <v>Sudeste</v>
          </cell>
          <cell r="F4059" t="str">
            <v>n</v>
          </cell>
          <cell r="G4059">
            <v>3405</v>
          </cell>
          <cell r="H4059">
            <v>3405</v>
          </cell>
          <cell r="I4059">
            <v>0.67800000000000005</v>
          </cell>
          <cell r="J4059">
            <v>36243750.740000002</v>
          </cell>
          <cell r="K4059">
            <v>10644.273345080765</v>
          </cell>
          <cell r="L4059">
            <v>10644.273345080765</v>
          </cell>
          <cell r="M4059">
            <v>0.74999999999999989</v>
          </cell>
          <cell r="N4059">
            <v>0.16</v>
          </cell>
          <cell r="O4059">
            <v>0</v>
          </cell>
        </row>
        <row r="4060">
          <cell r="D4060" t="str">
            <v>RS</v>
          </cell>
          <cell r="E4060" t="str">
            <v>Sul</v>
          </cell>
          <cell r="F4060" t="str">
            <v>n</v>
          </cell>
          <cell r="G4060">
            <v>23500</v>
          </cell>
          <cell r="H4060">
            <v>23500</v>
          </cell>
          <cell r="I4060">
            <v>0.70399999999999996</v>
          </cell>
          <cell r="J4060">
            <v>109872137.19</v>
          </cell>
          <cell r="K4060">
            <v>4675.4100931914891</v>
          </cell>
          <cell r="L4060">
            <v>4675.4100931914891</v>
          </cell>
          <cell r="M4060">
            <v>0.35555555555555551</v>
          </cell>
          <cell r="N4060">
            <v>0.16</v>
          </cell>
          <cell r="O4060">
            <v>8</v>
          </cell>
        </row>
        <row r="4061">
          <cell r="D4061" t="str">
            <v>MG</v>
          </cell>
          <cell r="E4061" t="str">
            <v>Sudeste</v>
          </cell>
          <cell r="F4061" t="str">
            <v>n</v>
          </cell>
          <cell r="G4061">
            <v>3179</v>
          </cell>
          <cell r="H4061">
            <v>3179</v>
          </cell>
          <cell r="I4061">
            <v>0.68300000000000005</v>
          </cell>
          <cell r="J4061">
            <v>33412705.460000001</v>
          </cell>
          <cell r="K4061">
            <v>10510.445253224285</v>
          </cell>
          <cell r="L4061">
            <v>10510.445253224285</v>
          </cell>
          <cell r="M4061">
            <v>0.2</v>
          </cell>
          <cell r="N4061">
            <v>0.1</v>
          </cell>
          <cell r="O4061">
            <v>0</v>
          </cell>
        </row>
        <row r="4062">
          <cell r="D4062" t="str">
            <v>PR</v>
          </cell>
          <cell r="E4062" t="str">
            <v>Sul</v>
          </cell>
          <cell r="F4062" t="str">
            <v>n</v>
          </cell>
          <cell r="G4062">
            <v>4201</v>
          </cell>
          <cell r="H4062">
            <v>4201</v>
          </cell>
          <cell r="I4062">
            <v>0.71</v>
          </cell>
          <cell r="J4062">
            <v>46555638.590000004</v>
          </cell>
          <cell r="K4062">
            <v>11082.037274458464</v>
          </cell>
          <cell r="L4062">
            <v>11082.037274458464</v>
          </cell>
          <cell r="M4062">
            <v>0.1277777777777778</v>
          </cell>
          <cell r="N4062">
            <v>0.1</v>
          </cell>
          <cell r="O4062">
            <v>0</v>
          </cell>
        </row>
        <row r="4063">
          <cell r="D4063" t="str">
            <v>SP</v>
          </cell>
          <cell r="E4063" t="str">
            <v>Sudeste</v>
          </cell>
          <cell r="F4063" t="str">
            <v>n</v>
          </cell>
          <cell r="G4063">
            <v>13163</v>
          </cell>
          <cell r="H4063">
            <v>13163</v>
          </cell>
          <cell r="I4063">
            <v>0.73799999999999999</v>
          </cell>
          <cell r="J4063">
            <v>93281926.849999994</v>
          </cell>
          <cell r="K4063">
            <v>7086.6768099977207</v>
          </cell>
          <cell r="L4063">
            <v>7086.6768099977207</v>
          </cell>
          <cell r="M4063">
            <v>0.4555555555555556</v>
          </cell>
          <cell r="N4063">
            <v>0.16</v>
          </cell>
          <cell r="O4063">
            <v>8</v>
          </cell>
        </row>
        <row r="4064">
          <cell r="D4064" t="str">
            <v>PR</v>
          </cell>
          <cell r="E4064" t="str">
            <v>Sul</v>
          </cell>
          <cell r="F4064" t="str">
            <v>n</v>
          </cell>
          <cell r="G4064">
            <v>8099</v>
          </cell>
          <cell r="H4064">
            <v>8099</v>
          </cell>
          <cell r="I4064">
            <v>0.71399999999999997</v>
          </cell>
          <cell r="J4064">
            <v>42888788.090000004</v>
          </cell>
          <cell r="K4064">
            <v>5295.5658834424012</v>
          </cell>
          <cell r="L4064">
            <v>5295.5658834424012</v>
          </cell>
          <cell r="M4064">
            <v>0.53333333333333344</v>
          </cell>
          <cell r="N4064">
            <v>0.1</v>
          </cell>
          <cell r="O4064">
            <v>1</v>
          </cell>
        </row>
        <row r="4065">
          <cell r="D4065" t="str">
            <v>PA</v>
          </cell>
          <cell r="E4065" t="str">
            <v>Norte</v>
          </cell>
          <cell r="F4065" t="str">
            <v>n</v>
          </cell>
          <cell r="G4065">
            <v>11524</v>
          </cell>
          <cell r="H4065">
            <v>11524</v>
          </cell>
          <cell r="I4065">
            <v>0.54300000000000004</v>
          </cell>
          <cell r="K4065">
            <v>5485</v>
          </cell>
          <cell r="L4065">
            <v>5485</v>
          </cell>
          <cell r="M4065">
            <v>0.18333333333333338</v>
          </cell>
          <cell r="N4065">
            <v>0.1</v>
          </cell>
          <cell r="O4065">
            <v>2</v>
          </cell>
        </row>
        <row r="4066">
          <cell r="D4066" t="str">
            <v>RJ</v>
          </cell>
          <cell r="E4066" t="str">
            <v>Sudeste</v>
          </cell>
          <cell r="F4066" t="str">
            <v>n</v>
          </cell>
          <cell r="G4066">
            <v>13682</v>
          </cell>
          <cell r="H4066">
            <v>13682</v>
          </cell>
          <cell r="I4066">
            <v>0.69</v>
          </cell>
          <cell r="J4066">
            <v>134965163.25999999</v>
          </cell>
          <cell r="K4066">
            <v>9864.4323388393495</v>
          </cell>
          <cell r="L4066">
            <v>9864.4323388393495</v>
          </cell>
          <cell r="M4066">
            <v>0.43333333333333329</v>
          </cell>
          <cell r="N4066">
            <v>0.26</v>
          </cell>
          <cell r="O4066">
            <v>3</v>
          </cell>
        </row>
        <row r="4067">
          <cell r="D4067" t="str">
            <v>PR</v>
          </cell>
          <cell r="E4067" t="str">
            <v>Sul</v>
          </cell>
          <cell r="F4067" t="str">
            <v>n</v>
          </cell>
          <cell r="G4067">
            <v>24191</v>
          </cell>
          <cell r="H4067">
            <v>24191</v>
          </cell>
          <cell r="I4067">
            <v>0.74199999999999999</v>
          </cell>
          <cell r="J4067">
            <v>186254695.56</v>
          </cell>
          <cell r="K4067">
            <v>7699.3384134595508</v>
          </cell>
          <cell r="L4067">
            <v>7699.3384134595508</v>
          </cell>
          <cell r="M4067">
            <v>0.64444444444444449</v>
          </cell>
          <cell r="N4067">
            <v>0.2</v>
          </cell>
          <cell r="O4067">
            <v>11</v>
          </cell>
        </row>
        <row r="4068">
          <cell r="D4068" t="str">
            <v>RS</v>
          </cell>
          <cell r="E4068" t="str">
            <v>Sul</v>
          </cell>
          <cell r="F4068" t="str">
            <v>n</v>
          </cell>
          <cell r="G4068">
            <v>1552</v>
          </cell>
          <cell r="H4068">
            <v>1552</v>
          </cell>
          <cell r="I4068">
            <v>0.68899999999999995</v>
          </cell>
          <cell r="J4068">
            <v>28021179.91</v>
          </cell>
          <cell r="K4068">
            <v>18054.883962628865</v>
          </cell>
          <cell r="L4068">
            <v>12739.39</v>
          </cell>
          <cell r="M4068">
            <v>0.3833333333333333</v>
          </cell>
          <cell r="N4068">
            <v>0.16</v>
          </cell>
          <cell r="O4068">
            <v>0</v>
          </cell>
        </row>
        <row r="4069">
          <cell r="D4069" t="str">
            <v>PR</v>
          </cell>
          <cell r="E4069" t="str">
            <v>Sul</v>
          </cell>
          <cell r="F4069" t="str">
            <v>n</v>
          </cell>
          <cell r="G4069">
            <v>4480</v>
          </cell>
          <cell r="H4069">
            <v>4480</v>
          </cell>
          <cell r="I4069">
            <v>0.79100000000000004</v>
          </cell>
          <cell r="J4069">
            <v>48504789.409999996</v>
          </cell>
          <cell r="K4069">
            <v>10826.961921874999</v>
          </cell>
          <cell r="L4069">
            <v>10826.961921874999</v>
          </cell>
          <cell r="M4069">
            <v>0.66111111111111109</v>
          </cell>
          <cell r="N4069">
            <v>0.1</v>
          </cell>
          <cell r="O4069">
            <v>0</v>
          </cell>
        </row>
        <row r="4070">
          <cell r="D4070" t="str">
            <v>AL</v>
          </cell>
          <cell r="E4070" t="str">
            <v>Nordeste</v>
          </cell>
          <cell r="F4070" t="str">
            <v>n</v>
          </cell>
          <cell r="G4070">
            <v>11080</v>
          </cell>
          <cell r="H4070">
            <v>11080</v>
          </cell>
          <cell r="I4070">
            <v>0.55900000000000005</v>
          </cell>
          <cell r="J4070">
            <v>85712848.930000007</v>
          </cell>
          <cell r="K4070">
            <v>7735.8166904332138</v>
          </cell>
          <cell r="L4070">
            <v>7735.8166904332138</v>
          </cell>
          <cell r="M4070">
            <v>0.2166666666666667</v>
          </cell>
          <cell r="N4070">
            <v>0.1</v>
          </cell>
          <cell r="O4070">
            <v>0</v>
          </cell>
        </row>
        <row r="4071">
          <cell r="D4071" t="str">
            <v>PR</v>
          </cell>
          <cell r="E4071" t="str">
            <v>Sul</v>
          </cell>
          <cell r="F4071" t="str">
            <v>n</v>
          </cell>
          <cell r="G4071">
            <v>30738</v>
          </cell>
          <cell r="H4071">
            <v>30738</v>
          </cell>
          <cell r="I4071">
            <v>0.68100000000000005</v>
          </cell>
          <cell r="J4071">
            <v>159776895.41999999</v>
          </cell>
          <cell r="K4071">
            <v>5198.0250966230724</v>
          </cell>
          <cell r="L4071">
            <v>5198.0250966230724</v>
          </cell>
          <cell r="M4071">
            <v>0.22222222222222224</v>
          </cell>
          <cell r="N4071">
            <v>0.1</v>
          </cell>
          <cell r="O4071">
            <v>2</v>
          </cell>
        </row>
        <row r="4072">
          <cell r="D4072" t="str">
            <v>PI</v>
          </cell>
          <cell r="E4072" t="str">
            <v>Nordeste</v>
          </cell>
          <cell r="F4072" t="str">
            <v>n</v>
          </cell>
          <cell r="G4072">
            <v>8738</v>
          </cell>
          <cell r="H4072">
            <v>8738</v>
          </cell>
          <cell r="I4072">
            <v>0.51500000000000001</v>
          </cell>
          <cell r="J4072">
            <v>43652846.18</v>
          </cell>
          <cell r="K4072">
            <v>4995.7480178530559</v>
          </cell>
          <cell r="L4072">
            <v>4995.7480178530559</v>
          </cell>
          <cell r="M4072">
            <v>0.76666666666666683</v>
          </cell>
          <cell r="N4072">
            <v>0.16</v>
          </cell>
          <cell r="O4072">
            <v>0</v>
          </cell>
        </row>
        <row r="4073">
          <cell r="D4073" t="str">
            <v>PB</v>
          </cell>
          <cell r="E4073" t="str">
            <v>Nordeste</v>
          </cell>
          <cell r="F4073" t="str">
            <v>n</v>
          </cell>
          <cell r="G4073">
            <v>47658</v>
          </cell>
          <cell r="H4073">
            <v>47658</v>
          </cell>
          <cell r="I4073">
            <v>0.60799999999999998</v>
          </cell>
          <cell r="J4073">
            <v>196144172.81999999</v>
          </cell>
          <cell r="K4073">
            <v>4115.6610185068612</v>
          </cell>
          <cell r="L4073">
            <v>4115.6610185068612</v>
          </cell>
          <cell r="M4073">
            <v>0.87777777777777788</v>
          </cell>
          <cell r="N4073">
            <v>0.16</v>
          </cell>
          <cell r="O4073">
            <v>2</v>
          </cell>
        </row>
        <row r="4074">
          <cell r="D4074" t="str">
            <v>BA</v>
          </cell>
          <cell r="E4074" t="str">
            <v>Nordeste</v>
          </cell>
          <cell r="F4074" t="str">
            <v>n</v>
          </cell>
          <cell r="G4074">
            <v>25988</v>
          </cell>
          <cell r="H4074">
            <v>25988</v>
          </cell>
          <cell r="I4074">
            <v>0.59199999999999997</v>
          </cell>
          <cell r="J4074">
            <v>107975425.37</v>
          </cell>
          <cell r="K4074">
            <v>4154.8185843466217</v>
          </cell>
          <cell r="L4074">
            <v>4154.8185843466217</v>
          </cell>
          <cell r="M4074">
            <v>0.56111111111111112</v>
          </cell>
          <cell r="N4074">
            <v>0.1</v>
          </cell>
          <cell r="O4074">
            <v>2</v>
          </cell>
        </row>
        <row r="4075">
          <cell r="D4075" t="str">
            <v>RJ</v>
          </cell>
          <cell r="E4075" t="str">
            <v>Sudeste</v>
          </cell>
          <cell r="F4075" t="str">
            <v>n</v>
          </cell>
          <cell r="G4075">
            <v>140523</v>
          </cell>
          <cell r="H4075">
            <v>140523</v>
          </cell>
          <cell r="I4075">
            <v>0.68</v>
          </cell>
          <cell r="J4075">
            <v>516297051.99000001</v>
          </cell>
          <cell r="K4075">
            <v>3674.1106579705815</v>
          </cell>
          <cell r="L4075">
            <v>3674.1106579705815</v>
          </cell>
          <cell r="M4075">
            <v>0.6333333333333333</v>
          </cell>
          <cell r="N4075">
            <v>0.6</v>
          </cell>
          <cell r="O4075">
            <v>58</v>
          </cell>
        </row>
        <row r="4076">
          <cell r="D4076" t="str">
            <v>SP</v>
          </cell>
          <cell r="E4076" t="str">
            <v>Sudeste</v>
          </cell>
          <cell r="F4076" t="str">
            <v>n</v>
          </cell>
          <cell r="G4076">
            <v>3265</v>
          </cell>
          <cell r="H4076">
            <v>3265</v>
          </cell>
          <cell r="I4076">
            <v>0.71499999999999997</v>
          </cell>
          <cell r="J4076">
            <v>50513835.210000001</v>
          </cell>
          <cell r="K4076">
            <v>15471.312468606433</v>
          </cell>
          <cell r="L4076">
            <v>12739.39</v>
          </cell>
          <cell r="M4076">
            <v>0.24444444444444446</v>
          </cell>
          <cell r="N4076">
            <v>0.1</v>
          </cell>
          <cell r="O4076">
            <v>0</v>
          </cell>
        </row>
        <row r="4077">
          <cell r="D4077" t="str">
            <v>SP</v>
          </cell>
          <cell r="E4077" t="str">
            <v>Sudeste</v>
          </cell>
          <cell r="F4077" t="str">
            <v>n</v>
          </cell>
          <cell r="G4077">
            <v>9159</v>
          </cell>
          <cell r="H4077">
            <v>9159</v>
          </cell>
          <cell r="I4077">
            <v>0.72199999999999998</v>
          </cell>
          <cell r="J4077">
            <v>68977165.689999998</v>
          </cell>
          <cell r="K4077">
            <v>7531.0804334534332</v>
          </cell>
          <cell r="L4077">
            <v>7531.0804334534332</v>
          </cell>
          <cell r="M4077">
            <v>0.37222222222222223</v>
          </cell>
          <cell r="N4077">
            <v>0.1</v>
          </cell>
          <cell r="O4077">
            <v>1</v>
          </cell>
        </row>
        <row r="4078">
          <cell r="D4078" t="str">
            <v>MG</v>
          </cell>
          <cell r="E4078" t="str">
            <v>Sudeste</v>
          </cell>
          <cell r="F4078" t="str">
            <v>n</v>
          </cell>
          <cell r="G4078">
            <v>1770</v>
          </cell>
          <cell r="H4078">
            <v>1770</v>
          </cell>
          <cell r="I4078">
            <v>0.68200000000000005</v>
          </cell>
          <cell r="J4078">
            <v>33866213.210000001</v>
          </cell>
          <cell r="K4078">
            <v>19133.453790960451</v>
          </cell>
          <cell r="L4078">
            <v>12739.39</v>
          </cell>
          <cell r="M4078">
            <v>0.2166666666666667</v>
          </cell>
          <cell r="N4078">
            <v>0.16</v>
          </cell>
          <cell r="O4078">
            <v>0</v>
          </cell>
        </row>
        <row r="4079">
          <cell r="D4079" t="str">
            <v>MT</v>
          </cell>
          <cell r="E4079" t="str">
            <v>Centro-Oeste</v>
          </cell>
          <cell r="F4079" t="str">
            <v>n</v>
          </cell>
          <cell r="G4079">
            <v>26769</v>
          </cell>
          <cell r="H4079">
            <v>26769</v>
          </cell>
          <cell r="I4079">
            <v>0.69199999999999995</v>
          </cell>
          <cell r="J4079">
            <v>265750063.78</v>
          </cell>
          <cell r="K4079">
            <v>9927.5304934812648</v>
          </cell>
          <cell r="L4079">
            <v>9927.5304934812648</v>
          </cell>
          <cell r="M4079">
            <v>0.42777777777777787</v>
          </cell>
          <cell r="N4079">
            <v>0.1</v>
          </cell>
          <cell r="O4079">
            <v>4</v>
          </cell>
        </row>
        <row r="4080">
          <cell r="D4080" t="str">
            <v>PR</v>
          </cell>
          <cell r="E4080" t="str">
            <v>Sul</v>
          </cell>
          <cell r="F4080" t="str">
            <v>n</v>
          </cell>
          <cell r="G4080">
            <v>10685</v>
          </cell>
          <cell r="H4080">
            <v>10685</v>
          </cell>
          <cell r="I4080">
            <v>0.68799999999999994</v>
          </cell>
          <cell r="J4080">
            <v>75169017.420000002</v>
          </cell>
          <cell r="K4080">
            <v>7035.0039700514744</v>
          </cell>
          <cell r="L4080">
            <v>7035.0039700514744</v>
          </cell>
          <cell r="M4080">
            <v>0.47777777777777775</v>
          </cell>
          <cell r="N4080">
            <v>0.1</v>
          </cell>
          <cell r="O4080">
            <v>1</v>
          </cell>
        </row>
        <row r="4081">
          <cell r="D4081" t="str">
            <v>RS</v>
          </cell>
          <cell r="E4081" t="str">
            <v>Sul</v>
          </cell>
          <cell r="F4081" t="str">
            <v>n</v>
          </cell>
          <cell r="G4081">
            <v>2507</v>
          </cell>
          <cell r="H4081">
            <v>2507</v>
          </cell>
          <cell r="I4081">
            <v>0.66500000000000004</v>
          </cell>
          <cell r="J4081">
            <v>35377799.200000003</v>
          </cell>
          <cell r="K4081">
            <v>14111.607179896291</v>
          </cell>
          <cell r="L4081">
            <v>12739.39</v>
          </cell>
          <cell r="M4081">
            <v>0.28888888888888886</v>
          </cell>
          <cell r="N4081">
            <v>0.2</v>
          </cell>
          <cell r="O4081">
            <v>0</v>
          </cell>
        </row>
        <row r="4082">
          <cell r="D4082" t="str">
            <v>BA</v>
          </cell>
          <cell r="E4082" t="str">
            <v>Nordeste</v>
          </cell>
          <cell r="F4082" t="str">
            <v>n</v>
          </cell>
          <cell r="G4082">
            <v>25272</v>
          </cell>
          <cell r="H4082">
            <v>25272</v>
          </cell>
          <cell r="I4082">
            <v>0.54400000000000004</v>
          </cell>
          <cell r="J4082">
            <v>111605686.8</v>
          </cell>
          <cell r="K4082">
            <v>4416.1794396961059</v>
          </cell>
          <cell r="L4082">
            <v>4416.1794396961059</v>
          </cell>
          <cell r="M4082">
            <v>0.3666666666666667</v>
          </cell>
          <cell r="N4082">
            <v>0.1</v>
          </cell>
          <cell r="O4082">
            <v>1</v>
          </cell>
        </row>
        <row r="4083">
          <cell r="D4083" t="str">
            <v>SC</v>
          </cell>
          <cell r="E4083" t="str">
            <v>Sul</v>
          </cell>
          <cell r="F4083" t="str">
            <v>n</v>
          </cell>
          <cell r="G4083">
            <v>11022</v>
          </cell>
          <cell r="H4083">
            <v>11022</v>
          </cell>
          <cell r="I4083">
            <v>0.73</v>
          </cell>
          <cell r="J4083">
            <v>68026554.519999996</v>
          </cell>
          <cell r="K4083">
            <v>6171.8884521865357</v>
          </cell>
          <cell r="L4083">
            <v>6171.8884521865357</v>
          </cell>
          <cell r="M4083">
            <v>0.40555555555555556</v>
          </cell>
          <cell r="N4083">
            <v>0.1</v>
          </cell>
          <cell r="O4083">
            <v>0</v>
          </cell>
        </row>
        <row r="4084">
          <cell r="D4084" t="str">
            <v>PR</v>
          </cell>
          <cell r="E4084" t="str">
            <v>Sul</v>
          </cell>
          <cell r="F4084" t="str">
            <v>n</v>
          </cell>
          <cell r="G4084">
            <v>5001</v>
          </cell>
          <cell r="H4084">
            <v>5001</v>
          </cell>
          <cell r="I4084">
            <v>0.71499999999999997</v>
          </cell>
          <cell r="K4084">
            <v>5485</v>
          </cell>
          <cell r="L4084">
            <v>5485</v>
          </cell>
          <cell r="M4084">
            <v>1</v>
          </cell>
          <cell r="N4084">
            <v>0.1</v>
          </cell>
          <cell r="O4084">
            <v>1</v>
          </cell>
        </row>
        <row r="4085">
          <cell r="D4085" t="str">
            <v>SP</v>
          </cell>
          <cell r="E4085" t="str">
            <v>Sudeste</v>
          </cell>
          <cell r="F4085" t="str">
            <v>n</v>
          </cell>
          <cell r="G4085">
            <v>7038</v>
          </cell>
          <cell r="H4085">
            <v>7038</v>
          </cell>
          <cell r="I4085">
            <v>0.73199999999999998</v>
          </cell>
          <cell r="J4085">
            <v>48439242.340000004</v>
          </cell>
          <cell r="K4085">
            <v>6882.5294600738853</v>
          </cell>
          <cell r="L4085">
            <v>6882.5294600738853</v>
          </cell>
          <cell r="M4085">
            <v>0.35555555555555551</v>
          </cell>
          <cell r="N4085">
            <v>0.16</v>
          </cell>
          <cell r="O4085">
            <v>0</v>
          </cell>
        </row>
        <row r="4086">
          <cell r="D4086" t="str">
            <v>RS</v>
          </cell>
          <cell r="E4086" t="str">
            <v>Sul</v>
          </cell>
          <cell r="F4086" t="str">
            <v>n</v>
          </cell>
          <cell r="G4086">
            <v>3910</v>
          </cell>
          <cell r="H4086">
            <v>3910</v>
          </cell>
          <cell r="I4086">
            <v>0.75600000000000001</v>
          </cell>
          <cell r="J4086">
            <v>43386754.079999998</v>
          </cell>
          <cell r="K4086">
            <v>11096.356542199488</v>
          </cell>
          <cell r="L4086">
            <v>11096.356542199488</v>
          </cell>
          <cell r="M4086">
            <v>-0.05</v>
          </cell>
          <cell r="N4086">
            <v>0.1</v>
          </cell>
          <cell r="O4086">
            <v>0</v>
          </cell>
        </row>
        <row r="4087">
          <cell r="D4087" t="str">
            <v>PE</v>
          </cell>
          <cell r="E4087" t="str">
            <v>Nordeste</v>
          </cell>
          <cell r="F4087" t="str">
            <v>n</v>
          </cell>
          <cell r="G4087">
            <v>17928</v>
          </cell>
          <cell r="H4087">
            <v>17928</v>
          </cell>
          <cell r="I4087">
            <v>0.55200000000000005</v>
          </cell>
          <cell r="J4087">
            <v>87201316.120000005</v>
          </cell>
          <cell r="K4087">
            <v>4863.9734560464085</v>
          </cell>
          <cell r="L4087">
            <v>4863.9734560464085</v>
          </cell>
          <cell r="M4087">
            <v>0.38888888888888895</v>
          </cell>
          <cell r="N4087">
            <v>0.36</v>
          </cell>
          <cell r="O4087">
            <v>0</v>
          </cell>
        </row>
        <row r="4088">
          <cell r="D4088" t="str">
            <v>GO</v>
          </cell>
          <cell r="E4088" t="str">
            <v>Centro-Oeste</v>
          </cell>
          <cell r="F4088" t="str">
            <v>n</v>
          </cell>
          <cell r="G4088">
            <v>48447</v>
          </cell>
          <cell r="H4088">
            <v>48447</v>
          </cell>
          <cell r="I4088">
            <v>0.74</v>
          </cell>
          <cell r="J4088">
            <v>284108954.12</v>
          </cell>
          <cell r="K4088">
            <v>5864.3250174417408</v>
          </cell>
          <cell r="L4088">
            <v>5864.3250174417408</v>
          </cell>
          <cell r="M4088">
            <v>0.73888888888888893</v>
          </cell>
          <cell r="N4088">
            <v>0.1</v>
          </cell>
          <cell r="O4088">
            <v>5</v>
          </cell>
        </row>
        <row r="4089">
          <cell r="D4089" t="str">
            <v>RJ</v>
          </cell>
          <cell r="E4089" t="str">
            <v>Sudeste</v>
          </cell>
          <cell r="F4089" t="str">
            <v>n</v>
          </cell>
          <cell r="G4089">
            <v>22393</v>
          </cell>
          <cell r="H4089">
            <v>22393</v>
          </cell>
          <cell r="I4089">
            <v>0.70399999999999996</v>
          </cell>
          <cell r="J4089">
            <v>499495622.67000002</v>
          </cell>
          <cell r="K4089">
            <v>22305.882314562587</v>
          </cell>
          <cell r="L4089">
            <v>12739.39</v>
          </cell>
          <cell r="M4089">
            <v>1.0111111111111111</v>
          </cell>
          <cell r="N4089">
            <v>0.33999999999999997</v>
          </cell>
          <cell r="O4089">
            <v>1</v>
          </cell>
        </row>
        <row r="4090">
          <cell r="D4090" t="str">
            <v>PR</v>
          </cell>
          <cell r="E4090" t="str">
            <v>Sul</v>
          </cell>
          <cell r="F4090" t="str">
            <v>n</v>
          </cell>
          <cell r="G4090">
            <v>18398</v>
          </cell>
          <cell r="H4090">
            <v>18398</v>
          </cell>
          <cell r="I4090">
            <v>0.68</v>
          </cell>
          <cell r="J4090">
            <v>112593923.27</v>
          </cell>
          <cell r="K4090">
            <v>6119.9001668659639</v>
          </cell>
          <cell r="L4090">
            <v>6119.9001668659639</v>
          </cell>
          <cell r="M4090">
            <v>0.63333333333333341</v>
          </cell>
          <cell r="N4090">
            <v>0.16</v>
          </cell>
          <cell r="O4090">
            <v>0</v>
          </cell>
        </row>
        <row r="4091">
          <cell r="D4091" t="str">
            <v>CE</v>
          </cell>
          <cell r="E4091" t="str">
            <v>Nordeste</v>
          </cell>
          <cell r="F4091" t="str">
            <v>n</v>
          </cell>
          <cell r="G4091">
            <v>20213</v>
          </cell>
          <cell r="H4091">
            <v>20213</v>
          </cell>
          <cell r="I4091">
            <v>0.59399999999999997</v>
          </cell>
          <cell r="J4091">
            <v>128396100.22</v>
          </cell>
          <cell r="K4091">
            <v>6352.1545648839856</v>
          </cell>
          <cell r="L4091">
            <v>6352.1545648839856</v>
          </cell>
          <cell r="M4091">
            <v>0.64444444444444449</v>
          </cell>
          <cell r="N4091">
            <v>0.16</v>
          </cell>
          <cell r="O4091">
            <v>0</v>
          </cell>
        </row>
        <row r="4092">
          <cell r="D4092" t="str">
            <v>PE</v>
          </cell>
          <cell r="E4092" t="str">
            <v>Nordeste</v>
          </cell>
          <cell r="F4092" t="str">
            <v>n</v>
          </cell>
          <cell r="G4092">
            <v>6554</v>
          </cell>
          <cell r="H4092">
            <v>6554</v>
          </cell>
          <cell r="I4092">
            <v>0.57699999999999996</v>
          </cell>
          <cell r="J4092">
            <v>50916565.670000002</v>
          </cell>
          <cell r="K4092">
            <v>7768.7771849252367</v>
          </cell>
          <cell r="L4092">
            <v>7768.7771849252367</v>
          </cell>
          <cell r="M4092">
            <v>0.2166666666666667</v>
          </cell>
          <cell r="N4092">
            <v>0.1</v>
          </cell>
          <cell r="O4092">
            <v>0</v>
          </cell>
        </row>
        <row r="4093">
          <cell r="D4093" t="str">
            <v>PB</v>
          </cell>
          <cell r="E4093" t="str">
            <v>Nordeste</v>
          </cell>
          <cell r="F4093" t="str">
            <v>n</v>
          </cell>
          <cell r="G4093">
            <v>1743</v>
          </cell>
          <cell r="H4093">
            <v>1743</v>
          </cell>
          <cell r="I4093">
            <v>0.622</v>
          </cell>
          <cell r="J4093">
            <v>24787541.949999999</v>
          </cell>
          <cell r="K4093">
            <v>14221.19446356856</v>
          </cell>
          <cell r="L4093">
            <v>12739.39</v>
          </cell>
          <cell r="M4093">
            <v>0.46111111111111108</v>
          </cell>
          <cell r="N4093">
            <v>0.16</v>
          </cell>
          <cell r="O4093">
            <v>0</v>
          </cell>
        </row>
        <row r="4094">
          <cell r="D4094" t="str">
            <v>BA</v>
          </cell>
          <cell r="E4094" t="str">
            <v>Nordeste</v>
          </cell>
          <cell r="F4094" t="str">
            <v>n</v>
          </cell>
          <cell r="G4094">
            <v>9461</v>
          </cell>
          <cell r="H4094">
            <v>9461</v>
          </cell>
          <cell r="I4094">
            <v>0.57799999999999996</v>
          </cell>
          <cell r="J4094">
            <v>66371074.5</v>
          </cell>
          <cell r="K4094">
            <v>7015.2282528273963</v>
          </cell>
          <cell r="L4094">
            <v>7015.2282528273963</v>
          </cell>
          <cell r="M4094">
            <v>0.3</v>
          </cell>
          <cell r="N4094">
            <v>0.16</v>
          </cell>
          <cell r="O4094">
            <v>1</v>
          </cell>
        </row>
        <row r="4095">
          <cell r="D4095" t="str">
            <v>CE</v>
          </cell>
          <cell r="E4095" t="str">
            <v>Nordeste</v>
          </cell>
          <cell r="F4095" t="str">
            <v>n</v>
          </cell>
          <cell r="G4095">
            <v>84168</v>
          </cell>
          <cell r="H4095">
            <v>84168</v>
          </cell>
          <cell r="I4095">
            <v>0.65900000000000003</v>
          </cell>
          <cell r="J4095">
            <v>339881658.35000002</v>
          </cell>
          <cell r="K4095">
            <v>4038.1339505512788</v>
          </cell>
          <cell r="L4095">
            <v>4038.1339505512788</v>
          </cell>
          <cell r="M4095">
            <v>0.41111111111111115</v>
          </cell>
          <cell r="N4095">
            <v>0.1</v>
          </cell>
          <cell r="O4095">
            <v>12</v>
          </cell>
        </row>
        <row r="4096">
          <cell r="D4096" t="str">
            <v>CE</v>
          </cell>
          <cell r="E4096" t="str">
            <v>Nordeste</v>
          </cell>
          <cell r="F4096" t="str">
            <v>n</v>
          </cell>
          <cell r="G4096">
            <v>15910</v>
          </cell>
          <cell r="H4096">
            <v>15910</v>
          </cell>
          <cell r="I4096">
            <v>0.59099999999999997</v>
          </cell>
          <cell r="J4096">
            <v>83480273.519999996</v>
          </cell>
          <cell r="K4096">
            <v>5247.0316480201127</v>
          </cell>
          <cell r="L4096">
            <v>5247.0316480201127</v>
          </cell>
          <cell r="M4096">
            <v>0.37222222222222223</v>
          </cell>
          <cell r="N4096">
            <v>0.1</v>
          </cell>
          <cell r="O4096">
            <v>0</v>
          </cell>
        </row>
        <row r="4097">
          <cell r="D4097" t="str">
            <v>CE</v>
          </cell>
          <cell r="E4097" t="str">
            <v>Nordeste</v>
          </cell>
          <cell r="F4097" t="str">
            <v>n</v>
          </cell>
          <cell r="G4097">
            <v>82177</v>
          </cell>
          <cell r="H4097">
            <v>82177</v>
          </cell>
          <cell r="I4097">
            <v>0.64200000000000002</v>
          </cell>
          <cell r="J4097">
            <v>338875266.75</v>
          </cell>
          <cell r="K4097">
            <v>4123.7239951567954</v>
          </cell>
          <cell r="L4097">
            <v>4123.7239951567954</v>
          </cell>
          <cell r="M4097">
            <v>0.82777777777777783</v>
          </cell>
          <cell r="N4097">
            <v>0.1</v>
          </cell>
          <cell r="O4097">
            <v>26</v>
          </cell>
        </row>
        <row r="4098">
          <cell r="D4098" t="str">
            <v>CE</v>
          </cell>
          <cell r="E4098" t="str">
            <v>Nordeste</v>
          </cell>
          <cell r="F4098" t="str">
            <v>n</v>
          </cell>
          <cell r="G4098">
            <v>20874</v>
          </cell>
          <cell r="H4098">
            <v>20874</v>
          </cell>
          <cell r="I4098">
            <v>0.622</v>
          </cell>
          <cell r="J4098">
            <v>108575379.58</v>
          </cell>
          <cell r="K4098">
            <v>5201.4649602376157</v>
          </cell>
          <cell r="L4098">
            <v>5201.4649602376157</v>
          </cell>
          <cell r="M4098">
            <v>0.93333333333333335</v>
          </cell>
          <cell r="N4098">
            <v>0.2</v>
          </cell>
          <cell r="O4098">
            <v>1</v>
          </cell>
        </row>
        <row r="4099">
          <cell r="D4099" t="str">
            <v>RN</v>
          </cell>
          <cell r="E4099" t="str">
            <v>Nordeste</v>
          </cell>
          <cell r="F4099" t="str">
            <v>n</v>
          </cell>
          <cell r="G4099">
            <v>5432</v>
          </cell>
          <cell r="H4099">
            <v>5432</v>
          </cell>
          <cell r="I4099">
            <v>0.60799999999999998</v>
          </cell>
          <cell r="J4099">
            <v>22487913.539999999</v>
          </cell>
          <cell r="K4099">
            <v>4139.895717967599</v>
          </cell>
          <cell r="L4099">
            <v>4139.895717967599</v>
          </cell>
          <cell r="M4099">
            <v>0.32222222222222219</v>
          </cell>
          <cell r="N4099">
            <v>0.16</v>
          </cell>
          <cell r="O4099">
            <v>0</v>
          </cell>
        </row>
        <row r="4100">
          <cell r="D4100" t="str">
            <v>RN</v>
          </cell>
          <cell r="E4100" t="str">
            <v>Nordeste</v>
          </cell>
          <cell r="F4100" t="str">
            <v>n</v>
          </cell>
          <cell r="G4100">
            <v>2934</v>
          </cell>
          <cell r="H4100">
            <v>2934</v>
          </cell>
          <cell r="I4100">
            <v>0.65400000000000003</v>
          </cell>
          <cell r="J4100">
            <v>29986639.739999998</v>
          </cell>
          <cell r="K4100">
            <v>10220.395276073619</v>
          </cell>
          <cell r="L4100">
            <v>10220.395276073619</v>
          </cell>
          <cell r="M4100">
            <v>0.15555555555555559</v>
          </cell>
          <cell r="N4100">
            <v>0.16</v>
          </cell>
          <cell r="O4100">
            <v>0</v>
          </cell>
        </row>
        <row r="4101">
          <cell r="D4101" t="str">
            <v>BA</v>
          </cell>
          <cell r="E4101" t="str">
            <v>Nordeste</v>
          </cell>
          <cell r="F4101" t="str">
            <v>n</v>
          </cell>
          <cell r="G4101">
            <v>19662</v>
          </cell>
          <cell r="H4101">
            <v>19662</v>
          </cell>
          <cell r="I4101">
            <v>0.56399999999999995</v>
          </cell>
          <cell r="J4101">
            <v>93630911.519999996</v>
          </cell>
          <cell r="K4101">
            <v>4762.0237778455903</v>
          </cell>
          <cell r="L4101">
            <v>4762.0237778455903</v>
          </cell>
          <cell r="M4101">
            <v>0.55000000000000004</v>
          </cell>
          <cell r="N4101">
            <v>0.16</v>
          </cell>
          <cell r="O4101">
            <v>0</v>
          </cell>
        </row>
        <row r="4102">
          <cell r="D4102" t="str">
            <v>SP</v>
          </cell>
          <cell r="E4102" t="str">
            <v>Sudeste</v>
          </cell>
          <cell r="F4102" t="str">
            <v>n</v>
          </cell>
          <cell r="G4102">
            <v>8965</v>
          </cell>
          <cell r="H4102">
            <v>8965</v>
          </cell>
          <cell r="I4102">
            <v>0.745</v>
          </cell>
          <cell r="J4102">
            <v>61032059.100000001</v>
          </cell>
          <cell r="K4102">
            <v>6807.8147350808704</v>
          </cell>
          <cell r="L4102">
            <v>6807.8147350808704</v>
          </cell>
          <cell r="M4102">
            <v>0.36666666666666664</v>
          </cell>
          <cell r="N4102">
            <v>0.24</v>
          </cell>
          <cell r="O4102">
            <v>1</v>
          </cell>
        </row>
        <row r="4103">
          <cell r="D4103" t="str">
            <v>PR</v>
          </cell>
          <cell r="E4103" t="str">
            <v>Sul</v>
          </cell>
          <cell r="F4103" t="str">
            <v>n</v>
          </cell>
          <cell r="G4103">
            <v>4221</v>
          </cell>
          <cell r="H4103">
            <v>4221</v>
          </cell>
          <cell r="I4103">
            <v>0.63</v>
          </cell>
          <cell r="J4103">
            <v>34923515.189999998</v>
          </cell>
          <cell r="K4103">
            <v>8273.7538948116562</v>
          </cell>
          <cell r="L4103">
            <v>8273.7538948116562</v>
          </cell>
          <cell r="M4103">
            <v>0.6166666666666667</v>
          </cell>
          <cell r="N4103">
            <v>0.16</v>
          </cell>
          <cell r="O4103">
            <v>0</v>
          </cell>
        </row>
        <row r="4104">
          <cell r="D4104" t="str">
            <v>SP</v>
          </cell>
          <cell r="E4104" t="str">
            <v>Sudeste</v>
          </cell>
          <cell r="F4104" t="str">
            <v>n</v>
          </cell>
          <cell r="G4104">
            <v>28588</v>
          </cell>
          <cell r="H4104">
            <v>28588</v>
          </cell>
          <cell r="I4104">
            <v>0.751</v>
          </cell>
          <cell r="J4104">
            <v>176824021.97999999</v>
          </cell>
          <cell r="K4104">
            <v>6185.2533223730234</v>
          </cell>
          <cell r="L4104">
            <v>6185.2533223730234</v>
          </cell>
          <cell r="M4104">
            <v>0.42777777777777776</v>
          </cell>
          <cell r="N4104">
            <v>0.1</v>
          </cell>
          <cell r="O4104">
            <v>20</v>
          </cell>
        </row>
        <row r="4105">
          <cell r="D4105" t="str">
            <v>PR</v>
          </cell>
          <cell r="E4105" t="str">
            <v>Sul</v>
          </cell>
          <cell r="F4105" t="str">
            <v>n</v>
          </cell>
          <cell r="G4105">
            <v>3512</v>
          </cell>
          <cell r="H4105">
            <v>3512</v>
          </cell>
          <cell r="I4105">
            <v>0.70699999999999996</v>
          </cell>
          <cell r="J4105">
            <v>30218212.309999999</v>
          </cell>
          <cell r="K4105">
            <v>8604.2745757403191</v>
          </cell>
          <cell r="L4105">
            <v>8604.2745757403191</v>
          </cell>
          <cell r="M4105">
            <v>0.52777777777777779</v>
          </cell>
          <cell r="N4105">
            <v>0.16</v>
          </cell>
          <cell r="O4105">
            <v>3</v>
          </cell>
        </row>
        <row r="4106">
          <cell r="D4106" t="str">
            <v>PR</v>
          </cell>
          <cell r="E4106" t="str">
            <v>Sul</v>
          </cell>
          <cell r="F4106" t="str">
            <v>n</v>
          </cell>
          <cell r="G4106">
            <v>2618</v>
          </cell>
          <cell r="H4106">
            <v>2618</v>
          </cell>
          <cell r="I4106">
            <v>0.70399999999999996</v>
          </cell>
          <cell r="J4106">
            <v>35123198.990000002</v>
          </cell>
          <cell r="K4106">
            <v>13416.042394957984</v>
          </cell>
          <cell r="L4106">
            <v>12739.39</v>
          </cell>
          <cell r="M4106">
            <v>6.666666666666668E-2</v>
          </cell>
          <cell r="N4106">
            <v>0.1</v>
          </cell>
          <cell r="O4106">
            <v>0</v>
          </cell>
        </row>
        <row r="4107">
          <cell r="D4107" t="str">
            <v>SC</v>
          </cell>
          <cell r="E4107" t="str">
            <v>Sul</v>
          </cell>
          <cell r="F4107" t="str">
            <v>n</v>
          </cell>
          <cell r="G4107">
            <v>3279</v>
          </cell>
          <cell r="H4107">
            <v>3279</v>
          </cell>
          <cell r="I4107">
            <v>0.753</v>
          </cell>
          <cell r="J4107">
            <v>41302981.270000003</v>
          </cell>
          <cell r="K4107">
            <v>12596.212647148523</v>
          </cell>
          <cell r="L4107">
            <v>12596.212647148523</v>
          </cell>
          <cell r="M4107">
            <v>0.48888888888888893</v>
          </cell>
          <cell r="N4107">
            <v>0.1</v>
          </cell>
          <cell r="O4107">
            <v>0</v>
          </cell>
        </row>
        <row r="4108">
          <cell r="D4108" t="str">
            <v>MA</v>
          </cell>
          <cell r="E4108" t="str">
            <v>Nordeste</v>
          </cell>
          <cell r="F4108" t="str">
            <v>n</v>
          </cell>
          <cell r="G4108">
            <v>30839</v>
          </cell>
          <cell r="H4108">
            <v>30839</v>
          </cell>
          <cell r="I4108">
            <v>0.626</v>
          </cell>
          <cell r="J4108">
            <v>144001846.34</v>
          </cell>
          <cell r="K4108">
            <v>4669.4719783391165</v>
          </cell>
          <cell r="L4108">
            <v>4669.4719783391165</v>
          </cell>
          <cell r="M4108">
            <v>0.15555555555555559</v>
          </cell>
          <cell r="N4108">
            <v>0.1</v>
          </cell>
          <cell r="O4108">
            <v>0</v>
          </cell>
        </row>
        <row r="4109">
          <cell r="D4109" t="str">
            <v>MG</v>
          </cell>
          <cell r="E4109" t="str">
            <v>Sudeste</v>
          </cell>
          <cell r="F4109" t="str">
            <v>n</v>
          </cell>
          <cell r="G4109">
            <v>16279</v>
          </cell>
          <cell r="H4109">
            <v>16279</v>
          </cell>
          <cell r="I4109">
            <v>0.73</v>
          </cell>
          <cell r="J4109">
            <v>63458094.869999997</v>
          </cell>
          <cell r="K4109">
            <v>3898.1568198292275</v>
          </cell>
          <cell r="L4109">
            <v>3898.1568198292275</v>
          </cell>
          <cell r="M4109">
            <v>0.72222222222222221</v>
          </cell>
          <cell r="N4109">
            <v>0.1</v>
          </cell>
          <cell r="O4109">
            <v>12</v>
          </cell>
        </row>
        <row r="4110">
          <cell r="D4110" t="str">
            <v>MG</v>
          </cell>
          <cell r="E4110" t="str">
            <v>Sudeste</v>
          </cell>
          <cell r="F4110" t="str">
            <v>n</v>
          </cell>
          <cell r="G4110">
            <v>23423</v>
          </cell>
          <cell r="H4110">
            <v>23423</v>
          </cell>
          <cell r="I4110">
            <v>0.65500000000000003</v>
          </cell>
          <cell r="J4110">
            <v>99903761.299999997</v>
          </cell>
          <cell r="K4110">
            <v>4265.1992187166461</v>
          </cell>
          <cell r="L4110">
            <v>4265.1992187166461</v>
          </cell>
          <cell r="M4110">
            <v>0.38888888888888895</v>
          </cell>
          <cell r="N4110">
            <v>0.1</v>
          </cell>
          <cell r="O4110">
            <v>5</v>
          </cell>
        </row>
        <row r="4111">
          <cell r="D4111" t="str">
            <v>PR</v>
          </cell>
          <cell r="E4111" t="str">
            <v>Sul</v>
          </cell>
          <cell r="F4111" t="str">
            <v>n</v>
          </cell>
          <cell r="G4111">
            <v>19247</v>
          </cell>
          <cell r="H4111">
            <v>19247</v>
          </cell>
          <cell r="I4111">
            <v>0.72199999999999998</v>
          </cell>
          <cell r="J4111">
            <v>98352063.450000003</v>
          </cell>
          <cell r="K4111">
            <v>5109.9944640723234</v>
          </cell>
          <cell r="L4111">
            <v>5109.9944640723234</v>
          </cell>
          <cell r="M4111">
            <v>0.8</v>
          </cell>
          <cell r="N4111">
            <v>0.16</v>
          </cell>
          <cell r="O4111">
            <v>12</v>
          </cell>
        </row>
        <row r="4112">
          <cell r="D4112" t="str">
            <v>PR</v>
          </cell>
          <cell r="E4112" t="str">
            <v>Sul</v>
          </cell>
          <cell r="F4112" t="str">
            <v>n</v>
          </cell>
          <cell r="G4112">
            <v>14514</v>
          </cell>
          <cell r="H4112">
            <v>14514</v>
          </cell>
          <cell r="I4112">
            <v>0.67200000000000004</v>
          </cell>
          <cell r="J4112">
            <v>79703427.189999998</v>
          </cell>
          <cell r="K4112">
            <v>5491.4859576960171</v>
          </cell>
          <cell r="L4112">
            <v>5491.4859576960171</v>
          </cell>
          <cell r="M4112">
            <v>0.63888888888888895</v>
          </cell>
          <cell r="N4112">
            <v>0.1</v>
          </cell>
          <cell r="O4112">
            <v>6</v>
          </cell>
        </row>
        <row r="4113">
          <cell r="D4113" t="str">
            <v>PE</v>
          </cell>
          <cell r="E4113" t="str">
            <v>Nordeste</v>
          </cell>
          <cell r="F4113" t="str">
            <v>s</v>
          </cell>
          <cell r="G4113">
            <v>1488920</v>
          </cell>
          <cell r="H4113">
            <v>200000</v>
          </cell>
          <cell r="I4113">
            <v>0.77200000000000002</v>
          </cell>
          <cell r="J4113">
            <v>7490258534.5799999</v>
          </cell>
          <cell r="K4113">
            <v>5030.6655391693312</v>
          </cell>
          <cell r="L4113">
            <v>5030.6655391693312</v>
          </cell>
          <cell r="M4113">
            <v>1.6388888888888893</v>
          </cell>
          <cell r="N4113">
            <v>0.6</v>
          </cell>
          <cell r="O4113">
            <v>3181</v>
          </cell>
        </row>
        <row r="4114">
          <cell r="D4114" t="str">
            <v>MG</v>
          </cell>
          <cell r="E4114" t="str">
            <v>Sudeste</v>
          </cell>
          <cell r="F4114" t="str">
            <v>n</v>
          </cell>
          <cell r="G4114">
            <v>11007</v>
          </cell>
          <cell r="H4114">
            <v>11007</v>
          </cell>
          <cell r="I4114">
            <v>0.69199999999999995</v>
          </cell>
          <cell r="J4114">
            <v>45419302.670000002</v>
          </cell>
          <cell r="K4114">
            <v>4126.4016235123108</v>
          </cell>
          <cell r="L4114">
            <v>4126.4016235123108</v>
          </cell>
          <cell r="M4114">
            <v>0.45</v>
          </cell>
          <cell r="N4114">
            <v>0.1</v>
          </cell>
          <cell r="O4114">
            <v>3</v>
          </cell>
        </row>
        <row r="4115">
          <cell r="D4115" t="str">
            <v>TO</v>
          </cell>
          <cell r="E4115" t="str">
            <v>Norte</v>
          </cell>
          <cell r="F4115" t="str">
            <v>n</v>
          </cell>
          <cell r="G4115">
            <v>3421</v>
          </cell>
          <cell r="H4115">
            <v>3421</v>
          </cell>
          <cell r="I4115">
            <v>0.5</v>
          </cell>
          <cell r="J4115">
            <v>25861418.34</v>
          </cell>
          <cell r="K4115">
            <v>7559.6078164279452</v>
          </cell>
          <cell r="L4115">
            <v>7559.6078164279452</v>
          </cell>
          <cell r="M4115">
            <v>0.28888888888888892</v>
          </cell>
          <cell r="N4115">
            <v>0.1</v>
          </cell>
          <cell r="O4115">
            <v>0</v>
          </cell>
        </row>
        <row r="4116">
          <cell r="D4116" t="str">
            <v>PA</v>
          </cell>
          <cell r="E4116" t="str">
            <v>Norte</v>
          </cell>
          <cell r="F4116" t="str">
            <v>n</v>
          </cell>
          <cell r="G4116">
            <v>85597</v>
          </cell>
          <cell r="H4116">
            <v>85597</v>
          </cell>
          <cell r="I4116">
            <v>0.67200000000000004</v>
          </cell>
          <cell r="J4116">
            <v>367925660.92000002</v>
          </cell>
          <cell r="K4116">
            <v>4298.3476163884252</v>
          </cell>
          <cell r="L4116">
            <v>4298.3476163884252</v>
          </cell>
          <cell r="M4116">
            <v>0.56666666666666665</v>
          </cell>
          <cell r="N4116">
            <v>0.1</v>
          </cell>
          <cell r="O4116">
            <v>13</v>
          </cell>
        </row>
        <row r="4117">
          <cell r="D4117" t="str">
            <v>CE</v>
          </cell>
          <cell r="E4117" t="str">
            <v>Nordeste</v>
          </cell>
          <cell r="F4117" t="str">
            <v>n</v>
          </cell>
          <cell r="G4117">
            <v>27214</v>
          </cell>
          <cell r="H4117">
            <v>27214</v>
          </cell>
          <cell r="I4117">
            <v>0.626</v>
          </cell>
          <cell r="J4117">
            <v>136545902.91</v>
          </cell>
          <cell r="K4117">
            <v>5017.4874296318067</v>
          </cell>
          <cell r="L4117">
            <v>5017.4874296318067</v>
          </cell>
          <cell r="M4117">
            <v>0.8</v>
          </cell>
          <cell r="N4117">
            <v>0.1</v>
          </cell>
          <cell r="O4117">
            <v>2</v>
          </cell>
        </row>
        <row r="4118">
          <cell r="D4118" t="str">
            <v>SP</v>
          </cell>
          <cell r="E4118" t="str">
            <v>Sudeste</v>
          </cell>
          <cell r="F4118" t="str">
            <v>n</v>
          </cell>
          <cell r="G4118">
            <v>4494</v>
          </cell>
          <cell r="H4118">
            <v>4494</v>
          </cell>
          <cell r="I4118">
            <v>0.65700000000000003</v>
          </cell>
          <cell r="J4118">
            <v>33701554.909999996</v>
          </cell>
          <cell r="K4118">
            <v>7499.2334023141957</v>
          </cell>
          <cell r="L4118">
            <v>7499.2334023141957</v>
          </cell>
          <cell r="M4118">
            <v>0.43333333333333329</v>
          </cell>
          <cell r="N4118">
            <v>0.1</v>
          </cell>
          <cell r="O4118">
            <v>0</v>
          </cell>
        </row>
        <row r="4119">
          <cell r="D4119" t="str">
            <v>PI</v>
          </cell>
          <cell r="E4119" t="str">
            <v>Nordeste</v>
          </cell>
          <cell r="F4119" t="str">
            <v>n</v>
          </cell>
          <cell r="G4119">
            <v>8394</v>
          </cell>
          <cell r="H4119">
            <v>8394</v>
          </cell>
          <cell r="I4119">
            <v>0.58899999999999997</v>
          </cell>
          <cell r="J4119">
            <v>51341536.210000001</v>
          </cell>
          <cell r="K4119">
            <v>6116.4565415773168</v>
          </cell>
          <cell r="L4119">
            <v>6116.4565415773168</v>
          </cell>
          <cell r="M4119">
            <v>1.1777777777777778</v>
          </cell>
          <cell r="N4119">
            <v>0.16</v>
          </cell>
          <cell r="O4119">
            <v>0</v>
          </cell>
        </row>
        <row r="4120">
          <cell r="D4120" t="str">
            <v>RS</v>
          </cell>
          <cell r="E4120" t="str">
            <v>Sul</v>
          </cell>
          <cell r="F4120" t="str">
            <v>n</v>
          </cell>
          <cell r="G4120">
            <v>9738</v>
          </cell>
          <cell r="H4120">
            <v>9738</v>
          </cell>
          <cell r="I4120">
            <v>0.63100000000000001</v>
          </cell>
          <cell r="J4120">
            <v>56023460.950000003</v>
          </cell>
          <cell r="K4120">
            <v>5753.0767046621486</v>
          </cell>
          <cell r="L4120">
            <v>5753.0767046621486</v>
          </cell>
          <cell r="M4120">
            <v>0.47222222222222221</v>
          </cell>
          <cell r="N4120">
            <v>0.1</v>
          </cell>
          <cell r="O4120">
            <v>0</v>
          </cell>
        </row>
        <row r="4121">
          <cell r="D4121" t="str">
            <v>MG</v>
          </cell>
          <cell r="E4121" t="str">
            <v>Sudeste</v>
          </cell>
          <cell r="F4121" t="str">
            <v>n</v>
          </cell>
          <cell r="G4121">
            <v>7848</v>
          </cell>
          <cell r="H4121">
            <v>7848</v>
          </cell>
          <cell r="I4121">
            <v>0.629</v>
          </cell>
          <cell r="J4121">
            <v>38028881.210000001</v>
          </cell>
          <cell r="K4121">
            <v>4845.6780338939861</v>
          </cell>
          <cell r="L4121">
            <v>4845.6780338939861</v>
          </cell>
          <cell r="M4121">
            <v>0.43888888888888894</v>
          </cell>
          <cell r="N4121">
            <v>0.26</v>
          </cell>
          <cell r="O4121">
            <v>0</v>
          </cell>
        </row>
        <row r="4122">
          <cell r="D4122" t="str">
            <v>PI</v>
          </cell>
          <cell r="E4122" t="str">
            <v>Nordeste</v>
          </cell>
          <cell r="F4122" t="str">
            <v>n</v>
          </cell>
          <cell r="G4122">
            <v>17133</v>
          </cell>
          <cell r="H4122">
            <v>17133</v>
          </cell>
          <cell r="I4122">
            <v>0.59099999999999997</v>
          </cell>
          <cell r="J4122">
            <v>84470619.719999999</v>
          </cell>
          <cell r="K4122">
            <v>4930.287732446156</v>
          </cell>
          <cell r="L4122">
            <v>4930.287732446156</v>
          </cell>
          <cell r="M4122">
            <v>0.53888888888888897</v>
          </cell>
          <cell r="N4122">
            <v>0.16</v>
          </cell>
          <cell r="O4122">
            <v>1</v>
          </cell>
        </row>
        <row r="4123">
          <cell r="D4123" t="str">
            <v>SP</v>
          </cell>
          <cell r="E4123" t="str">
            <v>Sudeste</v>
          </cell>
          <cell r="F4123" t="str">
            <v>n</v>
          </cell>
          <cell r="G4123">
            <v>20145</v>
          </cell>
          <cell r="H4123">
            <v>20145</v>
          </cell>
          <cell r="I4123">
            <v>0.76800000000000002</v>
          </cell>
          <cell r="J4123">
            <v>123960937.06999999</v>
          </cell>
          <cell r="K4123">
            <v>6153.4344537105981</v>
          </cell>
          <cell r="L4123">
            <v>6153.4344537105981</v>
          </cell>
          <cell r="M4123">
            <v>0.51666666666666672</v>
          </cell>
          <cell r="N4123">
            <v>0.1</v>
          </cell>
          <cell r="O4123">
            <v>14</v>
          </cell>
        </row>
        <row r="4124">
          <cell r="D4124" t="str">
            <v>SP</v>
          </cell>
          <cell r="E4124" t="str">
            <v>Sudeste</v>
          </cell>
          <cell r="F4124" t="str">
            <v>n</v>
          </cell>
          <cell r="G4124">
            <v>7662</v>
          </cell>
          <cell r="H4124">
            <v>7662</v>
          </cell>
          <cell r="I4124">
            <v>0.72799999999999998</v>
          </cell>
          <cell r="J4124">
            <v>50065279.25</v>
          </cell>
          <cell r="K4124">
            <v>6534.2311733228926</v>
          </cell>
          <cell r="L4124">
            <v>6534.2311733228926</v>
          </cell>
          <cell r="M4124">
            <v>0.45</v>
          </cell>
          <cell r="N4124">
            <v>0.1</v>
          </cell>
          <cell r="O4124">
            <v>0</v>
          </cell>
        </row>
        <row r="4125">
          <cell r="D4125" t="str">
            <v>SP</v>
          </cell>
          <cell r="E4125" t="str">
            <v>Sudeste</v>
          </cell>
          <cell r="F4125" t="str">
            <v>n</v>
          </cell>
          <cell r="G4125">
            <v>59947</v>
          </cell>
          <cell r="H4125">
            <v>59947</v>
          </cell>
          <cell r="I4125">
            <v>0.754</v>
          </cell>
          <cell r="J4125">
            <v>295324619.17000002</v>
          </cell>
          <cell r="K4125">
            <v>4926.4286648205916</v>
          </cell>
          <cell r="L4125">
            <v>4926.4286648205916</v>
          </cell>
          <cell r="M4125">
            <v>1.0222222222222221</v>
          </cell>
          <cell r="N4125">
            <v>0.2</v>
          </cell>
          <cell r="O4125">
            <v>200</v>
          </cell>
        </row>
        <row r="4126">
          <cell r="D4126" t="str">
            <v>RS</v>
          </cell>
          <cell r="E4126" t="str">
            <v>Sul</v>
          </cell>
          <cell r="F4126" t="str">
            <v>n</v>
          </cell>
          <cell r="G4126">
            <v>1796</v>
          </cell>
          <cell r="H4126">
            <v>1796</v>
          </cell>
          <cell r="I4126">
            <v>0.73099999999999998</v>
          </cell>
          <cell r="J4126">
            <v>26277782.300000001</v>
          </cell>
          <cell r="K4126">
            <v>14631.281904231626</v>
          </cell>
          <cell r="L4126">
            <v>12739.39</v>
          </cell>
          <cell r="M4126">
            <v>0.32222222222222224</v>
          </cell>
          <cell r="N4126">
            <v>0.1</v>
          </cell>
          <cell r="O4126">
            <v>0</v>
          </cell>
        </row>
        <row r="4127">
          <cell r="D4127" t="str">
            <v>BA</v>
          </cell>
          <cell r="E4127" t="str">
            <v>Nordeste</v>
          </cell>
          <cell r="F4127" t="str">
            <v>n</v>
          </cell>
          <cell r="G4127">
            <v>40586</v>
          </cell>
          <cell r="H4127">
            <v>40586</v>
          </cell>
          <cell r="I4127">
            <v>0.57899999999999996</v>
          </cell>
          <cell r="J4127">
            <v>161658995.11000001</v>
          </cell>
          <cell r="K4127">
            <v>3983.1221384221162</v>
          </cell>
          <cell r="L4127">
            <v>3983.1221384221162</v>
          </cell>
          <cell r="M4127">
            <v>0.95555555555555549</v>
          </cell>
          <cell r="N4127">
            <v>0.1</v>
          </cell>
          <cell r="O4127">
            <v>1</v>
          </cell>
        </row>
        <row r="4128">
          <cell r="D4128" t="str">
            <v>PB</v>
          </cell>
          <cell r="E4128" t="str">
            <v>Nordeste</v>
          </cell>
          <cell r="F4128" t="str">
            <v>n</v>
          </cell>
          <cell r="G4128">
            <v>17885</v>
          </cell>
          <cell r="H4128">
            <v>17885</v>
          </cell>
          <cell r="I4128">
            <v>0.60699999999999998</v>
          </cell>
          <cell r="J4128">
            <v>84125139.290000007</v>
          </cell>
          <cell r="K4128">
            <v>4703.6700749231204</v>
          </cell>
          <cell r="L4128">
            <v>4703.6700749231204</v>
          </cell>
          <cell r="M4128">
            <v>0.58333333333333337</v>
          </cell>
          <cell r="N4128">
            <v>0.2</v>
          </cell>
          <cell r="O4128">
            <v>3</v>
          </cell>
        </row>
        <row r="4129">
          <cell r="D4129" t="str">
            <v>PR</v>
          </cell>
          <cell r="E4129" t="str">
            <v>Sul</v>
          </cell>
          <cell r="F4129" t="str">
            <v>n</v>
          </cell>
          <cell r="G4129">
            <v>6845</v>
          </cell>
          <cell r="H4129">
            <v>6845</v>
          </cell>
          <cell r="I4129">
            <v>0.73299999999999998</v>
          </cell>
          <cell r="J4129">
            <v>56084646.539999999</v>
          </cell>
          <cell r="K4129">
            <v>8193.5203126369615</v>
          </cell>
          <cell r="L4129">
            <v>8193.5203126369615</v>
          </cell>
          <cell r="M4129">
            <v>0.61666666666666659</v>
          </cell>
          <cell r="N4129">
            <v>0.1</v>
          </cell>
          <cell r="O4129">
            <v>2</v>
          </cell>
        </row>
        <row r="4130">
          <cell r="D4130" t="str">
            <v>CE</v>
          </cell>
          <cell r="E4130" t="str">
            <v>Nordeste</v>
          </cell>
          <cell r="F4130" t="str">
            <v>n</v>
          </cell>
          <cell r="G4130">
            <v>18606</v>
          </cell>
          <cell r="H4130">
            <v>18606</v>
          </cell>
          <cell r="I4130">
            <v>0.60099999999999998</v>
          </cell>
          <cell r="J4130">
            <v>95117991.849999994</v>
          </cell>
          <cell r="K4130">
            <v>5112.2214258841232</v>
          </cell>
          <cell r="L4130">
            <v>5112.2214258841232</v>
          </cell>
          <cell r="M4130">
            <v>1.1833333333333333</v>
          </cell>
          <cell r="N4130">
            <v>0.1</v>
          </cell>
          <cell r="O4130">
            <v>3</v>
          </cell>
        </row>
        <row r="4131">
          <cell r="D4131" t="str">
            <v>RJ</v>
          </cell>
          <cell r="E4131" t="str">
            <v>Sudeste</v>
          </cell>
          <cell r="F4131" t="str">
            <v>n</v>
          </cell>
          <cell r="G4131">
            <v>129612</v>
          </cell>
          <cell r="H4131">
            <v>129612</v>
          </cell>
          <cell r="I4131">
            <v>0.76800000000000002</v>
          </cell>
          <cell r="J4131">
            <v>952453710.66999996</v>
          </cell>
          <cell r="K4131">
            <v>7348.4994496651543</v>
          </cell>
          <cell r="L4131">
            <v>7348.4994496651543</v>
          </cell>
          <cell r="M4131">
            <v>0.76111111111111118</v>
          </cell>
          <cell r="N4131">
            <v>0.26</v>
          </cell>
          <cell r="O4131">
            <v>120</v>
          </cell>
        </row>
        <row r="4132">
          <cell r="D4132" t="str">
            <v>MG</v>
          </cell>
          <cell r="E4132" t="str">
            <v>Sudeste</v>
          </cell>
          <cell r="F4132" t="str">
            <v>n</v>
          </cell>
          <cell r="G4132">
            <v>11230</v>
          </cell>
          <cell r="H4132">
            <v>11230</v>
          </cell>
          <cell r="I4132">
            <v>0.68500000000000005</v>
          </cell>
          <cell r="J4132">
            <v>56075425.659999996</v>
          </cell>
          <cell r="K4132">
            <v>4993.3593642030273</v>
          </cell>
          <cell r="L4132">
            <v>4993.3593642030273</v>
          </cell>
          <cell r="M4132">
            <v>0.47777777777777775</v>
          </cell>
          <cell r="N4132">
            <v>0.1</v>
          </cell>
          <cell r="O4132">
            <v>0</v>
          </cell>
        </row>
        <row r="4133">
          <cell r="D4133" t="str">
            <v>PR</v>
          </cell>
          <cell r="E4133" t="str">
            <v>Sul</v>
          </cell>
          <cell r="F4133" t="str">
            <v>n</v>
          </cell>
          <cell r="G4133">
            <v>24573</v>
          </cell>
          <cell r="H4133">
            <v>24573</v>
          </cell>
          <cell r="I4133">
            <v>0.61799999999999999</v>
          </cell>
          <cell r="J4133">
            <v>133589022.89</v>
          </cell>
          <cell r="K4133">
            <v>5436.4148817808164</v>
          </cell>
          <cell r="L4133">
            <v>5436.4148817808164</v>
          </cell>
          <cell r="M4133">
            <v>0.85</v>
          </cell>
          <cell r="N4133">
            <v>0.1</v>
          </cell>
          <cell r="O4133">
            <v>4</v>
          </cell>
        </row>
        <row r="4134">
          <cell r="D4134" t="str">
            <v>MT</v>
          </cell>
          <cell r="E4134" t="str">
            <v>Centro-Oeste</v>
          </cell>
          <cell r="F4134" t="str">
            <v>n</v>
          </cell>
          <cell r="G4134">
            <v>2122</v>
          </cell>
          <cell r="H4134">
            <v>2122</v>
          </cell>
          <cell r="I4134">
            <v>0.67600000000000005</v>
          </cell>
          <cell r="J4134">
            <v>29335363.420000002</v>
          </cell>
          <cell r="K4134">
            <v>13824.39369462771</v>
          </cell>
          <cell r="L4134">
            <v>12739.39</v>
          </cell>
          <cell r="M4134">
            <v>0.6</v>
          </cell>
          <cell r="N4134">
            <v>0.1</v>
          </cell>
          <cell r="O4134">
            <v>0</v>
          </cell>
        </row>
        <row r="4135">
          <cell r="D4135" t="str">
            <v>PR</v>
          </cell>
          <cell r="E4135" t="str">
            <v>Sul</v>
          </cell>
          <cell r="F4135" t="str">
            <v>n</v>
          </cell>
          <cell r="G4135">
            <v>6553</v>
          </cell>
          <cell r="H4135">
            <v>6553</v>
          </cell>
          <cell r="I4135">
            <v>0.64800000000000002</v>
          </cell>
          <cell r="J4135">
            <v>61686143.670000002</v>
          </cell>
          <cell r="K4135">
            <v>9413.4203677704863</v>
          </cell>
          <cell r="L4135">
            <v>9413.4203677704863</v>
          </cell>
          <cell r="M4135">
            <v>1.1888888888888889</v>
          </cell>
          <cell r="N4135">
            <v>0.1</v>
          </cell>
          <cell r="O4135">
            <v>0</v>
          </cell>
        </row>
        <row r="4136">
          <cell r="D4136" t="str">
            <v>MG</v>
          </cell>
          <cell r="E4136" t="str">
            <v>Sudeste</v>
          </cell>
          <cell r="F4136" t="str">
            <v>n</v>
          </cell>
          <cell r="G4136">
            <v>17226</v>
          </cell>
          <cell r="H4136">
            <v>17226</v>
          </cell>
          <cell r="I4136">
            <v>0.67</v>
          </cell>
          <cell r="J4136">
            <v>90160355.620000005</v>
          </cell>
          <cell r="K4136">
            <v>5233.9693265993265</v>
          </cell>
          <cell r="L4136">
            <v>5233.9693265993265</v>
          </cell>
          <cell r="M4136">
            <v>0.6</v>
          </cell>
          <cell r="N4136">
            <v>0.1</v>
          </cell>
          <cell r="O4136">
            <v>3</v>
          </cell>
        </row>
        <row r="4137">
          <cell r="D4137" t="str">
            <v>MG</v>
          </cell>
          <cell r="E4137" t="str">
            <v>Sudeste</v>
          </cell>
          <cell r="F4137" t="str">
            <v>n</v>
          </cell>
          <cell r="G4137">
            <v>4548</v>
          </cell>
          <cell r="H4137">
            <v>4548</v>
          </cell>
          <cell r="I4137">
            <v>0.68300000000000005</v>
          </cell>
          <cell r="J4137">
            <v>43799276.780000001</v>
          </cell>
          <cell r="K4137">
            <v>9630.4478408091472</v>
          </cell>
          <cell r="L4137">
            <v>9630.4478408091472</v>
          </cell>
          <cell r="M4137">
            <v>0.15</v>
          </cell>
          <cell r="N4137">
            <v>0.1</v>
          </cell>
          <cell r="O4137">
            <v>1</v>
          </cell>
        </row>
        <row r="4138">
          <cell r="D4138" t="str">
            <v>SP</v>
          </cell>
          <cell r="E4138" t="str">
            <v>Sudeste</v>
          </cell>
          <cell r="F4138" t="str">
            <v>n</v>
          </cell>
          <cell r="G4138">
            <v>6404</v>
          </cell>
          <cell r="H4138">
            <v>6404</v>
          </cell>
          <cell r="I4138">
            <v>0.70499999999999996</v>
          </cell>
          <cell r="J4138">
            <v>48159019.460000001</v>
          </cell>
          <cell r="K4138">
            <v>7520.1466989381634</v>
          </cell>
          <cell r="L4138">
            <v>7520.1466989381634</v>
          </cell>
          <cell r="M4138">
            <v>0.62222222222222223</v>
          </cell>
          <cell r="N4138">
            <v>0.1</v>
          </cell>
          <cell r="O4138">
            <v>4</v>
          </cell>
        </row>
        <row r="4139">
          <cell r="D4139" t="str">
            <v>RS</v>
          </cell>
          <cell r="E4139" t="str">
            <v>Sul</v>
          </cell>
          <cell r="F4139" t="str">
            <v>n</v>
          </cell>
          <cell r="G4139">
            <v>14939</v>
          </cell>
          <cell r="H4139">
            <v>14939</v>
          </cell>
          <cell r="I4139">
            <v>0.68300000000000005</v>
          </cell>
          <cell r="J4139">
            <v>95728046.890000001</v>
          </cell>
          <cell r="K4139">
            <v>6407.9287027244127</v>
          </cell>
          <cell r="L4139">
            <v>6407.9287027244127</v>
          </cell>
          <cell r="M4139">
            <v>6.1111111111111151E-2</v>
          </cell>
          <cell r="N4139">
            <v>0.1</v>
          </cell>
          <cell r="O4139">
            <v>0</v>
          </cell>
        </row>
        <row r="4140">
          <cell r="D4140" t="str">
            <v>BA</v>
          </cell>
          <cell r="E4140" t="str">
            <v>Nordeste</v>
          </cell>
          <cell r="F4140" t="str">
            <v>n</v>
          </cell>
          <cell r="G4140">
            <v>13651</v>
          </cell>
          <cell r="H4140">
            <v>13651</v>
          </cell>
          <cell r="I4140">
            <v>0.63600000000000001</v>
          </cell>
          <cell r="J4140">
            <v>66153771.460000001</v>
          </cell>
          <cell r="K4140">
            <v>4846.0751197714453</v>
          </cell>
          <cell r="L4140">
            <v>4846.0751197714453</v>
          </cell>
          <cell r="M4140">
            <v>0.61111111111111116</v>
          </cell>
          <cell r="N4140">
            <v>0.1</v>
          </cell>
          <cell r="O4140">
            <v>0</v>
          </cell>
        </row>
        <row r="4141">
          <cell r="D4141" t="str">
            <v>MA</v>
          </cell>
          <cell r="E4141" t="str">
            <v>Nordeste</v>
          </cell>
          <cell r="F4141" t="str">
            <v>n</v>
          </cell>
          <cell r="G4141">
            <v>22145</v>
          </cell>
          <cell r="H4141">
            <v>22145</v>
          </cell>
          <cell r="I4141">
            <v>0.57599999999999996</v>
          </cell>
          <cell r="J4141">
            <v>103798610.23</v>
          </cell>
          <cell r="K4141">
            <v>4687.2255692029803</v>
          </cell>
          <cell r="L4141">
            <v>4687.2255692029803</v>
          </cell>
          <cell r="M4141">
            <v>0.42222222222222222</v>
          </cell>
          <cell r="N4141">
            <v>0.1</v>
          </cell>
          <cell r="O4141">
            <v>0</v>
          </cell>
        </row>
        <row r="4142">
          <cell r="D4142" t="str">
            <v>PB</v>
          </cell>
          <cell r="E4142" t="str">
            <v>Nordeste</v>
          </cell>
          <cell r="F4142" t="str">
            <v>n</v>
          </cell>
          <cell r="G4142">
            <v>2927</v>
          </cell>
          <cell r="H4142">
            <v>2927</v>
          </cell>
          <cell r="I4142">
            <v>0.57399999999999995</v>
          </cell>
          <cell r="J4142">
            <v>31831332.600000001</v>
          </cell>
          <cell r="K4142">
            <v>10875.070925862659</v>
          </cell>
          <cell r="L4142">
            <v>10875.070925862659</v>
          </cell>
          <cell r="M4142">
            <v>0.32222222222222224</v>
          </cell>
          <cell r="N4142">
            <v>0.16</v>
          </cell>
          <cell r="O4142">
            <v>0</v>
          </cell>
        </row>
        <row r="4143">
          <cell r="D4143" t="str">
            <v>BA</v>
          </cell>
          <cell r="E4143" t="str">
            <v>Nordeste</v>
          </cell>
          <cell r="F4143" t="str">
            <v>n</v>
          </cell>
          <cell r="G4143">
            <v>21642</v>
          </cell>
          <cell r="H4143">
            <v>21642</v>
          </cell>
          <cell r="I4143">
            <v>0.57799999999999996</v>
          </cell>
          <cell r="J4143">
            <v>155001359.38</v>
          </cell>
          <cell r="K4143">
            <v>7162.0626272987711</v>
          </cell>
          <cell r="L4143">
            <v>7162.0626272987711</v>
          </cell>
          <cell r="M4143">
            <v>0.23888888888888887</v>
          </cell>
          <cell r="N4143">
            <v>0.16</v>
          </cell>
          <cell r="O4143">
            <v>0</v>
          </cell>
        </row>
        <row r="4144">
          <cell r="D4144" t="str">
            <v>PB</v>
          </cell>
          <cell r="E4144" t="str">
            <v>Nordeste</v>
          </cell>
          <cell r="F4144" t="str">
            <v>n</v>
          </cell>
          <cell r="G4144">
            <v>4690</v>
          </cell>
          <cell r="H4144">
            <v>4690</v>
          </cell>
          <cell r="I4144">
            <v>0.55300000000000005</v>
          </cell>
          <cell r="J4144">
            <v>37541297.289999999</v>
          </cell>
          <cell r="K4144">
            <v>8004.5410000000002</v>
          </cell>
          <cell r="L4144">
            <v>8004.5410000000002</v>
          </cell>
          <cell r="M4144">
            <v>0.3833333333333333</v>
          </cell>
          <cell r="N4144">
            <v>0.16</v>
          </cell>
          <cell r="O4144">
            <v>4</v>
          </cell>
        </row>
        <row r="4145">
          <cell r="D4145" t="str">
            <v>SE</v>
          </cell>
          <cell r="E4145" t="str">
            <v>Nordeste</v>
          </cell>
          <cell r="F4145" t="str">
            <v>n</v>
          </cell>
          <cell r="G4145">
            <v>18313</v>
          </cell>
          <cell r="H4145">
            <v>18313</v>
          </cell>
          <cell r="I4145">
            <v>0.53900000000000003</v>
          </cell>
          <cell r="J4145">
            <v>82159383.840000004</v>
          </cell>
          <cell r="K4145">
            <v>4486.3967585867968</v>
          </cell>
          <cell r="L4145">
            <v>4486.3967585867968</v>
          </cell>
          <cell r="M4145">
            <v>0.35</v>
          </cell>
          <cell r="N4145">
            <v>0.1</v>
          </cell>
          <cell r="O4145">
            <v>0</v>
          </cell>
        </row>
        <row r="4146">
          <cell r="D4146" t="str">
            <v>BA</v>
          </cell>
          <cell r="E4146" t="str">
            <v>Nordeste</v>
          </cell>
          <cell r="F4146" t="str">
            <v>n</v>
          </cell>
          <cell r="G4146">
            <v>33386</v>
          </cell>
          <cell r="H4146">
            <v>33386</v>
          </cell>
          <cell r="I4146">
            <v>0.628</v>
          </cell>
          <cell r="J4146">
            <v>113796020.81999999</v>
          </cell>
          <cell r="K4146">
            <v>3408.4952021805543</v>
          </cell>
          <cell r="L4146">
            <v>3408.4952021805543</v>
          </cell>
          <cell r="M4146">
            <v>0.5</v>
          </cell>
          <cell r="N4146">
            <v>0.26</v>
          </cell>
          <cell r="O4146">
            <v>17</v>
          </cell>
        </row>
        <row r="4147">
          <cell r="D4147" t="str">
            <v>PB</v>
          </cell>
          <cell r="E4147" t="str">
            <v>Nordeste</v>
          </cell>
          <cell r="F4147" t="str">
            <v>n</v>
          </cell>
          <cell r="G4147">
            <v>4738</v>
          </cell>
          <cell r="H4147">
            <v>4738</v>
          </cell>
          <cell r="I4147">
            <v>0.55500000000000005</v>
          </cell>
          <cell r="J4147">
            <v>32250039.52</v>
          </cell>
          <cell r="K4147">
            <v>6806.6778218657664</v>
          </cell>
          <cell r="L4147">
            <v>6806.6778218657664</v>
          </cell>
          <cell r="M4147">
            <v>0.51666666666666672</v>
          </cell>
          <cell r="N4147">
            <v>0.1</v>
          </cell>
          <cell r="O4147">
            <v>0</v>
          </cell>
        </row>
        <row r="4148">
          <cell r="D4148" t="str">
            <v>TO</v>
          </cell>
          <cell r="E4148" t="str">
            <v>Norte</v>
          </cell>
          <cell r="F4148" t="str">
            <v>n</v>
          </cell>
          <cell r="G4148">
            <v>3960</v>
          </cell>
          <cell r="H4148">
            <v>3960</v>
          </cell>
          <cell r="I4148">
            <v>0.57199999999999995</v>
          </cell>
          <cell r="J4148">
            <v>31422692.510000002</v>
          </cell>
          <cell r="K4148">
            <v>7935.0233611111116</v>
          </cell>
          <cell r="L4148">
            <v>7935.0233611111116</v>
          </cell>
          <cell r="M4148">
            <v>0.11111111111111116</v>
          </cell>
          <cell r="N4148">
            <v>0.16</v>
          </cell>
          <cell r="O4148">
            <v>0</v>
          </cell>
        </row>
        <row r="4149">
          <cell r="D4149" t="str">
            <v>MG</v>
          </cell>
          <cell r="E4149" t="str">
            <v>Sudeste</v>
          </cell>
          <cell r="F4149" t="str">
            <v>n</v>
          </cell>
          <cell r="G4149">
            <v>6863</v>
          </cell>
          <cell r="H4149">
            <v>6863</v>
          </cell>
          <cell r="I4149">
            <v>0.63200000000000001</v>
          </cell>
          <cell r="J4149">
            <v>42799712.07</v>
          </cell>
          <cell r="K4149">
            <v>6236.2978391374036</v>
          </cell>
          <cell r="L4149">
            <v>6236.2978391374036</v>
          </cell>
          <cell r="M4149">
            <v>0.11111111111111112</v>
          </cell>
          <cell r="N4149">
            <v>0.26</v>
          </cell>
          <cell r="O4149">
            <v>0</v>
          </cell>
        </row>
        <row r="4150">
          <cell r="D4150" t="str">
            <v>RN</v>
          </cell>
          <cell r="E4150" t="str">
            <v>Nordeste</v>
          </cell>
          <cell r="F4150" t="str">
            <v>n</v>
          </cell>
          <cell r="G4150">
            <v>2701</v>
          </cell>
          <cell r="H4150">
            <v>2701</v>
          </cell>
          <cell r="I4150">
            <v>0.58399999999999996</v>
          </cell>
          <cell r="J4150">
            <v>31086476.949999999</v>
          </cell>
          <cell r="K4150">
            <v>11509.247297297297</v>
          </cell>
          <cell r="L4150">
            <v>11509.247297297297</v>
          </cell>
          <cell r="M4150">
            <v>0.58333333333333337</v>
          </cell>
          <cell r="N4150">
            <v>0.16</v>
          </cell>
          <cell r="O4150">
            <v>0</v>
          </cell>
        </row>
        <row r="4151">
          <cell r="D4151" t="str">
            <v>PE</v>
          </cell>
          <cell r="E4151" t="str">
            <v>Nordeste</v>
          </cell>
          <cell r="F4151" t="str">
            <v>n</v>
          </cell>
          <cell r="G4151">
            <v>20639</v>
          </cell>
          <cell r="H4151">
            <v>20639</v>
          </cell>
          <cell r="I4151">
            <v>0.56999999999999995</v>
          </cell>
          <cell r="J4151">
            <v>102161371.36</v>
          </cell>
          <cell r="K4151">
            <v>4949.9186666020641</v>
          </cell>
          <cell r="L4151">
            <v>4949.9186666020641</v>
          </cell>
          <cell r="M4151">
            <v>0.67222222222222217</v>
          </cell>
          <cell r="N4151">
            <v>0.1</v>
          </cell>
          <cell r="O4151">
            <v>1</v>
          </cell>
        </row>
        <row r="4152">
          <cell r="D4152" t="str">
            <v>RN</v>
          </cell>
          <cell r="E4152" t="str">
            <v>Nordeste</v>
          </cell>
          <cell r="F4152" t="str">
            <v>n</v>
          </cell>
          <cell r="G4152">
            <v>4127</v>
          </cell>
          <cell r="H4152">
            <v>4127</v>
          </cell>
          <cell r="I4152">
            <v>0.59099999999999997</v>
          </cell>
          <cell r="J4152">
            <v>27383345.27</v>
          </cell>
          <cell r="K4152">
            <v>6635.1696801550761</v>
          </cell>
          <cell r="L4152">
            <v>6635.1696801550761</v>
          </cell>
          <cell r="M4152">
            <v>8.8888888888888878E-2</v>
          </cell>
          <cell r="N4152">
            <v>0.16</v>
          </cell>
          <cell r="O4152">
            <v>0</v>
          </cell>
        </row>
        <row r="4153">
          <cell r="D4153" t="str">
            <v>BA</v>
          </cell>
          <cell r="E4153" t="str">
            <v>Nordeste</v>
          </cell>
          <cell r="F4153" t="str">
            <v>n</v>
          </cell>
          <cell r="G4153">
            <v>30711</v>
          </cell>
          <cell r="H4153">
            <v>30711</v>
          </cell>
          <cell r="I4153">
            <v>0.61499999999999999</v>
          </cell>
          <cell r="J4153">
            <v>116889374.43000001</v>
          </cell>
          <cell r="K4153">
            <v>3806.1077278499561</v>
          </cell>
          <cell r="L4153">
            <v>3806.1077278499561</v>
          </cell>
          <cell r="M4153">
            <v>0.6</v>
          </cell>
          <cell r="N4153">
            <v>0.2</v>
          </cell>
          <cell r="O4153">
            <v>2</v>
          </cell>
        </row>
        <row r="4154">
          <cell r="D4154" t="str">
            <v>PB</v>
          </cell>
          <cell r="E4154" t="str">
            <v>Nordeste</v>
          </cell>
          <cell r="F4154" t="str">
            <v>n</v>
          </cell>
          <cell r="G4154">
            <v>1955</v>
          </cell>
          <cell r="H4154">
            <v>1955</v>
          </cell>
          <cell r="I4154">
            <v>0.59399999999999997</v>
          </cell>
          <cell r="J4154">
            <v>26980379.760000002</v>
          </cell>
          <cell r="K4154">
            <v>13800.705759590794</v>
          </cell>
          <cell r="L4154">
            <v>12739.39</v>
          </cell>
          <cell r="M4154">
            <v>0</v>
          </cell>
          <cell r="N4154">
            <v>0.1</v>
          </cell>
          <cell r="O4154">
            <v>0</v>
          </cell>
        </row>
        <row r="4155">
          <cell r="D4155" t="str">
            <v>PB</v>
          </cell>
          <cell r="E4155" t="str">
            <v>Nordeste</v>
          </cell>
          <cell r="F4155" t="str">
            <v>n</v>
          </cell>
          <cell r="G4155">
            <v>8493</v>
          </cell>
          <cell r="H4155">
            <v>8493</v>
          </cell>
          <cell r="I4155">
            <v>0.56799999999999995</v>
          </cell>
          <cell r="J4155">
            <v>43503834.57</v>
          </cell>
          <cell r="K4155">
            <v>5122.3165630519252</v>
          </cell>
          <cell r="L4155">
            <v>5122.3165630519252</v>
          </cell>
          <cell r="M4155">
            <v>0.78888888888888897</v>
          </cell>
          <cell r="N4155">
            <v>0.2</v>
          </cell>
          <cell r="O4155">
            <v>0</v>
          </cell>
        </row>
        <row r="4156">
          <cell r="D4156" t="str">
            <v>MG</v>
          </cell>
          <cell r="E4156" t="str">
            <v>Sudeste</v>
          </cell>
          <cell r="F4156" t="str">
            <v>n</v>
          </cell>
          <cell r="G4156">
            <v>8756</v>
          </cell>
          <cell r="H4156">
            <v>8756</v>
          </cell>
          <cell r="I4156">
            <v>0.627</v>
          </cell>
          <cell r="J4156">
            <v>57799128.18</v>
          </cell>
          <cell r="K4156">
            <v>6601.0881886706256</v>
          </cell>
          <cell r="L4156">
            <v>6601.0881886706256</v>
          </cell>
          <cell r="M4156">
            <v>0.15555555555555559</v>
          </cell>
          <cell r="N4156">
            <v>0.1</v>
          </cell>
          <cell r="O4156">
            <v>0</v>
          </cell>
        </row>
        <row r="4157">
          <cell r="D4157" t="str">
            <v>PI</v>
          </cell>
          <cell r="E4157" t="str">
            <v>Nordeste</v>
          </cell>
          <cell r="F4157" t="str">
            <v>n</v>
          </cell>
          <cell r="G4157">
            <v>4165</v>
          </cell>
          <cell r="H4157">
            <v>4165</v>
          </cell>
          <cell r="I4157">
            <v>0.54100000000000004</v>
          </cell>
          <cell r="J4157">
            <v>38522383.149999999</v>
          </cell>
          <cell r="K4157">
            <v>9249.0715846338535</v>
          </cell>
          <cell r="L4157">
            <v>9249.0715846338535</v>
          </cell>
          <cell r="M4157">
            <v>0.41111111111111115</v>
          </cell>
          <cell r="N4157">
            <v>0.16</v>
          </cell>
          <cell r="O4157">
            <v>1</v>
          </cell>
        </row>
        <row r="4158">
          <cell r="D4158" t="str">
            <v>RN</v>
          </cell>
          <cell r="E4158" t="str">
            <v>Nordeste</v>
          </cell>
          <cell r="F4158" t="str">
            <v>n</v>
          </cell>
          <cell r="G4158">
            <v>7389</v>
          </cell>
          <cell r="H4158">
            <v>7389</v>
          </cell>
          <cell r="I4158">
            <v>0.59199999999999997</v>
          </cell>
          <cell r="J4158">
            <v>44190423.219999999</v>
          </cell>
          <cell r="K4158">
            <v>5980.5688482879959</v>
          </cell>
          <cell r="L4158">
            <v>5980.5688482879959</v>
          </cell>
          <cell r="M4158">
            <v>0.78333333333333344</v>
          </cell>
          <cell r="N4158">
            <v>0.1</v>
          </cell>
          <cell r="O4158">
            <v>1</v>
          </cell>
        </row>
        <row r="4159">
          <cell r="D4159" t="str">
            <v>SE</v>
          </cell>
          <cell r="E4159" t="str">
            <v>Nordeste</v>
          </cell>
          <cell r="F4159" t="str">
            <v>n</v>
          </cell>
          <cell r="G4159">
            <v>8748</v>
          </cell>
          <cell r="H4159">
            <v>8748</v>
          </cell>
          <cell r="I4159">
            <v>0.61699999999999999</v>
          </cell>
          <cell r="J4159">
            <v>65744699.450000003</v>
          </cell>
          <cell r="K4159">
            <v>7515.397742341107</v>
          </cell>
          <cell r="L4159">
            <v>7515.397742341107</v>
          </cell>
          <cell r="M4159">
            <v>0.27222222222222225</v>
          </cell>
          <cell r="N4159">
            <v>0.1</v>
          </cell>
          <cell r="O4159">
            <v>0</v>
          </cell>
        </row>
        <row r="4160">
          <cell r="D4160" t="str">
            <v>GO</v>
          </cell>
          <cell r="E4160" t="str">
            <v>Centro-Oeste</v>
          </cell>
          <cell r="F4160" t="str">
            <v>n</v>
          </cell>
          <cell r="G4160">
            <v>12165</v>
          </cell>
          <cell r="H4160">
            <v>12165</v>
          </cell>
          <cell r="I4160">
            <v>0.72699999999999998</v>
          </cell>
          <cell r="J4160">
            <v>57812647.609999999</v>
          </cell>
          <cell r="K4160">
            <v>4752.3754714344432</v>
          </cell>
          <cell r="L4160">
            <v>4752.3754714344432</v>
          </cell>
          <cell r="M4160">
            <v>0.17777777777777778</v>
          </cell>
          <cell r="N4160">
            <v>0.1</v>
          </cell>
          <cell r="O4160">
            <v>17</v>
          </cell>
        </row>
        <row r="4161">
          <cell r="D4161" t="str">
            <v>GO</v>
          </cell>
          <cell r="E4161" t="str">
            <v>Centro-Oeste</v>
          </cell>
          <cell r="F4161" t="str">
            <v>n</v>
          </cell>
          <cell r="G4161">
            <v>3980</v>
          </cell>
          <cell r="H4161">
            <v>3980</v>
          </cell>
          <cell r="I4161">
            <v>0.69299999999999995</v>
          </cell>
          <cell r="J4161">
            <v>29614778.59</v>
          </cell>
          <cell r="K4161">
            <v>7440.8991432160801</v>
          </cell>
          <cell r="L4161">
            <v>7440.8991432160801</v>
          </cell>
          <cell r="M4161">
            <v>4.4444444444444439E-2</v>
          </cell>
          <cell r="N4161">
            <v>0.1</v>
          </cell>
          <cell r="O4161">
            <v>2</v>
          </cell>
        </row>
        <row r="4162">
          <cell r="D4162" t="str">
            <v>MA</v>
          </cell>
          <cell r="E4162" t="str">
            <v>Nordeste</v>
          </cell>
          <cell r="F4162" t="str">
            <v>n</v>
          </cell>
          <cell r="G4162">
            <v>7420</v>
          </cell>
          <cell r="H4162">
            <v>7420</v>
          </cell>
          <cell r="I4162">
            <v>0.61499999999999999</v>
          </cell>
          <cell r="J4162">
            <v>39299666.770000003</v>
          </cell>
          <cell r="K4162">
            <v>5296.4510471698113</v>
          </cell>
          <cell r="L4162">
            <v>5296.4510471698113</v>
          </cell>
          <cell r="M4162">
            <v>0.48333333333333339</v>
          </cell>
          <cell r="N4162">
            <v>0.1</v>
          </cell>
          <cell r="O4162">
            <v>0</v>
          </cell>
        </row>
        <row r="4163">
          <cell r="D4163" t="str">
            <v>MS</v>
          </cell>
          <cell r="E4163" t="str">
            <v>Centro-Oeste</v>
          </cell>
          <cell r="F4163" t="str">
            <v>n</v>
          </cell>
          <cell r="G4163">
            <v>23150</v>
          </cell>
          <cell r="H4163">
            <v>23150</v>
          </cell>
          <cell r="I4163">
            <v>0.66400000000000003</v>
          </cell>
          <cell r="J4163">
            <v>310441947.95999998</v>
          </cell>
          <cell r="K4163">
            <v>13410.019350323973</v>
          </cell>
          <cell r="L4163">
            <v>12739.39</v>
          </cell>
          <cell r="M4163">
            <v>0.27777777777777779</v>
          </cell>
          <cell r="N4163">
            <v>0.2</v>
          </cell>
          <cell r="O4163">
            <v>19</v>
          </cell>
        </row>
        <row r="4164">
          <cell r="D4164" t="str">
            <v>SP</v>
          </cell>
          <cell r="E4164" t="str">
            <v>Sudeste</v>
          </cell>
          <cell r="F4164" t="str">
            <v>n</v>
          </cell>
          <cell r="G4164">
            <v>3132</v>
          </cell>
          <cell r="H4164">
            <v>3132</v>
          </cell>
          <cell r="I4164">
            <v>0.69799999999999995</v>
          </cell>
          <cell r="J4164">
            <v>31673041.260000002</v>
          </cell>
          <cell r="K4164">
            <v>10112.720708812261</v>
          </cell>
          <cell r="L4164">
            <v>10112.720708812261</v>
          </cell>
          <cell r="M4164">
            <v>0.63333333333333341</v>
          </cell>
          <cell r="N4164">
            <v>0.1</v>
          </cell>
          <cell r="O4164">
            <v>0</v>
          </cell>
        </row>
        <row r="4165">
          <cell r="D4165" t="str">
            <v>BA</v>
          </cell>
          <cell r="E4165" t="str">
            <v>Nordeste</v>
          </cell>
          <cell r="F4165" t="str">
            <v>n</v>
          </cell>
          <cell r="G4165">
            <v>13841</v>
          </cell>
          <cell r="H4165">
            <v>13841</v>
          </cell>
          <cell r="I4165">
            <v>0.51200000000000001</v>
          </cell>
          <cell r="J4165">
            <v>75151986.150000006</v>
          </cell>
          <cell r="K4165">
            <v>5429.6644859475473</v>
          </cell>
          <cell r="L4165">
            <v>5429.6644859475473</v>
          </cell>
          <cell r="M4165">
            <v>0.3888888888888889</v>
          </cell>
          <cell r="N4165">
            <v>0.16</v>
          </cell>
          <cell r="O4165">
            <v>0</v>
          </cell>
        </row>
        <row r="4166">
          <cell r="D4166" t="str">
            <v>PI</v>
          </cell>
          <cell r="E4166" t="str">
            <v>Nordeste</v>
          </cell>
          <cell r="F4166" t="str">
            <v>n</v>
          </cell>
          <cell r="G4166">
            <v>4055</v>
          </cell>
          <cell r="H4166">
            <v>4055</v>
          </cell>
          <cell r="I4166">
            <v>0.52</v>
          </cell>
          <cell r="J4166">
            <v>39206637.700000003</v>
          </cell>
          <cell r="K4166">
            <v>9668.7145992601727</v>
          </cell>
          <cell r="L4166">
            <v>9668.7145992601727</v>
          </cell>
          <cell r="M4166">
            <v>0.19444444444444442</v>
          </cell>
          <cell r="N4166">
            <v>0.1</v>
          </cell>
          <cell r="O4166">
            <v>0</v>
          </cell>
        </row>
        <row r="4167">
          <cell r="D4167" t="str">
            <v>BA</v>
          </cell>
          <cell r="E4167" t="str">
            <v>Nordeste</v>
          </cell>
          <cell r="F4167" t="str">
            <v>n</v>
          </cell>
          <cell r="G4167">
            <v>54010</v>
          </cell>
          <cell r="H4167">
            <v>54010</v>
          </cell>
          <cell r="I4167">
            <v>0.60099999999999998</v>
          </cell>
          <cell r="J4167">
            <v>212948094.40000001</v>
          </cell>
          <cell r="K4167">
            <v>3942.7530901684872</v>
          </cell>
          <cell r="L4167">
            <v>3942.7530901684872</v>
          </cell>
          <cell r="M4167">
            <v>0.34444444444444444</v>
          </cell>
          <cell r="N4167">
            <v>0.2</v>
          </cell>
          <cell r="O4167">
            <v>4</v>
          </cell>
        </row>
        <row r="4168">
          <cell r="D4168" t="str">
            <v>PE</v>
          </cell>
          <cell r="E4168" t="str">
            <v>Nordeste</v>
          </cell>
          <cell r="F4168" t="str">
            <v>n</v>
          </cell>
          <cell r="G4168">
            <v>33507</v>
          </cell>
          <cell r="H4168">
            <v>33507</v>
          </cell>
          <cell r="I4168">
            <v>0.60199999999999998</v>
          </cell>
          <cell r="J4168">
            <v>147931113.97</v>
          </cell>
          <cell r="K4168">
            <v>4414.9316253320203</v>
          </cell>
          <cell r="L4168">
            <v>4414.9316253320203</v>
          </cell>
          <cell r="M4168">
            <v>0.34444444444444444</v>
          </cell>
          <cell r="N4168">
            <v>0.26</v>
          </cell>
          <cell r="O4168">
            <v>0</v>
          </cell>
        </row>
        <row r="4169">
          <cell r="D4169" t="str">
            <v>SP</v>
          </cell>
          <cell r="E4169" t="str">
            <v>Sudeste</v>
          </cell>
          <cell r="F4169" t="str">
            <v>n</v>
          </cell>
          <cell r="G4169">
            <v>10989</v>
          </cell>
          <cell r="H4169">
            <v>10989</v>
          </cell>
          <cell r="I4169">
            <v>0.71199999999999997</v>
          </cell>
          <cell r="J4169">
            <v>63349865.93</v>
          </cell>
          <cell r="K4169">
            <v>5764.8435644735646</v>
          </cell>
          <cell r="L4169">
            <v>5764.8435644735646</v>
          </cell>
          <cell r="M4169">
            <v>0.41666666666666669</v>
          </cell>
          <cell r="N4169">
            <v>0.1</v>
          </cell>
          <cell r="O4169">
            <v>2</v>
          </cell>
        </row>
        <row r="4170">
          <cell r="D4170" t="str">
            <v>SP</v>
          </cell>
          <cell r="E4170" t="str">
            <v>Sudeste</v>
          </cell>
          <cell r="F4170" t="str">
            <v>n</v>
          </cell>
          <cell r="G4170">
            <v>18627</v>
          </cell>
          <cell r="H4170">
            <v>18627</v>
          </cell>
          <cell r="I4170">
            <v>0.63900000000000001</v>
          </cell>
          <cell r="J4170">
            <v>80634743.049999997</v>
          </cell>
          <cell r="K4170">
            <v>4328.9173269984431</v>
          </cell>
          <cell r="L4170">
            <v>4328.9173269984431</v>
          </cell>
          <cell r="M4170">
            <v>0.84444444444444444</v>
          </cell>
          <cell r="N4170">
            <v>0.16</v>
          </cell>
          <cell r="O4170">
            <v>0</v>
          </cell>
        </row>
        <row r="4171">
          <cell r="D4171" t="str">
            <v>MT</v>
          </cell>
          <cell r="E4171" t="str">
            <v>Centro-Oeste</v>
          </cell>
          <cell r="F4171" t="str">
            <v>n</v>
          </cell>
          <cell r="G4171">
            <v>10089</v>
          </cell>
          <cell r="H4171">
            <v>10089</v>
          </cell>
          <cell r="I4171">
            <v>0.67</v>
          </cell>
          <cell r="J4171">
            <v>6569397.8899999997</v>
          </cell>
          <cell r="K4171">
            <v>651.14460204182774</v>
          </cell>
          <cell r="L4171">
            <v>651.14460204182774</v>
          </cell>
          <cell r="M4171">
            <v>0.46666666666666662</v>
          </cell>
          <cell r="N4171">
            <v>0.1</v>
          </cell>
          <cell r="O4171">
            <v>0</v>
          </cell>
        </row>
        <row r="4172">
          <cell r="D4172" t="str">
            <v>PR</v>
          </cell>
          <cell r="E4172" t="str">
            <v>Sul</v>
          </cell>
          <cell r="F4172" t="str">
            <v>n</v>
          </cell>
          <cell r="G4172">
            <v>12364</v>
          </cell>
          <cell r="H4172">
            <v>12364</v>
          </cell>
          <cell r="I4172">
            <v>0.71599999999999997</v>
          </cell>
          <cell r="J4172">
            <v>76600785.719999999</v>
          </cell>
          <cell r="K4172">
            <v>6195.4695664833389</v>
          </cell>
          <cell r="L4172">
            <v>6195.4695664833389</v>
          </cell>
          <cell r="M4172">
            <v>0.22777777777777777</v>
          </cell>
          <cell r="N4172">
            <v>0.1</v>
          </cell>
          <cell r="O4172">
            <v>2</v>
          </cell>
        </row>
        <row r="4173">
          <cell r="D4173" t="str">
            <v>SP</v>
          </cell>
          <cell r="E4173" t="str">
            <v>Sudeste</v>
          </cell>
          <cell r="F4173" t="str">
            <v>n</v>
          </cell>
          <cell r="G4173">
            <v>4608</v>
          </cell>
          <cell r="H4173">
            <v>4608</v>
          </cell>
          <cell r="I4173">
            <v>0.71099999999999997</v>
          </cell>
          <cell r="J4173">
            <v>40791790.240000002</v>
          </cell>
          <cell r="K4173">
            <v>8852.3850347222233</v>
          </cell>
          <cell r="L4173">
            <v>8852.3850347222233</v>
          </cell>
          <cell r="M4173">
            <v>0.6611111111111112</v>
          </cell>
          <cell r="N4173">
            <v>0.1</v>
          </cell>
          <cell r="O4173">
            <v>5</v>
          </cell>
        </row>
        <row r="4174">
          <cell r="D4174" t="str">
            <v>MG</v>
          </cell>
          <cell r="E4174" t="str">
            <v>Sudeste</v>
          </cell>
          <cell r="F4174" t="str">
            <v>n</v>
          </cell>
          <cell r="G4174">
            <v>329794</v>
          </cell>
          <cell r="H4174">
            <v>200000</v>
          </cell>
          <cell r="I4174">
            <v>0.68400000000000005</v>
          </cell>
          <cell r="J4174">
            <v>965739758.94000006</v>
          </cell>
          <cell r="K4174">
            <v>2928.3120946408972</v>
          </cell>
          <cell r="L4174">
            <v>2928.3120946408972</v>
          </cell>
          <cell r="M4174">
            <v>0.72777777777777786</v>
          </cell>
          <cell r="N4174">
            <v>0.2</v>
          </cell>
          <cell r="O4174">
            <v>151</v>
          </cell>
        </row>
        <row r="4175">
          <cell r="D4175" t="str">
            <v>BA</v>
          </cell>
          <cell r="E4175" t="str">
            <v>Nordeste</v>
          </cell>
          <cell r="F4175" t="str">
            <v>n</v>
          </cell>
          <cell r="G4175">
            <v>9740</v>
          </cell>
          <cell r="H4175">
            <v>9740</v>
          </cell>
          <cell r="I4175">
            <v>0.54</v>
          </cell>
          <cell r="J4175">
            <v>50939232.240000002</v>
          </cell>
          <cell r="K4175">
            <v>5229.9006406570843</v>
          </cell>
          <cell r="L4175">
            <v>5229.9006406570843</v>
          </cell>
          <cell r="M4175">
            <v>0.6</v>
          </cell>
          <cell r="N4175">
            <v>0.45999999999999996</v>
          </cell>
          <cell r="O4175">
            <v>0</v>
          </cell>
        </row>
        <row r="4176">
          <cell r="D4176" t="str">
            <v>PR</v>
          </cell>
          <cell r="E4176" t="str">
            <v>Sul</v>
          </cell>
          <cell r="F4176" t="str">
            <v>n</v>
          </cell>
          <cell r="G4176">
            <v>13060</v>
          </cell>
          <cell r="H4176">
            <v>13060</v>
          </cell>
          <cell r="I4176">
            <v>0.70099999999999996</v>
          </cell>
          <cell r="J4176">
            <v>65191584.630000003</v>
          </cell>
          <cell r="K4176">
            <v>4991.6986699846866</v>
          </cell>
          <cell r="L4176">
            <v>4991.6986699846866</v>
          </cell>
          <cell r="M4176">
            <v>0.62777777777777788</v>
          </cell>
          <cell r="N4176">
            <v>0.1</v>
          </cell>
          <cell r="O4176">
            <v>6</v>
          </cell>
        </row>
        <row r="4177">
          <cell r="D4177" t="str">
            <v>SP</v>
          </cell>
          <cell r="E4177" t="str">
            <v>Sudeste</v>
          </cell>
          <cell r="F4177" t="str">
            <v>n</v>
          </cell>
          <cell r="G4177">
            <v>4677</v>
          </cell>
          <cell r="H4177">
            <v>4677</v>
          </cell>
          <cell r="I4177">
            <v>0.747</v>
          </cell>
          <cell r="J4177">
            <v>37325400.460000001</v>
          </cell>
          <cell r="K4177">
            <v>7980.6287064357493</v>
          </cell>
          <cell r="L4177">
            <v>7980.6287064357493</v>
          </cell>
          <cell r="M4177">
            <v>0.45</v>
          </cell>
          <cell r="N4177">
            <v>0.2</v>
          </cell>
          <cell r="O4177">
            <v>2</v>
          </cell>
        </row>
        <row r="4178">
          <cell r="D4178" t="str">
            <v>SP</v>
          </cell>
          <cell r="E4178" t="str">
            <v>Sudeste</v>
          </cell>
          <cell r="F4178" t="str">
            <v>n</v>
          </cell>
          <cell r="G4178">
            <v>2025</v>
          </cell>
          <cell r="H4178">
            <v>2025</v>
          </cell>
          <cell r="I4178">
            <v>0.72099999999999997</v>
          </cell>
          <cell r="J4178">
            <v>28021911.98</v>
          </cell>
          <cell r="K4178">
            <v>13837.981224691359</v>
          </cell>
          <cell r="L4178">
            <v>12739.39</v>
          </cell>
          <cell r="M4178">
            <v>0.25</v>
          </cell>
          <cell r="N4178">
            <v>0.2</v>
          </cell>
          <cell r="O4178">
            <v>0</v>
          </cell>
        </row>
        <row r="4179">
          <cell r="D4179" t="str">
            <v>SP</v>
          </cell>
          <cell r="E4179" t="str">
            <v>Sudeste</v>
          </cell>
          <cell r="F4179" t="str">
            <v>n</v>
          </cell>
          <cell r="G4179">
            <v>7450</v>
          </cell>
          <cell r="H4179">
            <v>7450</v>
          </cell>
          <cell r="I4179">
            <v>0.70499999999999996</v>
          </cell>
          <cell r="J4179">
            <v>45050038.960000001</v>
          </cell>
          <cell r="K4179">
            <v>6046.9850953020132</v>
          </cell>
          <cell r="L4179">
            <v>6046.9850953020132</v>
          </cell>
          <cell r="M4179">
            <v>0.75</v>
          </cell>
          <cell r="N4179">
            <v>0.1</v>
          </cell>
          <cell r="O4179">
            <v>0</v>
          </cell>
        </row>
        <row r="4180">
          <cell r="D4180" t="str">
            <v>SP</v>
          </cell>
          <cell r="E4180" t="str">
            <v>Sudeste</v>
          </cell>
          <cell r="F4180" t="str">
            <v>n</v>
          </cell>
          <cell r="G4180">
            <v>115559</v>
          </cell>
          <cell r="H4180">
            <v>115559</v>
          </cell>
          <cell r="I4180">
            <v>0.78400000000000003</v>
          </cell>
          <cell r="J4180">
            <v>485972950.79000002</v>
          </cell>
          <cell r="K4180">
            <v>4205.4097975060358</v>
          </cell>
          <cell r="L4180">
            <v>4205.4097975060358</v>
          </cell>
          <cell r="M4180">
            <v>0.53333333333333333</v>
          </cell>
          <cell r="N4180">
            <v>0.4</v>
          </cell>
          <cell r="O4180">
            <v>115</v>
          </cell>
        </row>
        <row r="4181">
          <cell r="D4181" t="str">
            <v>SP</v>
          </cell>
          <cell r="E4181" t="str">
            <v>Sudeste</v>
          </cell>
          <cell r="F4181" t="str">
            <v>n</v>
          </cell>
          <cell r="G4181">
            <v>698642</v>
          </cell>
          <cell r="H4181">
            <v>200000</v>
          </cell>
          <cell r="I4181">
            <v>0.8</v>
          </cell>
          <cell r="J4181">
            <v>4068950317.8099999</v>
          </cell>
          <cell r="K4181">
            <v>5824.084892992405</v>
          </cell>
          <cell r="L4181">
            <v>5824.084892992405</v>
          </cell>
          <cell r="M4181">
            <v>1.1888888888888887</v>
          </cell>
          <cell r="N4181">
            <v>0.45999999999999996</v>
          </cell>
          <cell r="O4181">
            <v>781</v>
          </cell>
        </row>
        <row r="4182">
          <cell r="D4182" t="str">
            <v>MG</v>
          </cell>
          <cell r="E4182" t="str">
            <v>Sudeste</v>
          </cell>
          <cell r="F4182" t="str">
            <v>n</v>
          </cell>
          <cell r="G4182">
            <v>4080</v>
          </cell>
          <cell r="H4182">
            <v>4080</v>
          </cell>
          <cell r="I4182">
            <v>0.73699999999999999</v>
          </cell>
          <cell r="J4182">
            <v>28486548.84</v>
          </cell>
          <cell r="K4182">
            <v>6981.9972647058821</v>
          </cell>
          <cell r="L4182">
            <v>6981.9972647058821</v>
          </cell>
          <cell r="M4182">
            <v>0.15555555555555553</v>
          </cell>
          <cell r="N4182">
            <v>0.1</v>
          </cell>
          <cell r="O4182">
            <v>1</v>
          </cell>
        </row>
        <row r="4183">
          <cell r="D4183" t="str">
            <v>MT</v>
          </cell>
          <cell r="E4183" t="str">
            <v>Centro-Oeste</v>
          </cell>
          <cell r="F4183" t="str">
            <v>n</v>
          </cell>
          <cell r="G4183">
            <v>2593</v>
          </cell>
          <cell r="H4183">
            <v>2593</v>
          </cell>
          <cell r="I4183">
            <v>0.69199999999999995</v>
          </cell>
          <cell r="J4183">
            <v>35342106.880000003</v>
          </cell>
          <cell r="K4183">
            <v>13629.813682992673</v>
          </cell>
          <cell r="L4183">
            <v>12739.39</v>
          </cell>
          <cell r="M4183">
            <v>0.46111111111111114</v>
          </cell>
          <cell r="N4183">
            <v>0.16</v>
          </cell>
          <cell r="O4183">
            <v>0</v>
          </cell>
        </row>
        <row r="4184">
          <cell r="D4184" t="str">
            <v>PI</v>
          </cell>
          <cell r="E4184" t="str">
            <v>Nordeste</v>
          </cell>
          <cell r="F4184" t="str">
            <v>n</v>
          </cell>
          <cell r="G4184">
            <v>6164</v>
          </cell>
          <cell r="H4184">
            <v>6164</v>
          </cell>
          <cell r="I4184">
            <v>0.60099999999999998</v>
          </cell>
          <cell r="J4184">
            <v>72784474.739999995</v>
          </cell>
          <cell r="K4184">
            <v>11807.993955223879</v>
          </cell>
          <cell r="L4184">
            <v>11807.993955223879</v>
          </cell>
          <cell r="M4184">
            <v>0.42222222222222217</v>
          </cell>
          <cell r="N4184">
            <v>0.16</v>
          </cell>
          <cell r="O4184">
            <v>0</v>
          </cell>
        </row>
        <row r="4185">
          <cell r="D4185" t="str">
            <v>SE</v>
          </cell>
          <cell r="E4185" t="str">
            <v>Nordeste</v>
          </cell>
          <cell r="F4185" t="str">
            <v>n</v>
          </cell>
          <cell r="G4185">
            <v>17033</v>
          </cell>
          <cell r="H4185">
            <v>17033</v>
          </cell>
          <cell r="I4185">
            <v>0.61299999999999999</v>
          </cell>
          <cell r="J4185">
            <v>84561030.849999994</v>
          </cell>
          <cell r="K4185">
            <v>4964.541234662126</v>
          </cell>
          <cell r="L4185">
            <v>4964.541234662126</v>
          </cell>
          <cell r="M4185">
            <v>0</v>
          </cell>
          <cell r="N4185">
            <v>0.1</v>
          </cell>
          <cell r="O4185">
            <v>1</v>
          </cell>
        </row>
        <row r="4186">
          <cell r="D4186" t="str">
            <v>SP</v>
          </cell>
          <cell r="E4186" t="str">
            <v>Sudeste</v>
          </cell>
          <cell r="F4186" t="str">
            <v>n</v>
          </cell>
          <cell r="G4186">
            <v>4049</v>
          </cell>
          <cell r="H4186">
            <v>4049</v>
          </cell>
          <cell r="I4186">
            <v>0.74</v>
          </cell>
          <cell r="J4186">
            <v>55321315.509999998</v>
          </cell>
          <cell r="K4186">
            <v>13662.957646332427</v>
          </cell>
          <cell r="L4186">
            <v>12739.39</v>
          </cell>
          <cell r="M4186">
            <v>-5.555555555555558E-2</v>
          </cell>
          <cell r="N4186">
            <v>0.16</v>
          </cell>
          <cell r="O4186">
            <v>17</v>
          </cell>
        </row>
        <row r="4187">
          <cell r="D4187" t="str">
            <v>SP</v>
          </cell>
          <cell r="E4187" t="str">
            <v>Sudeste</v>
          </cell>
          <cell r="F4187" t="str">
            <v>n</v>
          </cell>
          <cell r="G4187">
            <v>9098</v>
          </cell>
          <cell r="H4187">
            <v>9098</v>
          </cell>
          <cell r="I4187">
            <v>0.73399999999999999</v>
          </cell>
          <cell r="J4187">
            <v>58156873.75</v>
          </cell>
          <cell r="K4187">
            <v>6392.2701417894041</v>
          </cell>
          <cell r="L4187">
            <v>6392.2701417894041</v>
          </cell>
          <cell r="M4187">
            <v>0.51111111111111107</v>
          </cell>
          <cell r="N4187">
            <v>0.16</v>
          </cell>
          <cell r="O4187">
            <v>3</v>
          </cell>
        </row>
        <row r="4188">
          <cell r="D4188" t="str">
            <v>SP</v>
          </cell>
          <cell r="E4188" t="str">
            <v>Sudeste</v>
          </cell>
          <cell r="F4188" t="str">
            <v>n</v>
          </cell>
          <cell r="G4188">
            <v>9259</v>
          </cell>
          <cell r="H4188">
            <v>9259</v>
          </cell>
          <cell r="I4188">
            <v>0.72299999999999998</v>
          </cell>
          <cell r="J4188">
            <v>53326094.119999997</v>
          </cell>
          <cell r="K4188">
            <v>5759.3794275839718</v>
          </cell>
          <cell r="L4188">
            <v>5759.3794275839718</v>
          </cell>
          <cell r="M4188">
            <v>0.36666666666666659</v>
          </cell>
          <cell r="N4188">
            <v>0.1</v>
          </cell>
          <cell r="O4188">
            <v>3</v>
          </cell>
        </row>
        <row r="4189">
          <cell r="D4189" t="str">
            <v>MG</v>
          </cell>
          <cell r="E4189" t="str">
            <v>Sudeste</v>
          </cell>
          <cell r="F4189" t="str">
            <v>n</v>
          </cell>
          <cell r="G4189">
            <v>10261</v>
          </cell>
          <cell r="H4189">
            <v>10261</v>
          </cell>
          <cell r="I4189">
            <v>0.67300000000000004</v>
          </cell>
          <cell r="J4189">
            <v>103126335.58</v>
          </cell>
          <cell r="K4189">
            <v>10050.320200760159</v>
          </cell>
          <cell r="L4189">
            <v>10050.320200760159</v>
          </cell>
          <cell r="M4189">
            <v>0.42777777777777776</v>
          </cell>
          <cell r="N4189">
            <v>0.16</v>
          </cell>
          <cell r="O4189">
            <v>7</v>
          </cell>
        </row>
        <row r="4190">
          <cell r="D4190" t="str">
            <v>PR</v>
          </cell>
          <cell r="E4190" t="str">
            <v>Sul</v>
          </cell>
          <cell r="F4190" t="str">
            <v>n</v>
          </cell>
          <cell r="G4190">
            <v>14025</v>
          </cell>
          <cell r="H4190">
            <v>14025</v>
          </cell>
          <cell r="I4190">
            <v>0.68700000000000006</v>
          </cell>
          <cell r="J4190">
            <v>91450201.590000004</v>
          </cell>
          <cell r="K4190">
            <v>6520.5134823529415</v>
          </cell>
          <cell r="L4190">
            <v>6520.5134823529415</v>
          </cell>
          <cell r="M4190">
            <v>0.55555555555555558</v>
          </cell>
          <cell r="N4190">
            <v>0.1</v>
          </cell>
          <cell r="O4190">
            <v>0</v>
          </cell>
        </row>
        <row r="4191">
          <cell r="D4191" t="str">
            <v>ES</v>
          </cell>
          <cell r="E4191" t="str">
            <v>Sudeste</v>
          </cell>
          <cell r="F4191" t="str">
            <v>n</v>
          </cell>
          <cell r="G4191">
            <v>19274</v>
          </cell>
          <cell r="H4191">
            <v>19274</v>
          </cell>
          <cell r="I4191">
            <v>0.68100000000000005</v>
          </cell>
          <cell r="J4191">
            <v>157095493.55000001</v>
          </cell>
          <cell r="K4191">
            <v>8150.6430190930796</v>
          </cell>
          <cell r="L4191">
            <v>8150.6430190930796</v>
          </cell>
          <cell r="M4191">
            <v>0.5</v>
          </cell>
          <cell r="N4191">
            <v>0.1</v>
          </cell>
          <cell r="O4191">
            <v>0</v>
          </cell>
        </row>
        <row r="4192">
          <cell r="D4192" t="str">
            <v>PR</v>
          </cell>
          <cell r="E4192" t="str">
            <v>Sul</v>
          </cell>
          <cell r="F4192" t="str">
            <v>n</v>
          </cell>
          <cell r="G4192">
            <v>3197</v>
          </cell>
          <cell r="H4192">
            <v>3197</v>
          </cell>
          <cell r="I4192">
            <v>0.72899999999999998</v>
          </cell>
          <cell r="J4192">
            <v>30301659.620000001</v>
          </cell>
          <cell r="K4192">
            <v>9478.1544010009384</v>
          </cell>
          <cell r="L4192">
            <v>9478.1544010009384</v>
          </cell>
          <cell r="M4192">
            <v>0.63888888888888884</v>
          </cell>
          <cell r="N4192">
            <v>0.1</v>
          </cell>
          <cell r="O4192">
            <v>1</v>
          </cell>
        </row>
        <row r="4193">
          <cell r="D4193" t="str">
            <v>RJ</v>
          </cell>
          <cell r="E4193" t="str">
            <v>Sudeste</v>
          </cell>
          <cell r="F4193" t="str">
            <v>n</v>
          </cell>
          <cell r="G4193">
            <v>56276</v>
          </cell>
          <cell r="H4193">
            <v>56276</v>
          </cell>
          <cell r="I4193">
            <v>0.71</v>
          </cell>
          <cell r="J4193">
            <v>368211075.31999999</v>
          </cell>
          <cell r="K4193">
            <v>6542.9503752931978</v>
          </cell>
          <cell r="L4193">
            <v>6542.9503752931978</v>
          </cell>
          <cell r="M4193">
            <v>1.4111111111111112</v>
          </cell>
          <cell r="N4193">
            <v>0.1</v>
          </cell>
          <cell r="O4193">
            <v>42</v>
          </cell>
        </row>
        <row r="4194">
          <cell r="D4194" t="str">
            <v>PR</v>
          </cell>
          <cell r="E4194" t="str">
            <v>Sul</v>
          </cell>
          <cell r="F4194" t="str">
            <v>n</v>
          </cell>
          <cell r="G4194">
            <v>13929</v>
          </cell>
          <cell r="H4194">
            <v>13929</v>
          </cell>
          <cell r="I4194">
            <v>0.629</v>
          </cell>
          <cell r="J4194">
            <v>96191213.909999996</v>
          </cell>
          <cell r="K4194">
            <v>6905.8233835881974</v>
          </cell>
          <cell r="L4194">
            <v>6905.8233835881974</v>
          </cell>
          <cell r="M4194">
            <v>0.41666666666666669</v>
          </cell>
          <cell r="N4194">
            <v>0.45999999999999996</v>
          </cell>
          <cell r="O4194">
            <v>3</v>
          </cell>
        </row>
        <row r="4195">
          <cell r="D4195" t="str">
            <v>AC</v>
          </cell>
          <cell r="E4195" t="str">
            <v>Norte</v>
          </cell>
          <cell r="F4195" t="str">
            <v>s</v>
          </cell>
          <cell r="G4195">
            <v>364756</v>
          </cell>
          <cell r="H4195">
            <v>200000</v>
          </cell>
          <cell r="I4195">
            <v>0.72699999999999998</v>
          </cell>
          <cell r="J4195">
            <v>1861143363.78</v>
          </cell>
          <cell r="K4195">
            <v>5102.4338565506805</v>
          </cell>
          <cell r="L4195">
            <v>5102.4338565506805</v>
          </cell>
          <cell r="M4195">
            <v>0.55555555555555558</v>
          </cell>
          <cell r="N4195">
            <v>0.4</v>
          </cell>
          <cell r="O4195">
            <v>380</v>
          </cell>
        </row>
        <row r="4196">
          <cell r="D4196" t="str">
            <v>MT</v>
          </cell>
          <cell r="E4196" t="str">
            <v>Centro-Oeste</v>
          </cell>
          <cell r="F4196" t="str">
            <v>n</v>
          </cell>
          <cell r="G4196">
            <v>4535</v>
          </cell>
          <cell r="H4196">
            <v>4535</v>
          </cell>
          <cell r="I4196">
            <v>0.70699999999999996</v>
          </cell>
          <cell r="J4196">
            <v>38693257.049999997</v>
          </cell>
          <cell r="K4196">
            <v>8532.1404740904072</v>
          </cell>
          <cell r="L4196">
            <v>8532.1404740904072</v>
          </cell>
          <cell r="M4196">
            <v>0.33333333333333331</v>
          </cell>
          <cell r="N4196">
            <v>0.1</v>
          </cell>
          <cell r="O4196">
            <v>0</v>
          </cell>
        </row>
        <row r="4197">
          <cell r="D4197" t="str">
            <v>PR</v>
          </cell>
          <cell r="E4197" t="str">
            <v>Sul</v>
          </cell>
          <cell r="F4197" t="str">
            <v>n</v>
          </cell>
          <cell r="G4197">
            <v>3808</v>
          </cell>
          <cell r="H4197">
            <v>3808</v>
          </cell>
          <cell r="I4197">
            <v>0.64</v>
          </cell>
          <cell r="J4197">
            <v>37941669.969999999</v>
          </cell>
          <cell r="K4197">
            <v>9963.6738366596637</v>
          </cell>
          <cell r="L4197">
            <v>9963.6738366596637</v>
          </cell>
          <cell r="M4197">
            <v>0.72222222222222232</v>
          </cell>
          <cell r="N4197">
            <v>0.1</v>
          </cell>
          <cell r="O4197">
            <v>0</v>
          </cell>
        </row>
        <row r="4198">
          <cell r="D4198" t="str">
            <v>PR</v>
          </cell>
          <cell r="E4198" t="str">
            <v>Sul</v>
          </cell>
          <cell r="F4198" t="str">
            <v>n</v>
          </cell>
          <cell r="G4198">
            <v>37558</v>
          </cell>
          <cell r="H4198">
            <v>37558</v>
          </cell>
          <cell r="I4198">
            <v>0.67900000000000005</v>
          </cell>
          <cell r="J4198">
            <v>160164922.06</v>
          </cell>
          <cell r="K4198">
            <v>4264.468876404494</v>
          </cell>
          <cell r="L4198">
            <v>4264.468876404494</v>
          </cell>
          <cell r="M4198">
            <v>0.60555555555555551</v>
          </cell>
          <cell r="N4198">
            <v>0.16</v>
          </cell>
          <cell r="O4198">
            <v>19</v>
          </cell>
        </row>
        <row r="4199">
          <cell r="D4199" t="str">
            <v>MS</v>
          </cell>
          <cell r="E4199" t="str">
            <v>Centro-Oeste</v>
          </cell>
          <cell r="F4199" t="str">
            <v>n</v>
          </cell>
          <cell r="G4199">
            <v>37601</v>
          </cell>
          <cell r="H4199">
            <v>37601</v>
          </cell>
          <cell r="I4199">
            <v>0.71499999999999997</v>
          </cell>
          <cell r="J4199">
            <v>307439014.45999998</v>
          </cell>
          <cell r="K4199">
            <v>8176.352077338368</v>
          </cell>
          <cell r="L4199">
            <v>8176.352077338368</v>
          </cell>
          <cell r="M4199">
            <v>0.65000000000000013</v>
          </cell>
          <cell r="N4199">
            <v>0.1</v>
          </cell>
          <cell r="O4199">
            <v>5</v>
          </cell>
        </row>
        <row r="4200">
          <cell r="D4200" t="str">
            <v>MG</v>
          </cell>
          <cell r="E4200" t="str">
            <v>Sudeste</v>
          </cell>
          <cell r="F4200" t="str">
            <v>n</v>
          </cell>
          <cell r="G4200">
            <v>12789</v>
          </cell>
          <cell r="H4200">
            <v>12789</v>
          </cell>
          <cell r="I4200">
            <v>0.65</v>
          </cell>
          <cell r="J4200">
            <v>74880345.010000005</v>
          </cell>
          <cell r="K4200">
            <v>5855.0586449292368</v>
          </cell>
          <cell r="L4200">
            <v>5855.0586449292368</v>
          </cell>
          <cell r="M4200">
            <v>0.3</v>
          </cell>
          <cell r="N4200">
            <v>0.1</v>
          </cell>
          <cell r="O4200">
            <v>3</v>
          </cell>
        </row>
        <row r="4201">
          <cell r="D4201" t="str">
            <v>RJ</v>
          </cell>
          <cell r="E4201" t="str">
            <v>Sudeste</v>
          </cell>
          <cell r="F4201" t="str">
            <v>n</v>
          </cell>
          <cell r="G4201">
            <v>17401</v>
          </cell>
          <cell r="H4201">
            <v>17401</v>
          </cell>
          <cell r="I4201">
            <v>0.68300000000000005</v>
          </cell>
          <cell r="J4201">
            <v>219546058.50999999</v>
          </cell>
          <cell r="K4201">
            <v>12616.864462387219</v>
          </cell>
          <cell r="L4201">
            <v>12616.864462387219</v>
          </cell>
          <cell r="M4201">
            <v>0.72222222222222232</v>
          </cell>
          <cell r="N4201">
            <v>0.6</v>
          </cell>
          <cell r="O4201">
            <v>5</v>
          </cell>
        </row>
        <row r="4202">
          <cell r="D4202" t="str">
            <v>SP</v>
          </cell>
          <cell r="E4202" t="str">
            <v>Sudeste</v>
          </cell>
          <cell r="F4202" t="str">
            <v>n</v>
          </cell>
          <cell r="G4202">
            <v>201418</v>
          </cell>
          <cell r="H4202">
            <v>200000</v>
          </cell>
          <cell r="I4202">
            <v>0.80300000000000005</v>
          </cell>
          <cell r="J4202">
            <v>1254197228.3900001</v>
          </cell>
          <cell r="K4202">
            <v>6226.8378615118809</v>
          </cell>
          <cell r="L4202">
            <v>6226.8378615118809</v>
          </cell>
          <cell r="M4202">
            <v>0.77222222222222214</v>
          </cell>
          <cell r="N4202">
            <v>0.2</v>
          </cell>
          <cell r="O4202">
            <v>537</v>
          </cell>
        </row>
        <row r="4203">
          <cell r="D4203" t="str">
            <v>RO</v>
          </cell>
          <cell r="E4203" t="str">
            <v>Norte</v>
          </cell>
          <cell r="F4203" t="str">
            <v>n</v>
          </cell>
          <cell r="G4203">
            <v>3471</v>
          </cell>
          <cell r="H4203">
            <v>3471</v>
          </cell>
          <cell r="I4203">
            <v>0.64300000000000002</v>
          </cell>
          <cell r="J4203">
            <v>39958441.950000003</v>
          </cell>
          <cell r="K4203">
            <v>11512.083535004322</v>
          </cell>
          <cell r="L4203">
            <v>11512.083535004322</v>
          </cell>
          <cell r="M4203">
            <v>0.51666666666666672</v>
          </cell>
          <cell r="N4203">
            <v>0.16</v>
          </cell>
          <cell r="O4203">
            <v>0</v>
          </cell>
        </row>
        <row r="4204">
          <cell r="D4204" t="str">
            <v>TO</v>
          </cell>
          <cell r="E4204" t="str">
            <v>Norte</v>
          </cell>
          <cell r="F4204" t="str">
            <v>n</v>
          </cell>
          <cell r="G4204">
            <v>1768</v>
          </cell>
          <cell r="H4204">
            <v>1768</v>
          </cell>
          <cell r="I4204">
            <v>0.60799999999999998</v>
          </cell>
          <cell r="J4204">
            <v>23419390.800000001</v>
          </cell>
          <cell r="K4204">
            <v>13246.261764705883</v>
          </cell>
          <cell r="L4204">
            <v>12739.39</v>
          </cell>
          <cell r="M4204">
            <v>0.47777777777777775</v>
          </cell>
          <cell r="N4204">
            <v>0.1</v>
          </cell>
          <cell r="O4204">
            <v>0</v>
          </cell>
        </row>
        <row r="4205">
          <cell r="D4205" t="str">
            <v>SC</v>
          </cell>
          <cell r="E4205" t="str">
            <v>Sul</v>
          </cell>
          <cell r="F4205" t="str">
            <v>n</v>
          </cell>
          <cell r="G4205">
            <v>6253</v>
          </cell>
          <cell r="H4205">
            <v>6253</v>
          </cell>
          <cell r="I4205">
            <v>0.69699999999999995</v>
          </cell>
          <cell r="J4205">
            <v>62214280.270000003</v>
          </cell>
          <cell r="K4205">
            <v>9949.5090788421567</v>
          </cell>
          <cell r="L4205">
            <v>9949.5090788421567</v>
          </cell>
          <cell r="M4205">
            <v>0.44444444444444448</v>
          </cell>
          <cell r="N4205">
            <v>0.2</v>
          </cell>
          <cell r="O4205">
            <v>0</v>
          </cell>
        </row>
        <row r="4206">
          <cell r="D4206" t="str">
            <v>RJ</v>
          </cell>
          <cell r="E4206" t="str">
            <v>Sudeste</v>
          </cell>
          <cell r="F4206" t="str">
            <v>n</v>
          </cell>
          <cell r="G4206">
            <v>8954</v>
          </cell>
          <cell r="H4206">
            <v>8954</v>
          </cell>
          <cell r="I4206">
            <v>0.68</v>
          </cell>
          <cell r="J4206">
            <v>101902170.84999999</v>
          </cell>
          <cell r="K4206">
            <v>11380.631097833369</v>
          </cell>
          <cell r="L4206">
            <v>11380.631097833369</v>
          </cell>
          <cell r="M4206">
            <v>1.3444444444444446</v>
          </cell>
          <cell r="N4206">
            <v>0.16</v>
          </cell>
          <cell r="O4206">
            <v>0</v>
          </cell>
        </row>
        <row r="4207">
          <cell r="D4207" t="str">
            <v>RJ</v>
          </cell>
          <cell r="E4207" t="str">
            <v>Sudeste</v>
          </cell>
          <cell r="F4207" t="str">
            <v>n</v>
          </cell>
          <cell r="G4207">
            <v>156491</v>
          </cell>
          <cell r="H4207">
            <v>156491</v>
          </cell>
          <cell r="I4207">
            <v>0.77300000000000002</v>
          </cell>
          <cell r="J4207">
            <v>1108390775.4100001</v>
          </cell>
          <cell r="K4207">
            <v>7082.7764881686489</v>
          </cell>
          <cell r="L4207">
            <v>7082.7764881686489</v>
          </cell>
          <cell r="M4207">
            <v>1.1499999999999999</v>
          </cell>
          <cell r="N4207">
            <v>0.1</v>
          </cell>
          <cell r="O4207">
            <v>233</v>
          </cell>
        </row>
        <row r="4208">
          <cell r="D4208" t="str">
            <v>SP</v>
          </cell>
          <cell r="E4208" t="str">
            <v>Sudeste</v>
          </cell>
          <cell r="F4208" t="str">
            <v>n</v>
          </cell>
          <cell r="G4208">
            <v>31328</v>
          </cell>
          <cell r="H4208">
            <v>31328</v>
          </cell>
          <cell r="I4208">
            <v>0.75900000000000001</v>
          </cell>
          <cell r="J4208">
            <v>193221617.88999999</v>
          </cell>
          <cell r="K4208">
            <v>6167.6972002681305</v>
          </cell>
          <cell r="L4208">
            <v>6167.6972002681305</v>
          </cell>
          <cell r="M4208">
            <v>0.58888888888888891</v>
          </cell>
          <cell r="N4208">
            <v>0.1</v>
          </cell>
          <cell r="O4208">
            <v>9</v>
          </cell>
        </row>
        <row r="4209">
          <cell r="D4209" t="str">
            <v>BA</v>
          </cell>
          <cell r="E4209" t="str">
            <v>Nordeste</v>
          </cell>
          <cell r="F4209" t="str">
            <v>n</v>
          </cell>
          <cell r="G4209">
            <v>13184</v>
          </cell>
          <cell r="H4209">
            <v>13184</v>
          </cell>
          <cell r="I4209">
            <v>0.60499999999999998</v>
          </cell>
          <cell r="J4209">
            <v>53487728.100000001</v>
          </cell>
          <cell r="K4209">
            <v>4057.0182114684467</v>
          </cell>
          <cell r="L4209">
            <v>4057.0182114684467</v>
          </cell>
          <cell r="M4209">
            <v>0.71111111111111114</v>
          </cell>
          <cell r="N4209">
            <v>0.16</v>
          </cell>
          <cell r="O4209">
            <v>0</v>
          </cell>
        </row>
        <row r="4210">
          <cell r="D4210" t="str">
            <v>RJ</v>
          </cell>
          <cell r="E4210" t="str">
            <v>Sudeste</v>
          </cell>
          <cell r="F4210" t="str">
            <v>s</v>
          </cell>
          <cell r="G4210">
            <v>6211223</v>
          </cell>
          <cell r="H4210">
            <v>200000</v>
          </cell>
          <cell r="I4210">
            <v>0.79900000000000004</v>
          </cell>
          <cell r="J4210">
            <v>35569354929.459999</v>
          </cell>
          <cell r="K4210">
            <v>5726.626612739552</v>
          </cell>
          <cell r="L4210">
            <v>5726.626612739552</v>
          </cell>
          <cell r="M4210">
            <v>0.91111111111111109</v>
          </cell>
          <cell r="N4210">
            <v>0.55999999999999994</v>
          </cell>
          <cell r="O4210">
            <v>20963</v>
          </cell>
        </row>
        <row r="4211">
          <cell r="D4211" t="str">
            <v>BA</v>
          </cell>
          <cell r="E4211" t="str">
            <v>Nordeste</v>
          </cell>
          <cell r="F4211" t="str">
            <v>n</v>
          </cell>
          <cell r="G4211">
            <v>13146</v>
          </cell>
          <cell r="H4211">
            <v>13146</v>
          </cell>
          <cell r="I4211">
            <v>0.57599999999999996</v>
          </cell>
          <cell r="J4211">
            <v>63742450.390000001</v>
          </cell>
          <cell r="K4211">
            <v>4848.8095534763424</v>
          </cell>
          <cell r="L4211">
            <v>4848.8095534763424</v>
          </cell>
          <cell r="M4211">
            <v>0.57777777777777772</v>
          </cell>
          <cell r="N4211">
            <v>0.1</v>
          </cell>
          <cell r="O4211">
            <v>0</v>
          </cell>
        </row>
        <row r="4212">
          <cell r="D4212" t="str">
            <v>SC</v>
          </cell>
          <cell r="E4212" t="str">
            <v>Sul</v>
          </cell>
          <cell r="F4212" t="str">
            <v>n</v>
          </cell>
          <cell r="G4212">
            <v>6452</v>
          </cell>
          <cell r="H4212">
            <v>6452</v>
          </cell>
          <cell r="I4212">
            <v>0.72899999999999998</v>
          </cell>
          <cell r="J4212">
            <v>47597619.740000002</v>
          </cell>
          <cell r="K4212">
            <v>7377.1884283942964</v>
          </cell>
          <cell r="L4212">
            <v>7377.1884283942964</v>
          </cell>
          <cell r="M4212">
            <v>0.56666666666666665</v>
          </cell>
          <cell r="N4212">
            <v>0.2</v>
          </cell>
          <cell r="O4212">
            <v>1</v>
          </cell>
        </row>
        <row r="4213">
          <cell r="D4213" t="str">
            <v>RN</v>
          </cell>
          <cell r="E4213" t="str">
            <v>Nordeste</v>
          </cell>
          <cell r="F4213" t="str">
            <v>n</v>
          </cell>
          <cell r="G4213">
            <v>10351</v>
          </cell>
          <cell r="H4213">
            <v>10351</v>
          </cell>
          <cell r="I4213">
            <v>0.56899999999999995</v>
          </cell>
          <cell r="J4213">
            <v>63733750.149999999</v>
          </cell>
          <cell r="K4213">
            <v>6157.2553521398895</v>
          </cell>
          <cell r="L4213">
            <v>6157.2553521398895</v>
          </cell>
          <cell r="M4213">
            <v>0.4555555555555556</v>
          </cell>
          <cell r="N4213">
            <v>0.1</v>
          </cell>
          <cell r="O4213">
            <v>1</v>
          </cell>
        </row>
        <row r="4214">
          <cell r="D4214" t="str">
            <v>SC</v>
          </cell>
          <cell r="E4214" t="str">
            <v>Sul</v>
          </cell>
          <cell r="F4214" t="str">
            <v>n</v>
          </cell>
          <cell r="G4214">
            <v>7747</v>
          </cell>
          <cell r="H4214">
            <v>7747</v>
          </cell>
          <cell r="I4214">
            <v>0.754</v>
          </cell>
          <cell r="J4214">
            <v>46118827.030000001</v>
          </cell>
          <cell r="K4214">
            <v>5953.1208248354205</v>
          </cell>
          <cell r="L4214">
            <v>5953.1208248354205</v>
          </cell>
          <cell r="M4214">
            <v>7.7777777777777765E-2</v>
          </cell>
          <cell r="N4214">
            <v>0.1</v>
          </cell>
          <cell r="O4214">
            <v>0</v>
          </cell>
        </row>
        <row r="4215">
          <cell r="D4215" t="str">
            <v>BA</v>
          </cell>
          <cell r="E4215" t="str">
            <v>Nordeste</v>
          </cell>
          <cell r="F4215" t="str">
            <v>n</v>
          </cell>
          <cell r="G4215">
            <v>10497</v>
          </cell>
          <cell r="H4215">
            <v>10497</v>
          </cell>
          <cell r="I4215">
            <v>0.59399999999999997</v>
          </cell>
          <cell r="J4215">
            <v>45861734.590000004</v>
          </cell>
          <cell r="K4215">
            <v>4369.0325416785754</v>
          </cell>
          <cell r="L4215">
            <v>4369.0325416785754</v>
          </cell>
          <cell r="M4215">
            <v>0.19444444444444445</v>
          </cell>
          <cell r="N4215">
            <v>0.16</v>
          </cell>
          <cell r="O4215">
            <v>0</v>
          </cell>
        </row>
        <row r="4216">
          <cell r="D4216" t="str">
            <v>MG</v>
          </cell>
          <cell r="E4216" t="str">
            <v>Sudeste</v>
          </cell>
          <cell r="F4216" t="str">
            <v>n</v>
          </cell>
          <cell r="G4216">
            <v>4639</v>
          </cell>
          <cell r="H4216">
            <v>4639</v>
          </cell>
          <cell r="I4216">
            <v>0.60499999999999998</v>
          </cell>
          <cell r="J4216">
            <v>32382206.32</v>
          </cell>
          <cell r="K4216">
            <v>6980.4281784867426</v>
          </cell>
          <cell r="L4216">
            <v>6980.4281784867426</v>
          </cell>
          <cell r="M4216">
            <v>0.7</v>
          </cell>
          <cell r="N4216">
            <v>0.16</v>
          </cell>
          <cell r="O4216">
            <v>0</v>
          </cell>
        </row>
        <row r="4217">
          <cell r="D4217" t="str">
            <v>SC</v>
          </cell>
          <cell r="E4217" t="str">
            <v>Sul</v>
          </cell>
          <cell r="F4217" t="str">
            <v>n</v>
          </cell>
          <cell r="G4217">
            <v>72587</v>
          </cell>
          <cell r="H4217">
            <v>72587</v>
          </cell>
          <cell r="I4217">
            <v>0.80200000000000005</v>
          </cell>
          <cell r="J4217">
            <v>469830184.45999998</v>
          </cell>
          <cell r="K4217">
            <v>6472.649158389243</v>
          </cell>
          <cell r="L4217">
            <v>6472.649158389243</v>
          </cell>
          <cell r="M4217">
            <v>0.65000000000000013</v>
          </cell>
          <cell r="N4217">
            <v>0.16</v>
          </cell>
          <cell r="O4217">
            <v>76</v>
          </cell>
        </row>
        <row r="4218">
          <cell r="D4218" t="str">
            <v>MG</v>
          </cell>
          <cell r="E4218" t="str">
            <v>Sudeste</v>
          </cell>
          <cell r="F4218" t="str">
            <v>n</v>
          </cell>
          <cell r="G4218">
            <v>2484</v>
          </cell>
          <cell r="H4218">
            <v>2484</v>
          </cell>
          <cell r="I4218">
            <v>0.66400000000000003</v>
          </cell>
          <cell r="J4218">
            <v>40488059.340000004</v>
          </cell>
          <cell r="K4218">
            <v>16299.54079710145</v>
          </cell>
          <cell r="L4218">
            <v>12739.39</v>
          </cell>
          <cell r="M4218">
            <v>0.12777777777777782</v>
          </cell>
          <cell r="N4218">
            <v>0.1</v>
          </cell>
          <cell r="O4218">
            <v>0</v>
          </cell>
        </row>
        <row r="4219">
          <cell r="D4219" t="str">
            <v>TO</v>
          </cell>
          <cell r="E4219" t="str">
            <v>Norte</v>
          </cell>
          <cell r="F4219" t="str">
            <v>n</v>
          </cell>
          <cell r="G4219">
            <v>2738</v>
          </cell>
          <cell r="H4219">
            <v>2738</v>
          </cell>
          <cell r="I4219">
            <v>0.61599999999999999</v>
          </cell>
          <cell r="J4219">
            <v>26179992.059999999</v>
          </cell>
          <cell r="K4219">
            <v>9561.7209861212559</v>
          </cell>
          <cell r="L4219">
            <v>9561.7209861212559</v>
          </cell>
          <cell r="M4219">
            <v>0.27222222222222225</v>
          </cell>
          <cell r="N4219">
            <v>0.1</v>
          </cell>
          <cell r="O4219">
            <v>0</v>
          </cell>
        </row>
        <row r="4220">
          <cell r="D4220" t="str">
            <v>SC</v>
          </cell>
          <cell r="E4220" t="str">
            <v>Sul</v>
          </cell>
          <cell r="F4220" t="str">
            <v>n</v>
          </cell>
          <cell r="G4220">
            <v>10865</v>
          </cell>
          <cell r="H4220">
            <v>10865</v>
          </cell>
          <cell r="I4220">
            <v>0.72899999999999998</v>
          </cell>
          <cell r="J4220">
            <v>69661600.239999995</v>
          </cell>
          <cell r="K4220">
            <v>6411.5600773124706</v>
          </cell>
          <cell r="L4220">
            <v>6411.5600773124706</v>
          </cell>
          <cell r="M4220">
            <v>0.50555555555555554</v>
          </cell>
          <cell r="N4220">
            <v>0.1</v>
          </cell>
          <cell r="O4220">
            <v>0</v>
          </cell>
        </row>
        <row r="4221">
          <cell r="D4221" t="str">
            <v>RS</v>
          </cell>
          <cell r="E4221" t="str">
            <v>Sul</v>
          </cell>
          <cell r="F4221" t="str">
            <v>n</v>
          </cell>
          <cell r="G4221">
            <v>2835</v>
          </cell>
          <cell r="H4221">
            <v>2835</v>
          </cell>
          <cell r="I4221">
            <v>0.65600000000000003</v>
          </cell>
          <cell r="J4221">
            <v>36661458.140000001</v>
          </cell>
          <cell r="K4221">
            <v>12931.731266313933</v>
          </cell>
          <cell r="L4221">
            <v>12739.39</v>
          </cell>
          <cell r="M4221">
            <v>6.6666666666666666E-2</v>
          </cell>
          <cell r="N4221">
            <v>0.1</v>
          </cell>
          <cell r="O4221">
            <v>0</v>
          </cell>
        </row>
        <row r="4222">
          <cell r="D4222" t="str">
            <v>MG</v>
          </cell>
          <cell r="E4222" t="str">
            <v>Sudeste</v>
          </cell>
          <cell r="F4222" t="str">
            <v>n</v>
          </cell>
          <cell r="G4222">
            <v>5429</v>
          </cell>
          <cell r="H4222">
            <v>5429</v>
          </cell>
          <cell r="I4222">
            <v>0.60199999999999998</v>
          </cell>
          <cell r="J4222">
            <v>28654977.789999999</v>
          </cell>
          <cell r="K4222">
            <v>5278.1318456437648</v>
          </cell>
          <cell r="L4222">
            <v>5278.1318456437648</v>
          </cell>
          <cell r="M4222">
            <v>0.27222222222222225</v>
          </cell>
          <cell r="N4222">
            <v>0.1</v>
          </cell>
          <cell r="O4222">
            <v>0</v>
          </cell>
        </row>
        <row r="4223">
          <cell r="D4223" t="str">
            <v>PE</v>
          </cell>
          <cell r="E4223" t="str">
            <v>Nordeste</v>
          </cell>
          <cell r="F4223" t="str">
            <v>n</v>
          </cell>
          <cell r="G4223">
            <v>20009</v>
          </cell>
          <cell r="H4223">
            <v>20009</v>
          </cell>
          <cell r="I4223">
            <v>0.61299999999999999</v>
          </cell>
          <cell r="J4223">
            <v>105082581.48</v>
          </cell>
          <cell r="K4223">
            <v>5251.7657793992703</v>
          </cell>
          <cell r="L4223">
            <v>5251.7657793992703</v>
          </cell>
          <cell r="M4223">
            <v>0.22777777777777777</v>
          </cell>
          <cell r="N4223">
            <v>0.26</v>
          </cell>
          <cell r="O4223">
            <v>0</v>
          </cell>
        </row>
        <row r="4224">
          <cell r="D4224" t="str">
            <v>SC</v>
          </cell>
          <cell r="E4224" t="str">
            <v>Sul</v>
          </cell>
          <cell r="F4224" t="str">
            <v>n</v>
          </cell>
          <cell r="G4224">
            <v>4847</v>
          </cell>
          <cell r="H4224">
            <v>4847</v>
          </cell>
          <cell r="I4224">
            <v>0.80600000000000005</v>
          </cell>
          <cell r="J4224">
            <v>38692547.57</v>
          </cell>
          <cell r="K4224">
            <v>7982.7826635031979</v>
          </cell>
          <cell r="L4224">
            <v>7982.7826635031979</v>
          </cell>
          <cell r="M4224">
            <v>0.7</v>
          </cell>
          <cell r="N4224">
            <v>0.16</v>
          </cell>
          <cell r="O4224">
            <v>0</v>
          </cell>
        </row>
        <row r="4225">
          <cell r="D4225" t="str">
            <v>RS</v>
          </cell>
          <cell r="E4225" t="str">
            <v>Sul</v>
          </cell>
          <cell r="F4225" t="str">
            <v>n</v>
          </cell>
          <cell r="G4225">
            <v>191900</v>
          </cell>
          <cell r="H4225">
            <v>191900</v>
          </cell>
          <cell r="I4225">
            <v>0.74399999999999999</v>
          </cell>
          <cell r="J4225">
            <v>1052215730.47</v>
          </cell>
          <cell r="K4225">
            <v>5483.14606810839</v>
          </cell>
          <cell r="L4225">
            <v>5483.14606810839</v>
          </cell>
          <cell r="M4225">
            <v>1.1444444444444444</v>
          </cell>
          <cell r="N4225">
            <v>0.1</v>
          </cell>
          <cell r="O4225">
            <v>319</v>
          </cell>
        </row>
        <row r="4226">
          <cell r="D4226" t="str">
            <v>SP</v>
          </cell>
          <cell r="E4226" t="str">
            <v>Sudeste</v>
          </cell>
          <cell r="F4226" t="str">
            <v>n</v>
          </cell>
          <cell r="G4226">
            <v>44170</v>
          </cell>
          <cell r="H4226">
            <v>44170</v>
          </cell>
          <cell r="I4226">
            <v>0.749</v>
          </cell>
          <cell r="J4226">
            <v>154422403.52000001</v>
          </cell>
          <cell r="K4226">
            <v>3496.0924500792394</v>
          </cell>
          <cell r="L4226">
            <v>3496.0924500792394</v>
          </cell>
          <cell r="M4226">
            <v>0.46111111111111108</v>
          </cell>
          <cell r="N4226">
            <v>0.36</v>
          </cell>
          <cell r="O4226">
            <v>50</v>
          </cell>
        </row>
        <row r="4227">
          <cell r="D4227" t="str">
            <v>PI</v>
          </cell>
          <cell r="E4227" t="str">
            <v>Nordeste</v>
          </cell>
          <cell r="F4227" t="str">
            <v>n</v>
          </cell>
          <cell r="G4227">
            <v>5801</v>
          </cell>
          <cell r="H4227">
            <v>5801</v>
          </cell>
          <cell r="I4227">
            <v>0.57199999999999995</v>
          </cell>
          <cell r="J4227">
            <v>33185248.629999999</v>
          </cell>
          <cell r="K4227">
            <v>5720.6082796069641</v>
          </cell>
          <cell r="L4227">
            <v>5720.6082796069641</v>
          </cell>
          <cell r="M4227">
            <v>0</v>
          </cell>
          <cell r="N4227">
            <v>0.2</v>
          </cell>
          <cell r="O4227">
            <v>0</v>
          </cell>
        </row>
        <row r="4228">
          <cell r="D4228" t="str">
            <v>AL</v>
          </cell>
          <cell r="E4228" t="str">
            <v>Nordeste</v>
          </cell>
          <cell r="F4228" t="str">
            <v>n</v>
          </cell>
          <cell r="G4228">
            <v>93927</v>
          </cell>
          <cell r="H4228">
            <v>93927</v>
          </cell>
          <cell r="I4228">
            <v>0.64300000000000002</v>
          </cell>
          <cell r="J4228">
            <v>378353673.42000002</v>
          </cell>
          <cell r="K4228">
            <v>4028.1673365485963</v>
          </cell>
          <cell r="L4228">
            <v>4028.1673365485963</v>
          </cell>
          <cell r="M4228">
            <v>0.53888888888888897</v>
          </cell>
          <cell r="N4228">
            <v>0.2</v>
          </cell>
          <cell r="O4228">
            <v>11</v>
          </cell>
        </row>
        <row r="4229">
          <cell r="D4229" t="str">
            <v>MG</v>
          </cell>
          <cell r="E4229" t="str">
            <v>Sudeste</v>
          </cell>
          <cell r="F4229" t="str">
            <v>n</v>
          </cell>
          <cell r="G4229">
            <v>5568</v>
          </cell>
          <cell r="H4229">
            <v>5568</v>
          </cell>
          <cell r="I4229">
            <v>0.64800000000000002</v>
          </cell>
          <cell r="J4229">
            <v>32269211.309999999</v>
          </cell>
          <cell r="K4229">
            <v>5795.4761691810345</v>
          </cell>
          <cell r="L4229">
            <v>5795.4761691810345</v>
          </cell>
          <cell r="M4229">
            <v>0.31111111111111112</v>
          </cell>
          <cell r="N4229">
            <v>0.1</v>
          </cell>
          <cell r="O4229">
            <v>0</v>
          </cell>
        </row>
        <row r="4230">
          <cell r="D4230" t="str">
            <v>PA</v>
          </cell>
          <cell r="E4230" t="str">
            <v>Norte</v>
          </cell>
          <cell r="F4230" t="str">
            <v>n</v>
          </cell>
          <cell r="G4230">
            <v>18384</v>
          </cell>
          <cell r="H4230">
            <v>18384</v>
          </cell>
          <cell r="I4230">
            <v>0.63800000000000001</v>
          </cell>
          <cell r="J4230">
            <v>88185403</v>
          </cell>
          <cell r="K4230">
            <v>4796.8561248912101</v>
          </cell>
          <cell r="L4230">
            <v>4796.8561248912101</v>
          </cell>
          <cell r="M4230">
            <v>0.2277777777777778</v>
          </cell>
          <cell r="N4230">
            <v>0.3</v>
          </cell>
          <cell r="O4230">
            <v>2</v>
          </cell>
        </row>
        <row r="4231">
          <cell r="D4231" t="str">
            <v>SC</v>
          </cell>
          <cell r="E4231" t="str">
            <v>Sul</v>
          </cell>
          <cell r="F4231" t="str">
            <v>n</v>
          </cell>
          <cell r="G4231">
            <v>39261</v>
          </cell>
          <cell r="H4231">
            <v>39261</v>
          </cell>
          <cell r="I4231">
            <v>0.73799999999999999</v>
          </cell>
          <cell r="J4231">
            <v>265284724.53999999</v>
          </cell>
          <cell r="K4231">
            <v>6756.952816790199</v>
          </cell>
          <cell r="L4231">
            <v>6756.952816790199</v>
          </cell>
          <cell r="M4231">
            <v>0.85</v>
          </cell>
          <cell r="N4231">
            <v>0.16</v>
          </cell>
          <cell r="O4231">
            <v>24</v>
          </cell>
        </row>
        <row r="4232">
          <cell r="D4232" t="str">
            <v>PR</v>
          </cell>
          <cell r="E4232" t="str">
            <v>Sul</v>
          </cell>
          <cell r="F4232" t="str">
            <v>n</v>
          </cell>
          <cell r="G4232">
            <v>31324</v>
          </cell>
          <cell r="H4232">
            <v>31324</v>
          </cell>
          <cell r="I4232">
            <v>0.76</v>
          </cell>
          <cell r="J4232">
            <v>170247713.87</v>
          </cell>
          <cell r="K4232">
            <v>5435.056629740774</v>
          </cell>
          <cell r="L4232">
            <v>5435.056629740774</v>
          </cell>
          <cell r="M4232">
            <v>0.49444444444444458</v>
          </cell>
          <cell r="N4232">
            <v>0.16</v>
          </cell>
          <cell r="O4232">
            <v>14</v>
          </cell>
        </row>
        <row r="4233">
          <cell r="D4233" t="str">
            <v>MS</v>
          </cell>
          <cell r="E4233" t="str">
            <v>Centro-Oeste</v>
          </cell>
          <cell r="F4233" t="str">
            <v>n</v>
          </cell>
          <cell r="G4233">
            <v>4841</v>
          </cell>
          <cell r="H4233">
            <v>4841</v>
          </cell>
          <cell r="I4233">
            <v>0.70899999999999996</v>
          </cell>
          <cell r="J4233">
            <v>49973210.240000002</v>
          </cell>
          <cell r="K4233">
            <v>10322.910605246851</v>
          </cell>
          <cell r="L4233">
            <v>10322.910605246851</v>
          </cell>
          <cell r="M4233">
            <v>0</v>
          </cell>
          <cell r="N4233">
            <v>0.2</v>
          </cell>
          <cell r="O4233">
            <v>0</v>
          </cell>
        </row>
        <row r="4234">
          <cell r="D4234" t="str">
            <v>MG</v>
          </cell>
          <cell r="E4234" t="str">
            <v>Sudeste</v>
          </cell>
          <cell r="F4234" t="str">
            <v>n</v>
          </cell>
          <cell r="G4234">
            <v>8518</v>
          </cell>
          <cell r="H4234">
            <v>8518</v>
          </cell>
          <cell r="I4234">
            <v>0.70699999999999996</v>
          </cell>
          <cell r="J4234">
            <v>38727728.189999998</v>
          </cell>
          <cell r="K4234">
            <v>4546.5752747123734</v>
          </cell>
          <cell r="L4234">
            <v>4546.5752747123734</v>
          </cell>
          <cell r="M4234">
            <v>8.8888888888888878E-2</v>
          </cell>
          <cell r="N4234">
            <v>0.1</v>
          </cell>
          <cell r="O4234">
            <v>8</v>
          </cell>
        </row>
        <row r="4235">
          <cell r="D4235" t="str">
            <v>ES</v>
          </cell>
          <cell r="E4235" t="str">
            <v>Sudeste</v>
          </cell>
          <cell r="F4235" t="str">
            <v>n</v>
          </cell>
          <cell r="G4235">
            <v>11069</v>
          </cell>
          <cell r="H4235">
            <v>11069</v>
          </cell>
          <cell r="I4235">
            <v>0.71099999999999997</v>
          </cell>
          <cell r="J4235">
            <v>71301697.159999996</v>
          </cell>
          <cell r="K4235">
            <v>6441.566280603487</v>
          </cell>
          <cell r="L4235">
            <v>6441.566280603487</v>
          </cell>
          <cell r="M4235">
            <v>0.35</v>
          </cell>
          <cell r="N4235">
            <v>0.1</v>
          </cell>
          <cell r="O4235">
            <v>0</v>
          </cell>
        </row>
        <row r="4236">
          <cell r="D4236" t="str">
            <v>MG</v>
          </cell>
          <cell r="E4236" t="str">
            <v>Sudeste</v>
          </cell>
          <cell r="F4236" t="str">
            <v>n</v>
          </cell>
          <cell r="G4236">
            <v>14532</v>
          </cell>
          <cell r="H4236">
            <v>14532</v>
          </cell>
          <cell r="I4236">
            <v>0.70899999999999996</v>
          </cell>
          <cell r="J4236">
            <v>113293762.73999999</v>
          </cell>
          <cell r="K4236">
            <v>7796.1576341866221</v>
          </cell>
          <cell r="L4236">
            <v>7796.1576341866221</v>
          </cell>
          <cell r="M4236">
            <v>0.2722222222222222</v>
          </cell>
          <cell r="N4236">
            <v>0.1</v>
          </cell>
          <cell r="O4236">
            <v>0</v>
          </cell>
        </row>
        <row r="4237">
          <cell r="D4237" t="str">
            <v>RS</v>
          </cell>
          <cell r="E4237" t="str">
            <v>Sul</v>
          </cell>
          <cell r="F4237" t="str">
            <v>n</v>
          </cell>
          <cell r="G4237">
            <v>34654</v>
          </cell>
          <cell r="H4237">
            <v>34654</v>
          </cell>
          <cell r="I4237">
            <v>0.69299999999999995</v>
          </cell>
          <cell r="J4237">
            <v>156450120.58000001</v>
          </cell>
          <cell r="K4237">
            <v>4514.6338252438391</v>
          </cell>
          <cell r="L4237">
            <v>4514.6338252438391</v>
          </cell>
          <cell r="M4237">
            <v>0.28888888888888886</v>
          </cell>
          <cell r="N4237">
            <v>0.1</v>
          </cell>
          <cell r="O4237">
            <v>19</v>
          </cell>
        </row>
        <row r="4238">
          <cell r="D4238" t="str">
            <v>MG</v>
          </cell>
          <cell r="E4238" t="str">
            <v>Sudeste</v>
          </cell>
          <cell r="F4238" t="str">
            <v>n</v>
          </cell>
          <cell r="G4238">
            <v>28271</v>
          </cell>
          <cell r="H4238">
            <v>28271</v>
          </cell>
          <cell r="I4238">
            <v>0.624</v>
          </cell>
          <cell r="J4238">
            <v>114262230.40000001</v>
          </cell>
          <cell r="K4238">
            <v>4041.6762901913626</v>
          </cell>
          <cell r="L4238">
            <v>4041.6762901913626</v>
          </cell>
          <cell r="M4238">
            <v>1.1333333333333333</v>
          </cell>
          <cell r="N4238">
            <v>0.16</v>
          </cell>
          <cell r="O4238">
            <v>0</v>
          </cell>
        </row>
        <row r="4239">
          <cell r="D4239" t="str">
            <v>MG</v>
          </cell>
          <cell r="E4239" t="str">
            <v>Sudeste</v>
          </cell>
          <cell r="F4239" t="str">
            <v>n</v>
          </cell>
          <cell r="G4239">
            <v>14631</v>
          </cell>
          <cell r="H4239">
            <v>14631</v>
          </cell>
          <cell r="I4239">
            <v>0.68500000000000005</v>
          </cell>
          <cell r="J4239">
            <v>99187010.140000001</v>
          </cell>
          <cell r="K4239">
            <v>6779.2365620941837</v>
          </cell>
          <cell r="L4239">
            <v>6779.2365620941837</v>
          </cell>
          <cell r="M4239">
            <v>0.6166666666666667</v>
          </cell>
          <cell r="N4239">
            <v>0.2</v>
          </cell>
          <cell r="O4239">
            <v>2</v>
          </cell>
        </row>
        <row r="4240">
          <cell r="D4240" t="str">
            <v>MG</v>
          </cell>
          <cell r="E4240" t="str">
            <v>Sudeste</v>
          </cell>
          <cell r="F4240" t="str">
            <v>n</v>
          </cell>
          <cell r="G4240">
            <v>17443</v>
          </cell>
          <cell r="H4240">
            <v>17443</v>
          </cell>
          <cell r="I4240">
            <v>0.71399999999999997</v>
          </cell>
          <cell r="J4240">
            <v>78777452.129999995</v>
          </cell>
          <cell r="K4240">
            <v>4516.2788585679064</v>
          </cell>
          <cell r="L4240">
            <v>4516.2788585679064</v>
          </cell>
          <cell r="M4240">
            <v>0.18888888888888888</v>
          </cell>
          <cell r="N4240">
            <v>0.16</v>
          </cell>
          <cell r="O4240">
            <v>4</v>
          </cell>
        </row>
        <row r="4241">
          <cell r="D4241" t="str">
            <v>MG</v>
          </cell>
          <cell r="E4241" t="str">
            <v>Sudeste</v>
          </cell>
          <cell r="F4241" t="str">
            <v>n</v>
          </cell>
          <cell r="G4241">
            <v>5141</v>
          </cell>
          <cell r="H4241">
            <v>5141</v>
          </cell>
          <cell r="I4241">
            <v>0.67900000000000005</v>
          </cell>
          <cell r="J4241">
            <v>30614909.09</v>
          </cell>
          <cell r="K4241">
            <v>5955.0494242365294</v>
          </cell>
          <cell r="L4241">
            <v>5955.0494242365294</v>
          </cell>
          <cell r="M4241">
            <v>0.53333333333333333</v>
          </cell>
          <cell r="N4241">
            <v>0.1</v>
          </cell>
          <cell r="O4241">
            <v>0</v>
          </cell>
        </row>
        <row r="4242">
          <cell r="D4242" t="str">
            <v>AM</v>
          </cell>
          <cell r="E4242" t="str">
            <v>Norte</v>
          </cell>
          <cell r="F4242" t="str">
            <v>n</v>
          </cell>
          <cell r="G4242">
            <v>24936</v>
          </cell>
          <cell r="H4242">
            <v>24936</v>
          </cell>
          <cell r="I4242">
            <v>0.61099999999999999</v>
          </cell>
          <cell r="J4242">
            <v>141755678.94</v>
          </cell>
          <cell r="K4242">
            <v>5684.7801948989409</v>
          </cell>
          <cell r="L4242">
            <v>5684.7801948989409</v>
          </cell>
          <cell r="M4242">
            <v>0.7</v>
          </cell>
          <cell r="N4242">
            <v>0.16</v>
          </cell>
          <cell r="O4242">
            <v>11</v>
          </cell>
        </row>
        <row r="4243">
          <cell r="D4243" t="str">
            <v>GO</v>
          </cell>
          <cell r="E4243" t="str">
            <v>Centro-Oeste</v>
          </cell>
          <cell r="F4243" t="str">
            <v>n</v>
          </cell>
          <cell r="G4243">
            <v>3864</v>
          </cell>
          <cell r="H4243">
            <v>3864</v>
          </cell>
          <cell r="I4243">
            <v>0.73099999999999998</v>
          </cell>
          <cell r="J4243">
            <v>60649774.259999998</v>
          </cell>
          <cell r="K4243">
            <v>15696.111350931676</v>
          </cell>
          <cell r="L4243">
            <v>12739.39</v>
          </cell>
          <cell r="M4243">
            <v>0.16666666666666669</v>
          </cell>
          <cell r="N4243">
            <v>0.2</v>
          </cell>
          <cell r="O4243">
            <v>1</v>
          </cell>
        </row>
        <row r="4244">
          <cell r="D4244" t="str">
            <v>BA</v>
          </cell>
          <cell r="E4244" t="str">
            <v>Nordeste</v>
          </cell>
          <cell r="F4244" t="str">
            <v>n</v>
          </cell>
          <cell r="G4244">
            <v>35362</v>
          </cell>
          <cell r="H4244">
            <v>35362</v>
          </cell>
          <cell r="I4244">
            <v>0.57199999999999995</v>
          </cell>
          <cell r="J4244">
            <v>150971193.12</v>
          </cell>
          <cell r="K4244">
            <v>4269.3058401674116</v>
          </cell>
          <cell r="L4244">
            <v>4269.3058401674116</v>
          </cell>
          <cell r="M4244">
            <v>0.95</v>
          </cell>
          <cell r="N4244">
            <v>0.1</v>
          </cell>
          <cell r="O4244">
            <v>3</v>
          </cell>
        </row>
        <row r="4245">
          <cell r="D4245" t="str">
            <v>SC</v>
          </cell>
          <cell r="E4245" t="str">
            <v>Sul</v>
          </cell>
          <cell r="F4245" t="str">
            <v>n</v>
          </cell>
          <cell r="G4245">
            <v>2397</v>
          </cell>
          <cell r="H4245">
            <v>2397</v>
          </cell>
          <cell r="I4245">
            <v>0.65300000000000002</v>
          </cell>
          <cell r="J4245">
            <v>29483063.18</v>
          </cell>
          <cell r="K4245">
            <v>12299.984639132248</v>
          </cell>
          <cell r="L4245">
            <v>12299.984639132248</v>
          </cell>
          <cell r="M4245">
            <v>0.2</v>
          </cell>
          <cell r="N4245">
            <v>0.1</v>
          </cell>
          <cell r="O4245">
            <v>0</v>
          </cell>
        </row>
        <row r="4246">
          <cell r="D4246" t="str">
            <v>TO</v>
          </cell>
          <cell r="E4246" t="str">
            <v>Norte</v>
          </cell>
          <cell r="F4246" t="str">
            <v>n</v>
          </cell>
          <cell r="G4246">
            <v>4841</v>
          </cell>
          <cell r="H4246">
            <v>4841</v>
          </cell>
          <cell r="I4246">
            <v>0.6</v>
          </cell>
          <cell r="J4246">
            <v>44643523.210000001</v>
          </cell>
          <cell r="K4246">
            <v>9221.9630675480275</v>
          </cell>
          <cell r="L4246">
            <v>9221.9630675480275</v>
          </cell>
          <cell r="M4246">
            <v>0.10555555555555556</v>
          </cell>
          <cell r="N4246">
            <v>0.1</v>
          </cell>
          <cell r="O4246">
            <v>0</v>
          </cell>
        </row>
        <row r="4247">
          <cell r="D4247" t="str">
            <v>PB</v>
          </cell>
          <cell r="E4247" t="str">
            <v>Nordeste</v>
          </cell>
          <cell r="F4247" t="str">
            <v>n</v>
          </cell>
          <cell r="G4247">
            <v>24581</v>
          </cell>
          <cell r="H4247">
            <v>24581</v>
          </cell>
          <cell r="I4247">
            <v>0.58499999999999996</v>
          </cell>
          <cell r="J4247">
            <v>101199783.02</v>
          </cell>
          <cell r="K4247">
            <v>4116.9921085391152</v>
          </cell>
          <cell r="L4247">
            <v>4116.9921085391152</v>
          </cell>
          <cell r="M4247">
            <v>0.37222222222222223</v>
          </cell>
          <cell r="N4247">
            <v>0.16</v>
          </cell>
          <cell r="O4247">
            <v>2</v>
          </cell>
        </row>
        <row r="4248">
          <cell r="D4248" t="str">
            <v>GO</v>
          </cell>
          <cell r="E4248" t="str">
            <v>Centro-Oeste</v>
          </cell>
          <cell r="F4248" t="str">
            <v>n</v>
          </cell>
          <cell r="G4248">
            <v>225696</v>
          </cell>
          <cell r="H4248">
            <v>200000</v>
          </cell>
          <cell r="I4248">
            <v>0.754</v>
          </cell>
          <cell r="J4248">
            <v>1886881747.3900001</v>
          </cell>
          <cell r="K4248">
            <v>8360.2799668137668</v>
          </cell>
          <cell r="L4248">
            <v>8360.2799668137668</v>
          </cell>
          <cell r="M4248">
            <v>1.2222222222222221</v>
          </cell>
          <cell r="N4248">
            <v>0.2</v>
          </cell>
          <cell r="O4248">
            <v>247</v>
          </cell>
        </row>
        <row r="4249">
          <cell r="D4249" t="str">
            <v>MS</v>
          </cell>
          <cell r="E4249" t="str">
            <v>Centro-Oeste</v>
          </cell>
          <cell r="F4249" t="str">
            <v>n</v>
          </cell>
          <cell r="G4249">
            <v>19818</v>
          </cell>
          <cell r="H4249">
            <v>19818</v>
          </cell>
          <cell r="I4249">
            <v>0.67300000000000004</v>
          </cell>
          <cell r="J4249">
            <v>160195757.66</v>
          </cell>
          <cell r="K4249">
            <v>8083.3463346452718</v>
          </cell>
          <cell r="L4249">
            <v>8083.3463346452718</v>
          </cell>
          <cell r="M4249">
            <v>0.73333333333333339</v>
          </cell>
          <cell r="N4249">
            <v>0.1</v>
          </cell>
          <cell r="O4249">
            <v>2</v>
          </cell>
        </row>
        <row r="4250">
          <cell r="D4250" t="str">
            <v>MG</v>
          </cell>
          <cell r="E4250" t="str">
            <v>Sudeste</v>
          </cell>
          <cell r="F4250" t="str">
            <v>n</v>
          </cell>
          <cell r="G4250">
            <v>12641</v>
          </cell>
          <cell r="H4250">
            <v>12641</v>
          </cell>
          <cell r="I4250">
            <v>0.55800000000000005</v>
          </cell>
          <cell r="J4250">
            <v>50764125.039999999</v>
          </cell>
          <cell r="K4250">
            <v>4015.8314247290564</v>
          </cell>
          <cell r="L4250">
            <v>4015.8314247290564</v>
          </cell>
          <cell r="M4250">
            <v>1.05</v>
          </cell>
          <cell r="N4250">
            <v>0.16</v>
          </cell>
          <cell r="O4250">
            <v>2</v>
          </cell>
        </row>
        <row r="4251">
          <cell r="D4251" t="str">
            <v>SP</v>
          </cell>
          <cell r="E4251" t="str">
            <v>Sudeste</v>
          </cell>
          <cell r="F4251" t="str">
            <v>n</v>
          </cell>
          <cell r="G4251">
            <v>10309</v>
          </cell>
          <cell r="H4251">
            <v>10309</v>
          </cell>
          <cell r="I4251">
            <v>0.70299999999999996</v>
          </cell>
          <cell r="J4251">
            <v>75859186.430000007</v>
          </cell>
          <cell r="K4251">
            <v>7358.539764283636</v>
          </cell>
          <cell r="L4251">
            <v>7358.539764283636</v>
          </cell>
          <cell r="M4251">
            <v>0.40555555555555561</v>
          </cell>
          <cell r="N4251">
            <v>0.2</v>
          </cell>
          <cell r="O4251">
            <v>0</v>
          </cell>
        </row>
        <row r="4252">
          <cell r="D4252" t="str">
            <v>RS</v>
          </cell>
          <cell r="E4252" t="str">
            <v>Sul</v>
          </cell>
          <cell r="F4252" t="str">
            <v>n</v>
          </cell>
          <cell r="G4252">
            <v>4473</v>
          </cell>
          <cell r="H4252">
            <v>4473</v>
          </cell>
          <cell r="I4252">
            <v>0.66100000000000003</v>
          </cell>
          <cell r="J4252">
            <v>36282996.130000003</v>
          </cell>
          <cell r="K4252">
            <v>8111.5573731276554</v>
          </cell>
          <cell r="L4252">
            <v>8111.5573731276554</v>
          </cell>
          <cell r="M4252">
            <v>0.45</v>
          </cell>
          <cell r="N4252">
            <v>0.1</v>
          </cell>
          <cell r="O4252">
            <v>1</v>
          </cell>
        </row>
        <row r="4253">
          <cell r="D4253" t="str">
            <v>SC</v>
          </cell>
          <cell r="E4253" t="str">
            <v>Sul</v>
          </cell>
          <cell r="F4253" t="str">
            <v>n</v>
          </cell>
          <cell r="G4253">
            <v>4768</v>
          </cell>
          <cell r="H4253">
            <v>4768</v>
          </cell>
          <cell r="I4253">
            <v>0.71399999999999997</v>
          </cell>
          <cell r="J4253">
            <v>36754725.630000003</v>
          </cell>
          <cell r="K4253">
            <v>7708.6253418624165</v>
          </cell>
          <cell r="L4253">
            <v>7708.6253418624165</v>
          </cell>
          <cell r="M4253">
            <v>0.3888888888888889</v>
          </cell>
          <cell r="N4253">
            <v>0.1</v>
          </cell>
          <cell r="O4253">
            <v>0</v>
          </cell>
        </row>
        <row r="4254">
          <cell r="D4254" t="str">
            <v>MG</v>
          </cell>
          <cell r="E4254" t="str">
            <v>Sudeste</v>
          </cell>
          <cell r="F4254" t="str">
            <v>n</v>
          </cell>
          <cell r="G4254">
            <v>4994</v>
          </cell>
          <cell r="H4254">
            <v>4994</v>
          </cell>
          <cell r="I4254">
            <v>0.65300000000000002</v>
          </cell>
          <cell r="J4254">
            <v>30701041.91</v>
          </cell>
          <cell r="K4254">
            <v>6147.5854845814974</v>
          </cell>
          <cell r="L4254">
            <v>6147.5854845814974</v>
          </cell>
          <cell r="M4254">
            <v>0.41666666666666669</v>
          </cell>
          <cell r="N4254">
            <v>0.1</v>
          </cell>
          <cell r="O4254">
            <v>0</v>
          </cell>
        </row>
        <row r="4255">
          <cell r="D4255" t="str">
            <v>SP</v>
          </cell>
          <cell r="E4255" t="str">
            <v>Sudeste</v>
          </cell>
          <cell r="F4255" t="str">
            <v>n</v>
          </cell>
          <cell r="G4255">
            <v>5599</v>
          </cell>
          <cell r="H4255">
            <v>5599</v>
          </cell>
          <cell r="I4255">
            <v>0.66400000000000003</v>
          </cell>
          <cell r="J4255">
            <v>39577544.68</v>
          </cell>
          <cell r="K4255">
            <v>7068.6809573138062</v>
          </cell>
          <cell r="L4255">
            <v>7068.6809573138062</v>
          </cell>
          <cell r="M4255">
            <v>0.22777777777777777</v>
          </cell>
          <cell r="N4255">
            <v>0.1</v>
          </cell>
          <cell r="O4255">
            <v>5</v>
          </cell>
        </row>
        <row r="4256">
          <cell r="D4256" t="str">
            <v>RS</v>
          </cell>
          <cell r="E4256" t="str">
            <v>Sul</v>
          </cell>
          <cell r="F4256" t="str">
            <v>n</v>
          </cell>
          <cell r="G4256">
            <v>10418</v>
          </cell>
          <cell r="H4256">
            <v>10418</v>
          </cell>
          <cell r="I4256">
            <v>0.72899999999999998</v>
          </cell>
          <cell r="J4256">
            <v>75719815.189999998</v>
          </cell>
          <cell r="K4256">
            <v>7268.1719322326744</v>
          </cell>
          <cell r="L4256">
            <v>7268.1719322326744</v>
          </cell>
          <cell r="M4256">
            <v>0.35</v>
          </cell>
          <cell r="N4256">
            <v>0.1</v>
          </cell>
          <cell r="O4256">
            <v>0</v>
          </cell>
        </row>
        <row r="4257">
          <cell r="D4257" t="str">
            <v>MS</v>
          </cell>
          <cell r="E4257" t="str">
            <v>Centro-Oeste</v>
          </cell>
          <cell r="F4257" t="str">
            <v>n</v>
          </cell>
          <cell r="G4257">
            <v>5199</v>
          </cell>
          <cell r="H4257">
            <v>5199</v>
          </cell>
          <cell r="I4257">
            <v>0.65100000000000002</v>
          </cell>
          <cell r="J4257">
            <v>55837261.829999998</v>
          </cell>
          <cell r="K4257">
            <v>10740.000351990768</v>
          </cell>
          <cell r="L4257">
            <v>10740.000351990768</v>
          </cell>
          <cell r="M4257">
            <v>0.53333333333333344</v>
          </cell>
          <cell r="N4257">
            <v>0.1</v>
          </cell>
          <cell r="O4257">
            <v>0</v>
          </cell>
        </row>
        <row r="4258">
          <cell r="D4258" t="str">
            <v>MG</v>
          </cell>
          <cell r="E4258" t="str">
            <v>Sudeste</v>
          </cell>
          <cell r="F4258" t="str">
            <v>n</v>
          </cell>
          <cell r="G4258">
            <v>2291</v>
          </cell>
          <cell r="H4258">
            <v>2291</v>
          </cell>
          <cell r="I4258">
            <v>0.68400000000000005</v>
          </cell>
          <cell r="J4258">
            <v>28384022.050000001</v>
          </cell>
          <cell r="K4258">
            <v>12389.359253601047</v>
          </cell>
          <cell r="L4258">
            <v>12389.359253601047</v>
          </cell>
          <cell r="M4258">
            <v>0.25555555555555554</v>
          </cell>
          <cell r="N4258">
            <v>0.1</v>
          </cell>
          <cell r="O4258">
            <v>1</v>
          </cell>
        </row>
        <row r="4259">
          <cell r="D4259" t="str">
            <v>SC</v>
          </cell>
          <cell r="E4259" t="str">
            <v>Sul</v>
          </cell>
          <cell r="F4259" t="str">
            <v>n</v>
          </cell>
          <cell r="G4259">
            <v>12757</v>
          </cell>
          <cell r="H4259">
            <v>12757</v>
          </cell>
          <cell r="I4259">
            <v>0.754</v>
          </cell>
          <cell r="J4259">
            <v>64054215.439999998</v>
          </cell>
          <cell r="K4259">
            <v>5021.1033503174722</v>
          </cell>
          <cell r="L4259">
            <v>5021.1033503174722</v>
          </cell>
          <cell r="M4259">
            <v>0.68888888888888888</v>
          </cell>
          <cell r="N4259">
            <v>0.2</v>
          </cell>
          <cell r="O4259">
            <v>0</v>
          </cell>
        </row>
        <row r="4260">
          <cell r="D4260" t="str">
            <v>RS</v>
          </cell>
          <cell r="E4260" t="str">
            <v>Sul</v>
          </cell>
          <cell r="F4260" t="str">
            <v>n</v>
          </cell>
          <cell r="G4260">
            <v>6654</v>
          </cell>
          <cell r="H4260">
            <v>6654</v>
          </cell>
          <cell r="I4260">
            <v>0.73199999999999998</v>
          </cell>
          <cell r="J4260">
            <v>49897983.869999997</v>
          </cell>
          <cell r="K4260">
            <v>7498.9455770964832</v>
          </cell>
          <cell r="L4260">
            <v>7498.9455770964832</v>
          </cell>
          <cell r="M4260">
            <v>0.61666666666666659</v>
          </cell>
          <cell r="N4260">
            <v>0.1</v>
          </cell>
          <cell r="O4260">
            <v>1</v>
          </cell>
        </row>
        <row r="4261">
          <cell r="D4261" t="str">
            <v>MG</v>
          </cell>
          <cell r="E4261" t="str">
            <v>Sudeste</v>
          </cell>
          <cell r="F4261" t="str">
            <v>n</v>
          </cell>
          <cell r="G4261">
            <v>8664</v>
          </cell>
          <cell r="H4261">
            <v>8664</v>
          </cell>
          <cell r="I4261">
            <v>0.66800000000000004</v>
          </cell>
          <cell r="J4261">
            <v>44408753.109999999</v>
          </cell>
          <cell r="K4261">
            <v>5125.6640246999077</v>
          </cell>
          <cell r="L4261">
            <v>5125.6640246999077</v>
          </cell>
          <cell r="M4261">
            <v>0.25000000000000006</v>
          </cell>
          <cell r="N4261">
            <v>0.2</v>
          </cell>
          <cell r="O4261">
            <v>0</v>
          </cell>
        </row>
        <row r="4262">
          <cell r="D4262" t="str">
            <v>BA</v>
          </cell>
          <cell r="E4262" t="str">
            <v>Nordeste</v>
          </cell>
          <cell r="F4262" t="str">
            <v>n</v>
          </cell>
          <cell r="G4262">
            <v>10308</v>
          </cell>
          <cell r="H4262">
            <v>10308</v>
          </cell>
          <cell r="I4262">
            <v>0.63200000000000001</v>
          </cell>
          <cell r="J4262">
            <v>54104271.829999998</v>
          </cell>
          <cell r="K4262">
            <v>5248.7652143965852</v>
          </cell>
          <cell r="L4262">
            <v>5248.7652143965852</v>
          </cell>
          <cell r="M4262">
            <v>0.13333333333333336</v>
          </cell>
          <cell r="N4262">
            <v>0.16</v>
          </cell>
          <cell r="O4262">
            <v>0</v>
          </cell>
        </row>
        <row r="4263">
          <cell r="D4263" t="str">
            <v>RN</v>
          </cell>
          <cell r="E4263" t="str">
            <v>Nordeste</v>
          </cell>
          <cell r="F4263" t="str">
            <v>n</v>
          </cell>
          <cell r="G4263">
            <v>4242</v>
          </cell>
          <cell r="H4263">
            <v>4242</v>
          </cell>
          <cell r="I4263">
            <v>0.60399999999999998</v>
          </cell>
          <cell r="J4263">
            <v>31390108.32</v>
          </cell>
          <cell r="K4263">
            <v>7399.8369448373405</v>
          </cell>
          <cell r="L4263">
            <v>7399.8369448373405</v>
          </cell>
          <cell r="M4263">
            <v>0.16666666666666669</v>
          </cell>
          <cell r="N4263">
            <v>0.16</v>
          </cell>
          <cell r="O4263">
            <v>0</v>
          </cell>
        </row>
        <row r="4264">
          <cell r="D4264" t="str">
            <v>AC</v>
          </cell>
          <cell r="E4264" t="str">
            <v>Norte</v>
          </cell>
          <cell r="F4264" t="str">
            <v>n</v>
          </cell>
          <cell r="G4264">
            <v>14938</v>
          </cell>
          <cell r="H4264">
            <v>14938</v>
          </cell>
          <cell r="I4264">
            <v>0.56699999999999995</v>
          </cell>
          <cell r="J4264">
            <v>88402176.519999996</v>
          </cell>
          <cell r="K4264">
            <v>5917.9392502343017</v>
          </cell>
          <cell r="L4264">
            <v>5917.9392502343017</v>
          </cell>
          <cell r="M4264">
            <v>0.5888888888888888</v>
          </cell>
          <cell r="N4264">
            <v>0.1</v>
          </cell>
          <cell r="O4264">
            <v>1</v>
          </cell>
        </row>
        <row r="4265">
          <cell r="D4265" t="str">
            <v>RS</v>
          </cell>
          <cell r="E4265" t="str">
            <v>Sul</v>
          </cell>
          <cell r="F4265" t="str">
            <v>n</v>
          </cell>
          <cell r="G4265">
            <v>2291</v>
          </cell>
          <cell r="H4265">
            <v>2291</v>
          </cell>
          <cell r="I4265">
            <v>0.68899999999999995</v>
          </cell>
          <cell r="J4265">
            <v>32439646.690000001</v>
          </cell>
          <cell r="K4265">
            <v>14159.601348756003</v>
          </cell>
          <cell r="L4265">
            <v>12739.39</v>
          </cell>
          <cell r="M4265">
            <v>0.94444444444444431</v>
          </cell>
          <cell r="N4265">
            <v>0.26</v>
          </cell>
          <cell r="O4265">
            <v>0</v>
          </cell>
        </row>
        <row r="4266">
          <cell r="D4266" t="str">
            <v>PR</v>
          </cell>
          <cell r="E4266" t="str">
            <v>Sul</v>
          </cell>
          <cell r="F4266" t="str">
            <v>n</v>
          </cell>
          <cell r="G4266">
            <v>71670</v>
          </cell>
          <cell r="H4266">
            <v>71670</v>
          </cell>
          <cell r="I4266">
            <v>0.73899999999999999</v>
          </cell>
          <cell r="J4266">
            <v>385255543.54000002</v>
          </cell>
          <cell r="K4266">
            <v>5375.4087280591602</v>
          </cell>
          <cell r="L4266">
            <v>5375.4087280591602</v>
          </cell>
          <cell r="M4266">
            <v>0.44444444444444448</v>
          </cell>
          <cell r="N4266">
            <v>0.1</v>
          </cell>
          <cell r="O4266">
            <v>158</v>
          </cell>
        </row>
        <row r="4267">
          <cell r="D4267" t="str">
            <v>RS</v>
          </cell>
          <cell r="E4267" t="str">
            <v>Sul</v>
          </cell>
          <cell r="F4267" t="str">
            <v>n</v>
          </cell>
          <cell r="G4267">
            <v>21253</v>
          </cell>
          <cell r="H4267">
            <v>21253</v>
          </cell>
          <cell r="I4267">
            <v>0.68799999999999994</v>
          </cell>
          <cell r="J4267">
            <v>107521077.43000001</v>
          </cell>
          <cell r="K4267">
            <v>5059.1011824213056</v>
          </cell>
          <cell r="L4267">
            <v>5059.1011824213056</v>
          </cell>
          <cell r="M4267">
            <v>1.2444444444444445</v>
          </cell>
          <cell r="N4267">
            <v>0.16</v>
          </cell>
          <cell r="O4267">
            <v>8</v>
          </cell>
        </row>
        <row r="4268">
          <cell r="D4268" t="str">
            <v>RO</v>
          </cell>
          <cell r="E4268" t="str">
            <v>Norte</v>
          </cell>
          <cell r="F4268" t="str">
            <v>n</v>
          </cell>
          <cell r="G4268">
            <v>56406</v>
          </cell>
          <cell r="H4268">
            <v>56406</v>
          </cell>
          <cell r="I4268">
            <v>0.7</v>
          </cell>
          <cell r="J4268">
            <v>255624878.09</v>
          </cell>
          <cell r="K4268">
            <v>4531.8738802609651</v>
          </cell>
          <cell r="L4268">
            <v>4531.8738802609651</v>
          </cell>
          <cell r="M4268">
            <v>0.26111111111111113</v>
          </cell>
          <cell r="N4268">
            <v>0.16</v>
          </cell>
          <cell r="O4268">
            <v>8</v>
          </cell>
        </row>
        <row r="4269">
          <cell r="D4269" t="str">
            <v>MG</v>
          </cell>
          <cell r="E4269" t="str">
            <v>Sudeste</v>
          </cell>
          <cell r="F4269" t="str">
            <v>n</v>
          </cell>
          <cell r="G4269">
            <v>3386</v>
          </cell>
          <cell r="H4269">
            <v>3386</v>
          </cell>
          <cell r="I4269">
            <v>0.70799999999999996</v>
          </cell>
          <cell r="J4269">
            <v>36891068.420000002</v>
          </cell>
          <cell r="K4269">
            <v>10895.176733608978</v>
          </cell>
          <cell r="L4269">
            <v>10895.176733608978</v>
          </cell>
          <cell r="M4269">
            <v>0.33333333333333337</v>
          </cell>
          <cell r="N4269">
            <v>0.16</v>
          </cell>
          <cell r="O4269">
            <v>0</v>
          </cell>
        </row>
        <row r="4270">
          <cell r="D4270" t="str">
            <v>SC</v>
          </cell>
          <cell r="E4270" t="str">
            <v>Sul</v>
          </cell>
          <cell r="F4270" t="str">
            <v>n</v>
          </cell>
          <cell r="G4270">
            <v>4823</v>
          </cell>
          <cell r="H4270">
            <v>4823</v>
          </cell>
          <cell r="I4270">
            <v>0.69199999999999995</v>
          </cell>
          <cell r="J4270">
            <v>34180720.439999998</v>
          </cell>
          <cell r="K4270">
            <v>7087.0247646692924</v>
          </cell>
          <cell r="L4270">
            <v>7087.0247646692924</v>
          </cell>
          <cell r="M4270">
            <v>0.5</v>
          </cell>
          <cell r="N4270">
            <v>0.2</v>
          </cell>
          <cell r="O4270">
            <v>0</v>
          </cell>
        </row>
        <row r="4271">
          <cell r="D4271" t="str">
            <v>PR</v>
          </cell>
          <cell r="E4271" t="str">
            <v>Sul</v>
          </cell>
          <cell r="F4271" t="str">
            <v>n</v>
          </cell>
          <cell r="G4271">
            <v>11251</v>
          </cell>
          <cell r="H4271">
            <v>11251</v>
          </cell>
          <cell r="I4271">
            <v>0.68100000000000005</v>
          </cell>
          <cell r="J4271">
            <v>83796118.120000005</v>
          </cell>
          <cell r="K4271">
            <v>7447.8817989512045</v>
          </cell>
          <cell r="L4271">
            <v>7447.8817989512045</v>
          </cell>
          <cell r="M4271">
            <v>0</v>
          </cell>
          <cell r="N4271">
            <v>0.1</v>
          </cell>
          <cell r="O4271">
            <v>1</v>
          </cell>
        </row>
        <row r="4272">
          <cell r="D4272" t="str">
            <v>RS</v>
          </cell>
          <cell r="E4272" t="str">
            <v>Sul</v>
          </cell>
          <cell r="F4272" t="str">
            <v>n</v>
          </cell>
          <cell r="G4272">
            <v>9777</v>
          </cell>
          <cell r="H4272">
            <v>9777</v>
          </cell>
          <cell r="I4272">
            <v>0.72399999999999998</v>
          </cell>
          <cell r="J4272">
            <v>65903120.689999998</v>
          </cell>
          <cell r="K4272">
            <v>6740.6280750741535</v>
          </cell>
          <cell r="L4272">
            <v>6740.6280750741535</v>
          </cell>
          <cell r="M4272">
            <v>0.31666666666666671</v>
          </cell>
          <cell r="N4272">
            <v>0.1</v>
          </cell>
          <cell r="O4272">
            <v>0</v>
          </cell>
        </row>
        <row r="4273">
          <cell r="D4273" t="str">
            <v>RS</v>
          </cell>
          <cell r="E4273" t="str">
            <v>Sul</v>
          </cell>
          <cell r="F4273" t="str">
            <v>n</v>
          </cell>
          <cell r="G4273">
            <v>4991</v>
          </cell>
          <cell r="H4273">
            <v>4991</v>
          </cell>
          <cell r="I4273">
            <v>0.76400000000000001</v>
          </cell>
          <cell r="J4273">
            <v>44445134.969999999</v>
          </cell>
          <cell r="K4273">
            <v>8905.056094970947</v>
          </cell>
          <cell r="L4273">
            <v>8905.056094970947</v>
          </cell>
          <cell r="M4273">
            <v>0.46666666666666667</v>
          </cell>
          <cell r="N4273">
            <v>0.1</v>
          </cell>
          <cell r="O4273">
            <v>1</v>
          </cell>
        </row>
        <row r="4274">
          <cell r="D4274" t="str">
            <v>MT</v>
          </cell>
          <cell r="E4274" t="str">
            <v>Centro-Oeste</v>
          </cell>
          <cell r="F4274" t="str">
            <v>n</v>
          </cell>
          <cell r="G4274">
            <v>3505</v>
          </cell>
          <cell r="H4274">
            <v>3505</v>
          </cell>
          <cell r="I4274">
            <v>0.64</v>
          </cell>
          <cell r="J4274">
            <v>44683854.710000001</v>
          </cell>
          <cell r="K4274">
            <v>12748.603340941512</v>
          </cell>
          <cell r="L4274">
            <v>12739.39</v>
          </cell>
          <cell r="M4274">
            <v>0</v>
          </cell>
          <cell r="N4274">
            <v>0.1</v>
          </cell>
          <cell r="O4274">
            <v>4</v>
          </cell>
        </row>
        <row r="4275">
          <cell r="D4275" t="str">
            <v>PR</v>
          </cell>
          <cell r="E4275" t="str">
            <v>Sul</v>
          </cell>
          <cell r="F4275" t="str">
            <v>n</v>
          </cell>
          <cell r="G4275">
            <v>9097</v>
          </cell>
          <cell r="H4275">
            <v>9097</v>
          </cell>
          <cell r="I4275">
            <v>0.71299999999999997</v>
          </cell>
          <cell r="J4275">
            <v>50062648.299999997</v>
          </cell>
          <cell r="K4275">
            <v>5503.2041662086394</v>
          </cell>
          <cell r="L4275">
            <v>5503.2041662086394</v>
          </cell>
          <cell r="M4275">
            <v>0.31111111111111106</v>
          </cell>
          <cell r="N4275">
            <v>0.1</v>
          </cell>
          <cell r="O4275">
            <v>2</v>
          </cell>
        </row>
        <row r="4276">
          <cell r="D4276" t="str">
            <v>PA</v>
          </cell>
          <cell r="E4276" t="str">
            <v>Norte</v>
          </cell>
          <cell r="F4276" t="str">
            <v>n</v>
          </cell>
          <cell r="G4276">
            <v>53143</v>
          </cell>
          <cell r="H4276">
            <v>53143</v>
          </cell>
          <cell r="I4276">
            <v>0.60199999999999998</v>
          </cell>
          <cell r="J4276">
            <v>166016302.50999999</v>
          </cell>
          <cell r="K4276">
            <v>3123.954283913215</v>
          </cell>
          <cell r="L4276">
            <v>3123.954283913215</v>
          </cell>
          <cell r="M4276">
            <v>0.28888888888888886</v>
          </cell>
          <cell r="N4276">
            <v>0.1</v>
          </cell>
          <cell r="O4276">
            <v>3</v>
          </cell>
        </row>
        <row r="4277">
          <cell r="D4277" t="str">
            <v>MT</v>
          </cell>
          <cell r="E4277" t="str">
            <v>Centro-Oeste</v>
          </cell>
          <cell r="F4277" t="str">
            <v>n</v>
          </cell>
          <cell r="G4277">
            <v>244911</v>
          </cell>
          <cell r="H4277">
            <v>200000</v>
          </cell>
          <cell r="I4277">
            <v>0.755</v>
          </cell>
          <cell r="J4277">
            <v>1650637527.45</v>
          </cell>
          <cell r="K4277">
            <v>6739.7443457010913</v>
          </cell>
          <cell r="L4277">
            <v>6739.7443457010913</v>
          </cell>
          <cell r="M4277">
            <v>0.76666666666666672</v>
          </cell>
          <cell r="N4277">
            <v>0.16</v>
          </cell>
          <cell r="O4277">
            <v>296</v>
          </cell>
        </row>
        <row r="4278">
          <cell r="D4278" t="str">
            <v>RS</v>
          </cell>
          <cell r="E4278" t="str">
            <v>Sul</v>
          </cell>
          <cell r="F4278" t="str">
            <v>n</v>
          </cell>
          <cell r="G4278">
            <v>6576</v>
          </cell>
          <cell r="H4278">
            <v>6576</v>
          </cell>
          <cell r="I4278">
            <v>0.68799999999999994</v>
          </cell>
          <cell r="J4278">
            <v>47783172.039999999</v>
          </cell>
          <cell r="K4278">
            <v>7266.2974513381996</v>
          </cell>
          <cell r="L4278">
            <v>7266.2974513381996</v>
          </cell>
          <cell r="M4278">
            <v>0.16666666666666666</v>
          </cell>
          <cell r="N4278">
            <v>0.16</v>
          </cell>
          <cell r="O4278">
            <v>0</v>
          </cell>
        </row>
        <row r="4279">
          <cell r="D4279" t="str">
            <v>RR</v>
          </cell>
          <cell r="E4279" t="str">
            <v>Norte</v>
          </cell>
          <cell r="F4279" t="str">
            <v>n</v>
          </cell>
          <cell r="G4279">
            <v>32647</v>
          </cell>
          <cell r="H4279">
            <v>32647</v>
          </cell>
          <cell r="I4279">
            <v>0.61899999999999999</v>
          </cell>
          <cell r="J4279">
            <v>110714621.40000001</v>
          </cell>
          <cell r="K4279">
            <v>3391.2647839005117</v>
          </cell>
          <cell r="L4279">
            <v>3391.2647839005117</v>
          </cell>
          <cell r="M4279">
            <v>0.18333333333333338</v>
          </cell>
          <cell r="N4279">
            <v>0.1</v>
          </cell>
          <cell r="O4279">
            <v>10</v>
          </cell>
        </row>
        <row r="4280">
          <cell r="D4280" t="str">
            <v>SP</v>
          </cell>
          <cell r="E4280" t="str">
            <v>Sudeste</v>
          </cell>
          <cell r="F4280" t="str">
            <v>n</v>
          </cell>
          <cell r="G4280">
            <v>17440</v>
          </cell>
          <cell r="H4280">
            <v>17440</v>
          </cell>
          <cell r="I4280">
            <v>0.76400000000000001</v>
          </cell>
          <cell r="J4280">
            <v>130499023.54000001</v>
          </cell>
          <cell r="K4280">
            <v>7482.7421754587158</v>
          </cell>
          <cell r="L4280">
            <v>7482.7421754587158</v>
          </cell>
          <cell r="M4280">
            <v>0.5</v>
          </cell>
          <cell r="N4280">
            <v>0.55999999999999994</v>
          </cell>
          <cell r="O4280">
            <v>0</v>
          </cell>
        </row>
        <row r="4281">
          <cell r="D4281" t="str">
            <v>MA</v>
          </cell>
          <cell r="E4281" t="str">
            <v>Nordeste</v>
          </cell>
          <cell r="F4281" t="str">
            <v>n</v>
          </cell>
          <cell r="G4281">
            <v>38475</v>
          </cell>
          <cell r="H4281">
            <v>38475</v>
          </cell>
          <cell r="I4281">
            <v>0.63200000000000001</v>
          </cell>
          <cell r="J4281">
            <v>157454940.46000001</v>
          </cell>
          <cell r="K4281">
            <v>4092.3961133203379</v>
          </cell>
          <cell r="L4281">
            <v>4092.3961133203379</v>
          </cell>
          <cell r="M4281">
            <v>0.76666666666666672</v>
          </cell>
          <cell r="N4281">
            <v>0.33999999999999997</v>
          </cell>
          <cell r="O4281">
            <v>2</v>
          </cell>
        </row>
        <row r="4282">
          <cell r="D4282" t="str">
            <v>MG</v>
          </cell>
          <cell r="E4282" t="str">
            <v>Sudeste</v>
          </cell>
          <cell r="F4282" t="str">
            <v>n</v>
          </cell>
          <cell r="G4282">
            <v>4734</v>
          </cell>
          <cell r="H4282">
            <v>4734</v>
          </cell>
          <cell r="I4282">
            <v>0.66200000000000003</v>
          </cell>
          <cell r="J4282">
            <v>32775574.43</v>
          </cell>
          <cell r="K4282">
            <v>6923.4420004224758</v>
          </cell>
          <cell r="L4282">
            <v>6923.4420004224758</v>
          </cell>
          <cell r="M4282">
            <v>0.32222222222222224</v>
          </cell>
          <cell r="N4282">
            <v>0.1</v>
          </cell>
          <cell r="O4282">
            <v>0</v>
          </cell>
        </row>
        <row r="4283">
          <cell r="D4283" t="str">
            <v>SE</v>
          </cell>
          <cell r="E4283" t="str">
            <v>Nordeste</v>
          </cell>
          <cell r="F4283" t="str">
            <v>n</v>
          </cell>
          <cell r="G4283">
            <v>9295</v>
          </cell>
          <cell r="H4283">
            <v>9295</v>
          </cell>
          <cell r="I4283">
            <v>0.63100000000000001</v>
          </cell>
          <cell r="J4283">
            <v>105131995.73999999</v>
          </cell>
          <cell r="K4283">
            <v>11310.596636901559</v>
          </cell>
          <cell r="L4283">
            <v>11310.596636901559</v>
          </cell>
          <cell r="M4283">
            <v>0.42777777777777776</v>
          </cell>
          <cell r="N4283">
            <v>0.1</v>
          </cell>
          <cell r="O4283">
            <v>1</v>
          </cell>
        </row>
        <row r="4284">
          <cell r="D4284" t="str">
            <v>PR</v>
          </cell>
          <cell r="E4284" t="str">
            <v>Sul</v>
          </cell>
          <cell r="F4284" t="str">
            <v>n</v>
          </cell>
          <cell r="G4284">
            <v>5435</v>
          </cell>
          <cell r="H4284">
            <v>5435</v>
          </cell>
          <cell r="I4284">
            <v>0.66200000000000003</v>
          </cell>
          <cell r="J4284">
            <v>36346883.630000003</v>
          </cell>
          <cell r="K4284">
            <v>6687.5590855565779</v>
          </cell>
          <cell r="L4284">
            <v>6687.5590855565779</v>
          </cell>
          <cell r="M4284">
            <v>0.63888888888888895</v>
          </cell>
          <cell r="N4284">
            <v>0.1</v>
          </cell>
          <cell r="O4284">
            <v>0</v>
          </cell>
        </row>
        <row r="4285">
          <cell r="D4285" t="str">
            <v>RS</v>
          </cell>
          <cell r="E4285" t="str">
            <v>Sul</v>
          </cell>
          <cell r="F4285" t="str">
            <v>n</v>
          </cell>
          <cell r="G4285">
            <v>36630</v>
          </cell>
          <cell r="H4285">
            <v>36630</v>
          </cell>
          <cell r="I4285">
            <v>0.69899999999999995</v>
          </cell>
          <cell r="J4285">
            <v>170959218.86000001</v>
          </cell>
          <cell r="K4285">
            <v>4667.1913420693427</v>
          </cell>
          <cell r="L4285">
            <v>4667.1913420693427</v>
          </cell>
          <cell r="M4285">
            <v>0.28333333333333333</v>
          </cell>
          <cell r="N4285">
            <v>0.1</v>
          </cell>
          <cell r="O4285">
            <v>10</v>
          </cell>
        </row>
        <row r="4286">
          <cell r="D4286" t="str">
            <v>MT</v>
          </cell>
          <cell r="E4286" t="str">
            <v>Centro-Oeste</v>
          </cell>
          <cell r="F4286" t="str">
            <v>n</v>
          </cell>
          <cell r="G4286">
            <v>15453</v>
          </cell>
          <cell r="H4286">
            <v>15453</v>
          </cell>
          <cell r="I4286">
            <v>0.65</v>
          </cell>
          <cell r="J4286">
            <v>101836942.31</v>
          </cell>
          <cell r="K4286">
            <v>6590.1082191160294</v>
          </cell>
          <cell r="L4286">
            <v>6590.1082191160294</v>
          </cell>
          <cell r="M4286">
            <v>0.5</v>
          </cell>
          <cell r="N4286">
            <v>0.1</v>
          </cell>
          <cell r="O4286">
            <v>1</v>
          </cell>
        </row>
        <row r="4287">
          <cell r="D4287" t="str">
            <v>SP</v>
          </cell>
          <cell r="E4287" t="str">
            <v>Sudeste</v>
          </cell>
          <cell r="F4287" t="str">
            <v>n</v>
          </cell>
          <cell r="G4287">
            <v>10832</v>
          </cell>
          <cell r="H4287">
            <v>10832</v>
          </cell>
          <cell r="I4287">
            <v>0.73699999999999999</v>
          </cell>
          <cell r="J4287">
            <v>68601405.879999995</v>
          </cell>
          <cell r="K4287">
            <v>6333.2169387001477</v>
          </cell>
          <cell r="L4287">
            <v>6333.2169387001477</v>
          </cell>
          <cell r="M4287">
            <v>0.47777777777777775</v>
          </cell>
          <cell r="N4287">
            <v>0.1</v>
          </cell>
          <cell r="O4287">
            <v>7</v>
          </cell>
        </row>
        <row r="4288">
          <cell r="D4288" t="str">
            <v>AL</v>
          </cell>
          <cell r="E4288" t="str">
            <v>Nordeste</v>
          </cell>
          <cell r="F4288" t="str">
            <v>n</v>
          </cell>
          <cell r="G4288">
            <v>6474</v>
          </cell>
          <cell r="H4288">
            <v>6474</v>
          </cell>
          <cell r="I4288">
            <v>0.505</v>
          </cell>
          <cell r="J4288">
            <v>49463642.560000002</v>
          </cell>
          <cell r="K4288">
            <v>7640.3525733704055</v>
          </cell>
          <cell r="L4288">
            <v>7640.3525733704055</v>
          </cell>
          <cell r="M4288">
            <v>0.28333333333333333</v>
          </cell>
          <cell r="N4288">
            <v>0.1</v>
          </cell>
          <cell r="O4288">
            <v>0</v>
          </cell>
        </row>
        <row r="4289">
          <cell r="D4289" t="str">
            <v>MG</v>
          </cell>
          <cell r="E4289" t="str">
            <v>Sudeste</v>
          </cell>
          <cell r="F4289" t="str">
            <v>n</v>
          </cell>
          <cell r="G4289">
            <v>5679</v>
          </cell>
          <cell r="H4289">
            <v>5679</v>
          </cell>
          <cell r="I4289">
            <v>0.58199999999999996</v>
          </cell>
          <cell r="J4289">
            <v>34724164.890000001</v>
          </cell>
          <cell r="K4289">
            <v>6114.4858055995774</v>
          </cell>
          <cell r="L4289">
            <v>6114.4858055995774</v>
          </cell>
          <cell r="M4289">
            <v>0.45000000000000007</v>
          </cell>
          <cell r="N4289">
            <v>0.1</v>
          </cell>
          <cell r="O4289">
            <v>0</v>
          </cell>
        </row>
        <row r="4290">
          <cell r="D4290" t="str">
            <v>SP</v>
          </cell>
          <cell r="E4290" t="str">
            <v>Sudeste</v>
          </cell>
          <cell r="F4290" t="str">
            <v>n</v>
          </cell>
          <cell r="G4290">
            <v>2700</v>
          </cell>
          <cell r="H4290">
            <v>2700</v>
          </cell>
          <cell r="I4290">
            <v>0.72099999999999997</v>
          </cell>
          <cell r="J4290">
            <v>31981899.02</v>
          </cell>
          <cell r="K4290">
            <v>11845.147785185185</v>
          </cell>
          <cell r="L4290">
            <v>11845.147785185185</v>
          </cell>
          <cell r="M4290">
            <v>0.32777777777777778</v>
          </cell>
          <cell r="N4290">
            <v>0.1</v>
          </cell>
          <cell r="O4290">
            <v>0</v>
          </cell>
        </row>
        <row r="4291">
          <cell r="D4291" t="str">
            <v>GO</v>
          </cell>
          <cell r="E4291" t="str">
            <v>Centro-Oeste</v>
          </cell>
          <cell r="F4291" t="str">
            <v>n</v>
          </cell>
          <cell r="G4291">
            <v>19788</v>
          </cell>
          <cell r="H4291">
            <v>19788</v>
          </cell>
          <cell r="I4291">
            <v>0.71899999999999997</v>
          </cell>
          <cell r="J4291">
            <v>106929358.28</v>
          </cell>
          <cell r="K4291">
            <v>5403.7476389731155</v>
          </cell>
          <cell r="L4291">
            <v>5403.7476389731155</v>
          </cell>
          <cell r="M4291">
            <v>0</v>
          </cell>
          <cell r="N4291">
            <v>0.1</v>
          </cell>
          <cell r="O4291">
            <v>2</v>
          </cell>
        </row>
        <row r="4292">
          <cell r="D4292" t="str">
            <v>MG</v>
          </cell>
          <cell r="E4292" t="str">
            <v>Sudeste</v>
          </cell>
          <cell r="F4292" t="str">
            <v>n</v>
          </cell>
          <cell r="G4292">
            <v>10298</v>
          </cell>
          <cell r="H4292">
            <v>10298</v>
          </cell>
          <cell r="I4292">
            <v>0.60899999999999999</v>
          </cell>
          <cell r="J4292">
            <v>50093986.939999998</v>
          </cell>
          <cell r="K4292">
            <v>4864.4384288211304</v>
          </cell>
          <cell r="L4292">
            <v>4864.4384288211304</v>
          </cell>
          <cell r="M4292">
            <v>0.31666666666666676</v>
          </cell>
          <cell r="N4292">
            <v>0.1</v>
          </cell>
          <cell r="O4292">
            <v>0</v>
          </cell>
        </row>
        <row r="4293">
          <cell r="D4293" t="str">
            <v>SP</v>
          </cell>
          <cell r="E4293" t="str">
            <v>Sudeste</v>
          </cell>
          <cell r="F4293" t="str">
            <v>n</v>
          </cell>
          <cell r="G4293">
            <v>3833</v>
          </cell>
          <cell r="H4293">
            <v>3833</v>
          </cell>
          <cell r="I4293">
            <v>0.75900000000000001</v>
          </cell>
          <cell r="J4293">
            <v>40681086.170000002</v>
          </cell>
          <cell r="K4293">
            <v>10613.380164362119</v>
          </cell>
          <cell r="L4293">
            <v>10613.380164362119</v>
          </cell>
          <cell r="M4293">
            <v>0.49444444444444446</v>
          </cell>
          <cell r="N4293">
            <v>0.1</v>
          </cell>
          <cell r="O4293">
            <v>5</v>
          </cell>
        </row>
        <row r="4294">
          <cell r="D4294" t="str">
            <v>PA</v>
          </cell>
          <cell r="E4294" t="str">
            <v>Norte</v>
          </cell>
          <cell r="F4294" t="str">
            <v>n</v>
          </cell>
          <cell r="G4294">
            <v>35769</v>
          </cell>
          <cell r="H4294">
            <v>35769</v>
          </cell>
          <cell r="I4294">
            <v>0.54800000000000004</v>
          </cell>
          <cell r="J4294">
            <v>134558346.06</v>
          </cell>
          <cell r="K4294">
            <v>3761.8705040677683</v>
          </cell>
          <cell r="L4294">
            <v>3761.8705040677683</v>
          </cell>
          <cell r="M4294">
            <v>0.3666666666666667</v>
          </cell>
          <cell r="N4294">
            <v>0.1</v>
          </cell>
          <cell r="O4294">
            <v>0</v>
          </cell>
        </row>
        <row r="4295">
          <cell r="D4295" t="str">
            <v>CE</v>
          </cell>
          <cell r="E4295" t="str">
            <v>Nordeste</v>
          </cell>
          <cell r="F4295" t="str">
            <v>n</v>
          </cell>
          <cell r="G4295">
            <v>72928</v>
          </cell>
          <cell r="H4295">
            <v>72928</v>
          </cell>
          <cell r="I4295">
            <v>0.67400000000000004</v>
          </cell>
          <cell r="J4295">
            <v>309181812.31</v>
          </cell>
          <cell r="K4295">
            <v>4239.5487646720057</v>
          </cell>
          <cell r="L4295">
            <v>4239.5487646720057</v>
          </cell>
          <cell r="M4295">
            <v>1.2444444444444447</v>
          </cell>
          <cell r="N4295">
            <v>0.16</v>
          </cell>
          <cell r="O4295">
            <v>24</v>
          </cell>
        </row>
        <row r="4296">
          <cell r="D4296" t="str">
            <v>RN</v>
          </cell>
          <cell r="E4296" t="str">
            <v>Nordeste</v>
          </cell>
          <cell r="F4296" t="str">
            <v>n</v>
          </cell>
          <cell r="G4296">
            <v>3206</v>
          </cell>
          <cell r="H4296">
            <v>3206</v>
          </cell>
          <cell r="I4296">
            <v>0.60499999999999998</v>
          </cell>
          <cell r="J4296">
            <v>29520450.09</v>
          </cell>
          <cell r="K4296">
            <v>9207.875885839052</v>
          </cell>
          <cell r="L4296">
            <v>9207.875885839052</v>
          </cell>
          <cell r="M4296">
            <v>0.25</v>
          </cell>
          <cell r="N4296">
            <v>0.16</v>
          </cell>
          <cell r="O4296">
            <v>0</v>
          </cell>
        </row>
        <row r="4297">
          <cell r="D4297" t="str">
            <v>BA</v>
          </cell>
          <cell r="E4297" t="str">
            <v>Nordeste</v>
          </cell>
          <cell r="F4297" t="str">
            <v>n</v>
          </cell>
          <cell r="G4297">
            <v>28282</v>
          </cell>
          <cell r="H4297">
            <v>28282</v>
          </cell>
          <cell r="I4297">
            <v>0.61</v>
          </cell>
          <cell r="J4297">
            <v>118811643.73</v>
          </cell>
          <cell r="K4297">
            <v>4200.9632886641684</v>
          </cell>
          <cell r="L4297">
            <v>4200.9632886641684</v>
          </cell>
          <cell r="M4297">
            <v>0.77777777777777779</v>
          </cell>
          <cell r="N4297">
            <v>0.1</v>
          </cell>
          <cell r="O4297">
            <v>1</v>
          </cell>
        </row>
        <row r="4298">
          <cell r="D4298" t="str">
            <v>MG</v>
          </cell>
          <cell r="E4298" t="str">
            <v>Sudeste</v>
          </cell>
          <cell r="F4298" t="str">
            <v>n</v>
          </cell>
          <cell r="G4298">
            <v>129380</v>
          </cell>
          <cell r="H4298">
            <v>129380</v>
          </cell>
          <cell r="I4298">
            <v>0.73099999999999998</v>
          </cell>
          <cell r="J4298">
            <v>528450703.20999998</v>
          </cell>
          <cell r="K4298">
            <v>4084.4852620961506</v>
          </cell>
          <cell r="L4298">
            <v>4084.4852620961506</v>
          </cell>
          <cell r="M4298">
            <v>1.1777777777777778</v>
          </cell>
          <cell r="N4298">
            <v>0.26</v>
          </cell>
          <cell r="O4298">
            <v>54</v>
          </cell>
        </row>
        <row r="4299">
          <cell r="D4299" t="str">
            <v>PR</v>
          </cell>
          <cell r="E4299" t="str">
            <v>Sul</v>
          </cell>
          <cell r="F4299" t="str">
            <v>n</v>
          </cell>
          <cell r="G4299">
            <v>8822</v>
          </cell>
          <cell r="H4299">
            <v>8822</v>
          </cell>
          <cell r="I4299">
            <v>0.74</v>
          </cell>
          <cell r="J4299">
            <v>61635192.109999999</v>
          </cell>
          <cell r="K4299">
            <v>6986.5327714803898</v>
          </cell>
          <cell r="L4299">
            <v>6986.5327714803898</v>
          </cell>
          <cell r="M4299">
            <v>0.25555555555555554</v>
          </cell>
          <cell r="N4299">
            <v>0.1</v>
          </cell>
          <cell r="O4299">
            <v>2</v>
          </cell>
        </row>
        <row r="4300">
          <cell r="D4300" t="str">
            <v>SP</v>
          </cell>
          <cell r="E4300" t="str">
            <v>Sudeste</v>
          </cell>
          <cell r="F4300" t="str">
            <v>n</v>
          </cell>
          <cell r="G4300">
            <v>5112</v>
          </cell>
          <cell r="H4300">
            <v>5112</v>
          </cell>
          <cell r="I4300">
            <v>0.72799999999999998</v>
          </cell>
          <cell r="J4300">
            <v>49582459.659999996</v>
          </cell>
          <cell r="K4300">
            <v>9699.2291979655711</v>
          </cell>
          <cell r="L4300">
            <v>9699.2291979655711</v>
          </cell>
          <cell r="M4300">
            <v>0.55000000000000004</v>
          </cell>
          <cell r="N4300">
            <v>0.1</v>
          </cell>
          <cell r="O4300">
            <v>4</v>
          </cell>
        </row>
        <row r="4301">
          <cell r="D4301" t="str">
            <v>MG</v>
          </cell>
          <cell r="E4301" t="str">
            <v>Sudeste</v>
          </cell>
          <cell r="F4301" t="str">
            <v>n</v>
          </cell>
          <cell r="G4301">
            <v>14240</v>
          </cell>
          <cell r="H4301">
            <v>14240</v>
          </cell>
          <cell r="I4301">
            <v>0.63800000000000001</v>
          </cell>
          <cell r="J4301">
            <v>75158770.150000006</v>
          </cell>
          <cell r="K4301">
            <v>5278.0035217696632</v>
          </cell>
          <cell r="L4301">
            <v>5278.0035217696632</v>
          </cell>
          <cell r="M4301">
            <v>0.28333333333333333</v>
          </cell>
          <cell r="N4301">
            <v>0.16</v>
          </cell>
          <cell r="O4301">
            <v>2</v>
          </cell>
        </row>
        <row r="4302">
          <cell r="D4302" t="str">
            <v>CE</v>
          </cell>
          <cell r="E4302" t="str">
            <v>Nordeste</v>
          </cell>
          <cell r="F4302" t="str">
            <v>n</v>
          </cell>
          <cell r="G4302">
            <v>13854</v>
          </cell>
          <cell r="H4302">
            <v>13854</v>
          </cell>
          <cell r="I4302">
            <v>0.57499999999999996</v>
          </cell>
          <cell r="J4302">
            <v>80705614.819999993</v>
          </cell>
          <cell r="K4302">
            <v>5825.4377667099752</v>
          </cell>
          <cell r="L4302">
            <v>5825.4377667099752</v>
          </cell>
          <cell r="M4302">
            <v>0.98888888888888893</v>
          </cell>
          <cell r="N4302">
            <v>0.16</v>
          </cell>
          <cell r="O4302">
            <v>0</v>
          </cell>
        </row>
        <row r="4303">
          <cell r="D4303" t="str">
            <v>MG</v>
          </cell>
          <cell r="E4303" t="str">
            <v>Sudeste</v>
          </cell>
          <cell r="F4303" t="str">
            <v>n</v>
          </cell>
          <cell r="G4303">
            <v>26670</v>
          </cell>
          <cell r="H4303">
            <v>26670</v>
          </cell>
          <cell r="I4303">
            <v>0.73199999999999998</v>
          </cell>
          <cell r="J4303">
            <v>198401019.41</v>
          </cell>
          <cell r="K4303">
            <v>7439.1083393325835</v>
          </cell>
          <cell r="L4303">
            <v>7439.1083393325835</v>
          </cell>
          <cell r="M4303">
            <v>0.41666666666666669</v>
          </cell>
          <cell r="N4303">
            <v>0.2</v>
          </cell>
          <cell r="O4303">
            <v>8</v>
          </cell>
        </row>
        <row r="4304">
          <cell r="D4304" t="str">
            <v>RS</v>
          </cell>
          <cell r="E4304" t="str">
            <v>Sul</v>
          </cell>
          <cell r="F4304" t="str">
            <v>n</v>
          </cell>
          <cell r="G4304">
            <v>2480</v>
          </cell>
          <cell r="H4304">
            <v>2480</v>
          </cell>
          <cell r="I4304">
            <v>0.67800000000000005</v>
          </cell>
          <cell r="J4304">
            <v>33063314.260000002</v>
          </cell>
          <cell r="K4304">
            <v>13331.981556451614</v>
          </cell>
          <cell r="L4304">
            <v>12739.39</v>
          </cell>
          <cell r="M4304">
            <v>0.18888888888888888</v>
          </cell>
          <cell r="N4304">
            <v>0.1</v>
          </cell>
          <cell r="O4304">
            <v>0</v>
          </cell>
        </row>
        <row r="4305">
          <cell r="D4305" t="str">
            <v>SP</v>
          </cell>
          <cell r="E4305" t="str">
            <v>Sudeste</v>
          </cell>
          <cell r="F4305" t="str">
            <v>n</v>
          </cell>
          <cell r="G4305">
            <v>2474</v>
          </cell>
          <cell r="H4305">
            <v>2474</v>
          </cell>
          <cell r="I4305">
            <v>0.73</v>
          </cell>
          <cell r="J4305">
            <v>25862244.609999999</v>
          </cell>
          <cell r="K4305">
            <v>10453.615444624091</v>
          </cell>
          <cell r="L4305">
            <v>10453.615444624091</v>
          </cell>
          <cell r="M4305">
            <v>0.4</v>
          </cell>
          <cell r="N4305">
            <v>0.1</v>
          </cell>
          <cell r="O4305">
            <v>0</v>
          </cell>
        </row>
        <row r="4306">
          <cell r="D4306" t="str">
            <v>PE</v>
          </cell>
          <cell r="E4306" t="str">
            <v>Nordeste</v>
          </cell>
          <cell r="F4306" t="str">
            <v>n</v>
          </cell>
          <cell r="G4306">
            <v>10887</v>
          </cell>
          <cell r="H4306">
            <v>10887</v>
          </cell>
          <cell r="I4306">
            <v>0.58499999999999996</v>
          </cell>
          <cell r="J4306">
            <v>53417568.700000003</v>
          </cell>
          <cell r="K4306">
            <v>4906.5462202626986</v>
          </cell>
          <cell r="L4306">
            <v>4906.5462202626986</v>
          </cell>
          <cell r="M4306">
            <v>0.33888888888888891</v>
          </cell>
          <cell r="N4306">
            <v>0.16</v>
          </cell>
          <cell r="O4306">
            <v>0</v>
          </cell>
        </row>
        <row r="4307">
          <cell r="D4307" t="str">
            <v>RS</v>
          </cell>
          <cell r="E4307" t="str">
            <v>Sul</v>
          </cell>
          <cell r="F4307" t="str">
            <v>n</v>
          </cell>
          <cell r="G4307">
            <v>2575</v>
          </cell>
          <cell r="H4307">
            <v>2575</v>
          </cell>
          <cell r="I4307">
            <v>0.76200000000000001</v>
          </cell>
          <cell r="J4307">
            <v>36615902.740000002</v>
          </cell>
          <cell r="K4307">
            <v>14219.768054368933</v>
          </cell>
          <cell r="L4307">
            <v>12739.39</v>
          </cell>
          <cell r="M4307">
            <v>0</v>
          </cell>
          <cell r="N4307">
            <v>0.1</v>
          </cell>
          <cell r="O4307">
            <v>0</v>
          </cell>
        </row>
        <row r="4308">
          <cell r="D4308" t="str">
            <v>SP</v>
          </cell>
          <cell r="E4308" t="str">
            <v>Sudeste</v>
          </cell>
          <cell r="F4308" t="str">
            <v>n</v>
          </cell>
          <cell r="G4308">
            <v>6437</v>
          </cell>
          <cell r="H4308">
            <v>6437</v>
          </cell>
          <cell r="I4308">
            <v>0.751</v>
          </cell>
          <cell r="J4308">
            <v>56732735.590000004</v>
          </cell>
          <cell r="K4308">
            <v>8813.5366770234596</v>
          </cell>
          <cell r="L4308">
            <v>8813.5366770234596</v>
          </cell>
          <cell r="M4308">
            <v>0.33888888888888885</v>
          </cell>
          <cell r="N4308">
            <v>0.1</v>
          </cell>
          <cell r="O4308">
            <v>0</v>
          </cell>
        </row>
        <row r="4309">
          <cell r="D4309" t="str">
            <v>SP</v>
          </cell>
          <cell r="E4309" t="str">
            <v>Sudeste</v>
          </cell>
          <cell r="F4309" t="str">
            <v>n</v>
          </cell>
          <cell r="G4309">
            <v>11411</v>
          </cell>
          <cell r="H4309">
            <v>11411</v>
          </cell>
          <cell r="I4309">
            <v>0.77200000000000002</v>
          </cell>
          <cell r="J4309">
            <v>75974746.019999996</v>
          </cell>
          <cell r="K4309">
            <v>6658.0269932521251</v>
          </cell>
          <cell r="L4309">
            <v>6658.0269932521251</v>
          </cell>
          <cell r="M4309">
            <v>0.59444444444444444</v>
          </cell>
          <cell r="N4309">
            <v>0.2</v>
          </cell>
          <cell r="O4309">
            <v>3</v>
          </cell>
        </row>
        <row r="4310">
          <cell r="D4310" t="str">
            <v>SP</v>
          </cell>
          <cell r="E4310" t="str">
            <v>Sudeste</v>
          </cell>
          <cell r="F4310" t="str">
            <v>n</v>
          </cell>
          <cell r="G4310">
            <v>15202</v>
          </cell>
          <cell r="H4310">
            <v>15202</v>
          </cell>
          <cell r="I4310">
            <v>0.73199999999999998</v>
          </cell>
          <cell r="J4310">
            <v>99014505.200000003</v>
          </cell>
          <cell r="K4310">
            <v>6513.2551769504016</v>
          </cell>
          <cell r="L4310">
            <v>6513.2551769504016</v>
          </cell>
          <cell r="M4310">
            <v>0.55000000000000004</v>
          </cell>
          <cell r="N4310">
            <v>0.2</v>
          </cell>
          <cell r="O4310">
            <v>5</v>
          </cell>
        </row>
        <row r="4311">
          <cell r="D4311" t="str">
            <v>SC</v>
          </cell>
          <cell r="E4311" t="str">
            <v>Sul</v>
          </cell>
          <cell r="F4311" t="str">
            <v>n</v>
          </cell>
          <cell r="G4311">
            <v>7489</v>
          </cell>
          <cell r="H4311">
            <v>7489</v>
          </cell>
          <cell r="I4311">
            <v>0.74399999999999999</v>
          </cell>
          <cell r="J4311">
            <v>55782271.119999997</v>
          </cell>
          <cell r="K4311">
            <v>7448.5607050340495</v>
          </cell>
          <cell r="L4311">
            <v>7448.5607050340495</v>
          </cell>
          <cell r="M4311">
            <v>0.58333333333333326</v>
          </cell>
          <cell r="N4311">
            <v>0.1</v>
          </cell>
          <cell r="O4311">
            <v>1</v>
          </cell>
        </row>
        <row r="4312">
          <cell r="D4312" t="str">
            <v>PB</v>
          </cell>
          <cell r="E4312" t="str">
            <v>Nordeste</v>
          </cell>
          <cell r="F4312" t="str">
            <v>n</v>
          </cell>
          <cell r="G4312">
            <v>3355</v>
          </cell>
          <cell r="H4312">
            <v>3355</v>
          </cell>
          <cell r="I4312">
            <v>0.56299999999999994</v>
          </cell>
          <cell r="J4312">
            <v>30091952.77</v>
          </cell>
          <cell r="K4312">
            <v>8969.2854754098353</v>
          </cell>
          <cell r="L4312">
            <v>8969.2854754098353</v>
          </cell>
          <cell r="M4312">
            <v>0.58333333333333337</v>
          </cell>
          <cell r="N4312">
            <v>0.1</v>
          </cell>
          <cell r="O4312">
            <v>0</v>
          </cell>
        </row>
        <row r="4313">
          <cell r="D4313" t="str">
            <v>PE</v>
          </cell>
          <cell r="E4313" t="str">
            <v>Nordeste</v>
          </cell>
          <cell r="F4313" t="str">
            <v>n</v>
          </cell>
          <cell r="G4313">
            <v>5727</v>
          </cell>
          <cell r="H4313">
            <v>5727</v>
          </cell>
          <cell r="I4313">
            <v>0.53400000000000003</v>
          </cell>
          <cell r="J4313">
            <v>48189372.759999998</v>
          </cell>
          <cell r="K4313">
            <v>8414.4181526104421</v>
          </cell>
          <cell r="L4313">
            <v>8414.4181526104421</v>
          </cell>
          <cell r="M4313">
            <v>0.43333333333333329</v>
          </cell>
          <cell r="N4313">
            <v>0.16</v>
          </cell>
          <cell r="O4313">
            <v>0</v>
          </cell>
        </row>
        <row r="4314">
          <cell r="D4314" t="str">
            <v>SE</v>
          </cell>
          <cell r="E4314" t="str">
            <v>Nordeste</v>
          </cell>
          <cell r="F4314" t="str">
            <v>n</v>
          </cell>
          <cell r="G4314">
            <v>20279</v>
          </cell>
          <cell r="H4314">
            <v>20279</v>
          </cell>
          <cell r="I4314">
            <v>0.60899999999999999</v>
          </cell>
          <cell r="J4314">
            <v>81328513.870000005</v>
          </cell>
          <cell r="K4314">
            <v>4010.479504413433</v>
          </cell>
          <cell r="L4314">
            <v>4010.479504413433</v>
          </cell>
          <cell r="M4314">
            <v>0.16111111111111112</v>
          </cell>
          <cell r="N4314">
            <v>0.1</v>
          </cell>
          <cell r="O4314">
            <v>0</v>
          </cell>
        </row>
        <row r="4315">
          <cell r="D4315" t="str">
            <v>PB</v>
          </cell>
          <cell r="E4315" t="str">
            <v>Nordeste</v>
          </cell>
          <cell r="F4315" t="str">
            <v>n</v>
          </cell>
          <cell r="G4315">
            <v>11505</v>
          </cell>
          <cell r="H4315">
            <v>11505</v>
          </cell>
          <cell r="I4315">
            <v>0.56799999999999995</v>
          </cell>
          <cell r="J4315">
            <v>54589618.850000001</v>
          </cell>
          <cell r="K4315">
            <v>4744.8603954802265</v>
          </cell>
          <cell r="L4315">
            <v>4744.8603954802265</v>
          </cell>
          <cell r="M4315">
            <v>0.27222222222222225</v>
          </cell>
          <cell r="N4315">
            <v>0.1</v>
          </cell>
          <cell r="O4315">
            <v>0</v>
          </cell>
        </row>
        <row r="4316">
          <cell r="D4316" t="str">
            <v>PR</v>
          </cell>
          <cell r="E4316" t="str">
            <v>Sul</v>
          </cell>
          <cell r="F4316" t="str">
            <v>n</v>
          </cell>
          <cell r="G4316">
            <v>4075</v>
          </cell>
          <cell r="H4316">
            <v>4075</v>
          </cell>
          <cell r="I4316">
            <v>0.7</v>
          </cell>
          <cell r="J4316">
            <v>33780104.200000003</v>
          </cell>
          <cell r="K4316">
            <v>8289.5961226993877</v>
          </cell>
          <cell r="L4316">
            <v>8289.5961226993877</v>
          </cell>
          <cell r="M4316">
            <v>0.86666666666666659</v>
          </cell>
          <cell r="N4316">
            <v>0.1</v>
          </cell>
          <cell r="O4316">
            <v>0</v>
          </cell>
        </row>
        <row r="4317">
          <cell r="D4317" t="str">
            <v>PE</v>
          </cell>
          <cell r="E4317" t="str">
            <v>Nordeste</v>
          </cell>
          <cell r="F4317" t="str">
            <v>n</v>
          </cell>
          <cell r="G4317">
            <v>62372</v>
          </cell>
          <cell r="H4317">
            <v>62372</v>
          </cell>
          <cell r="I4317">
            <v>0.66900000000000004</v>
          </cell>
          <cell r="J4317">
            <v>233980413.44999999</v>
          </cell>
          <cell r="K4317">
            <v>3751.3694197716923</v>
          </cell>
          <cell r="L4317">
            <v>3751.3694197716923</v>
          </cell>
          <cell r="M4317">
            <v>0.65</v>
          </cell>
          <cell r="N4317">
            <v>0.1</v>
          </cell>
          <cell r="O4317">
            <v>74</v>
          </cell>
        </row>
        <row r="4318">
          <cell r="D4318" t="str">
            <v>MG</v>
          </cell>
          <cell r="E4318" t="str">
            <v>Sudeste</v>
          </cell>
          <cell r="F4318" t="str">
            <v>n</v>
          </cell>
          <cell r="G4318">
            <v>40178</v>
          </cell>
          <cell r="H4318">
            <v>40178</v>
          </cell>
          <cell r="I4318">
            <v>0.67900000000000005</v>
          </cell>
          <cell r="J4318">
            <v>177480002.11000001</v>
          </cell>
          <cell r="K4318">
            <v>4417.342876947584</v>
          </cell>
          <cell r="L4318">
            <v>4417.342876947584</v>
          </cell>
          <cell r="M4318">
            <v>1.0333333333333334</v>
          </cell>
          <cell r="N4318">
            <v>0.16</v>
          </cell>
          <cell r="O4318">
            <v>10</v>
          </cell>
        </row>
        <row r="4319">
          <cell r="D4319" t="str">
            <v>BA</v>
          </cell>
          <cell r="E4319" t="str">
            <v>Nordeste</v>
          </cell>
          <cell r="F4319" t="str">
            <v>n</v>
          </cell>
          <cell r="G4319">
            <v>14987</v>
          </cell>
          <cell r="H4319">
            <v>14987</v>
          </cell>
          <cell r="I4319">
            <v>0.61699999999999999</v>
          </cell>
          <cell r="J4319">
            <v>92940556.909999996</v>
          </cell>
          <cell r="K4319">
            <v>6201.4116841262421</v>
          </cell>
          <cell r="L4319">
            <v>6201.4116841262421</v>
          </cell>
          <cell r="M4319">
            <v>0.8</v>
          </cell>
          <cell r="N4319">
            <v>0.16</v>
          </cell>
          <cell r="O4319">
            <v>0</v>
          </cell>
        </row>
        <row r="4320">
          <cell r="D4320" t="str">
            <v>PA</v>
          </cell>
          <cell r="E4320" t="str">
            <v>Norte</v>
          </cell>
          <cell r="F4320" t="str">
            <v>n</v>
          </cell>
          <cell r="G4320">
            <v>44772</v>
          </cell>
          <cell r="H4320">
            <v>44772</v>
          </cell>
          <cell r="I4320">
            <v>0.64700000000000002</v>
          </cell>
          <cell r="J4320">
            <v>147871400.99000001</v>
          </cell>
          <cell r="K4320">
            <v>3302.7651431698387</v>
          </cell>
          <cell r="L4320">
            <v>3302.7651431698387</v>
          </cell>
          <cell r="M4320">
            <v>0.41111111111111109</v>
          </cell>
          <cell r="N4320">
            <v>0.1</v>
          </cell>
          <cell r="O4320">
            <v>1</v>
          </cell>
        </row>
        <row r="4321">
          <cell r="D4321" t="str">
            <v>CE</v>
          </cell>
          <cell r="E4321" t="str">
            <v>Nordeste</v>
          </cell>
          <cell r="F4321" t="str">
            <v>n</v>
          </cell>
          <cell r="G4321">
            <v>16633</v>
          </cell>
          <cell r="H4321">
            <v>16633</v>
          </cell>
          <cell r="I4321">
            <v>0.54</v>
          </cell>
          <cell r="J4321">
            <v>86672387.299999997</v>
          </cell>
          <cell r="K4321">
            <v>5210.8691937714184</v>
          </cell>
          <cell r="L4321">
            <v>5210.8691937714184</v>
          </cell>
          <cell r="M4321">
            <v>0.53888888888888897</v>
          </cell>
          <cell r="N4321">
            <v>0.2</v>
          </cell>
          <cell r="O4321">
            <v>0</v>
          </cell>
        </row>
        <row r="4322">
          <cell r="D4322" t="str">
            <v>SP</v>
          </cell>
          <cell r="E4322" t="str">
            <v>Sudeste</v>
          </cell>
          <cell r="F4322" t="str">
            <v>n</v>
          </cell>
          <cell r="G4322">
            <v>4808</v>
          </cell>
          <cell r="H4322">
            <v>4808</v>
          </cell>
          <cell r="I4322">
            <v>0.71899999999999997</v>
          </cell>
          <cell r="J4322">
            <v>31444327.140000001</v>
          </cell>
          <cell r="K4322">
            <v>6540.0014850249581</v>
          </cell>
          <cell r="L4322">
            <v>6540.0014850249581</v>
          </cell>
          <cell r="M4322">
            <v>0.12777777777777777</v>
          </cell>
          <cell r="N4322">
            <v>0.1</v>
          </cell>
          <cell r="O4322">
            <v>0</v>
          </cell>
        </row>
        <row r="4323">
          <cell r="D4323" t="str">
            <v>PE</v>
          </cell>
          <cell r="E4323" t="str">
            <v>Nordeste</v>
          </cell>
          <cell r="F4323" t="str">
            <v>n</v>
          </cell>
          <cell r="G4323">
            <v>13836</v>
          </cell>
          <cell r="H4323">
            <v>13836</v>
          </cell>
          <cell r="I4323">
            <v>0.55900000000000005</v>
          </cell>
          <cell r="J4323">
            <v>76878544.620000005</v>
          </cell>
          <cell r="K4323">
            <v>5556.4140372940155</v>
          </cell>
          <cell r="L4323">
            <v>5556.4140372940155</v>
          </cell>
          <cell r="M4323">
            <v>0.6</v>
          </cell>
          <cell r="N4323">
            <v>0.1</v>
          </cell>
          <cell r="O4323">
            <v>1</v>
          </cell>
        </row>
        <row r="4324">
          <cell r="D4324" t="str">
            <v>SP</v>
          </cell>
          <cell r="E4324" t="str">
            <v>Sudeste</v>
          </cell>
          <cell r="F4324" t="str">
            <v>n</v>
          </cell>
          <cell r="G4324">
            <v>8161</v>
          </cell>
          <cell r="H4324">
            <v>8161</v>
          </cell>
          <cell r="I4324">
            <v>0.79100000000000004</v>
          </cell>
          <cell r="J4324">
            <v>54644979.200000003</v>
          </cell>
          <cell r="K4324">
            <v>6695.8680553853701</v>
          </cell>
          <cell r="L4324">
            <v>6695.8680553853701</v>
          </cell>
          <cell r="M4324">
            <v>1.0166666666666668</v>
          </cell>
          <cell r="N4324">
            <v>0.55999999999999994</v>
          </cell>
          <cell r="O4324">
            <v>1</v>
          </cell>
        </row>
        <row r="4325">
          <cell r="D4325" t="str">
            <v>SC</v>
          </cell>
          <cell r="E4325" t="str">
            <v>Sul</v>
          </cell>
          <cell r="F4325" t="str">
            <v>n</v>
          </cell>
          <cell r="G4325">
            <v>3632</v>
          </cell>
          <cell r="H4325">
            <v>3632</v>
          </cell>
          <cell r="I4325">
            <v>0.65400000000000003</v>
          </cell>
          <cell r="J4325">
            <v>35355592.560000002</v>
          </cell>
          <cell r="K4325">
            <v>9734.4693171806175</v>
          </cell>
          <cell r="L4325">
            <v>9734.4693171806175</v>
          </cell>
          <cell r="M4325">
            <v>4.4444444444444418E-2</v>
          </cell>
          <cell r="N4325">
            <v>0.1</v>
          </cell>
          <cell r="O4325">
            <v>0</v>
          </cell>
        </row>
        <row r="4326">
          <cell r="D4326" t="str">
            <v>SP</v>
          </cell>
          <cell r="E4326" t="str">
            <v>Sudeste</v>
          </cell>
          <cell r="F4326" t="str">
            <v>n</v>
          </cell>
          <cell r="G4326">
            <v>134319</v>
          </cell>
          <cell r="H4326">
            <v>134319</v>
          </cell>
          <cell r="I4326">
            <v>0.78</v>
          </cell>
          <cell r="J4326">
            <v>647124327.88</v>
          </cell>
          <cell r="K4326">
            <v>4817.8167487846094</v>
          </cell>
          <cell r="L4326">
            <v>4817.8167487846094</v>
          </cell>
          <cell r="M4326">
            <v>1.2277777777777779</v>
          </cell>
          <cell r="N4326">
            <v>0.16</v>
          </cell>
          <cell r="O4326">
            <v>200</v>
          </cell>
        </row>
        <row r="4327">
          <cell r="D4327" t="str">
            <v>MG</v>
          </cell>
          <cell r="E4327" t="str">
            <v>Sudeste</v>
          </cell>
          <cell r="F4327" t="str">
            <v>n</v>
          </cell>
          <cell r="G4327">
            <v>6110</v>
          </cell>
          <cell r="H4327">
            <v>6110</v>
          </cell>
          <cell r="I4327">
            <v>0.60799999999999998</v>
          </cell>
          <cell r="J4327">
            <v>39862008.009999998</v>
          </cell>
          <cell r="K4327">
            <v>6524.0602307692307</v>
          </cell>
          <cell r="L4327">
            <v>6524.0602307692307</v>
          </cell>
          <cell r="M4327">
            <v>0.26666666666666672</v>
          </cell>
          <cell r="N4327">
            <v>0.3</v>
          </cell>
          <cell r="O4327">
            <v>0</v>
          </cell>
        </row>
        <row r="4328">
          <cell r="D4328" t="str">
            <v>SP</v>
          </cell>
          <cell r="E4328" t="str">
            <v>Sudeste</v>
          </cell>
          <cell r="F4328" t="str">
            <v>n</v>
          </cell>
          <cell r="G4328">
            <v>43748</v>
          </cell>
          <cell r="H4328">
            <v>43748</v>
          </cell>
          <cell r="I4328">
            <v>0.72899999999999998</v>
          </cell>
          <cell r="J4328">
            <v>238019741.15000001</v>
          </cell>
          <cell r="K4328">
            <v>5440.6999439974397</v>
          </cell>
          <cell r="L4328">
            <v>5440.6999439974397</v>
          </cell>
          <cell r="M4328">
            <v>0.50555555555555554</v>
          </cell>
          <cell r="N4328">
            <v>0.1</v>
          </cell>
          <cell r="O4328">
            <v>65</v>
          </cell>
        </row>
        <row r="4329">
          <cell r="D4329" t="str">
            <v>MT</v>
          </cell>
          <cell r="E4329" t="str">
            <v>Centro-Oeste</v>
          </cell>
          <cell r="F4329" t="str">
            <v>n</v>
          </cell>
          <cell r="G4329">
            <v>3679</v>
          </cell>
          <cell r="H4329">
            <v>3679</v>
          </cell>
          <cell r="I4329">
            <v>0.66600000000000004</v>
          </cell>
          <cell r="J4329">
            <v>48519345.460000001</v>
          </cell>
          <cell r="K4329">
            <v>13188.188491437892</v>
          </cell>
          <cell r="L4329">
            <v>12739.39</v>
          </cell>
          <cell r="M4329">
            <v>0.30000000000000004</v>
          </cell>
          <cell r="N4329">
            <v>0.1</v>
          </cell>
          <cell r="O4329">
            <v>0</v>
          </cell>
        </row>
        <row r="4330">
          <cell r="D4330" t="str">
            <v>PR</v>
          </cell>
          <cell r="E4330" t="str">
            <v>Sul</v>
          </cell>
          <cell r="F4330" t="str">
            <v>n</v>
          </cell>
          <cell r="G4330">
            <v>5192</v>
          </cell>
          <cell r="H4330">
            <v>5192</v>
          </cell>
          <cell r="I4330">
            <v>0.70399999999999996</v>
          </cell>
          <cell r="J4330">
            <v>33552772.399999999</v>
          </cell>
          <cell r="K4330">
            <v>6462.3983821263482</v>
          </cell>
          <cell r="L4330">
            <v>6462.3983821263482</v>
          </cell>
          <cell r="M4330">
            <v>0.59999999999999987</v>
          </cell>
          <cell r="N4330">
            <v>0.1</v>
          </cell>
          <cell r="O4330">
            <v>0</v>
          </cell>
        </row>
        <row r="4331">
          <cell r="D4331" t="str">
            <v>RS</v>
          </cell>
          <cell r="E4331" t="str">
            <v>Sul</v>
          </cell>
          <cell r="F4331" t="str">
            <v>n</v>
          </cell>
          <cell r="G4331">
            <v>10203</v>
          </cell>
          <cell r="H4331">
            <v>10203</v>
          </cell>
          <cell r="I4331">
            <v>0.68700000000000006</v>
          </cell>
          <cell r="J4331">
            <v>81429763.719999999</v>
          </cell>
          <cell r="K4331">
            <v>7980.9628266196214</v>
          </cell>
          <cell r="L4331">
            <v>7980.9628266196214</v>
          </cell>
          <cell r="M4331">
            <v>0.53333333333333333</v>
          </cell>
          <cell r="N4331">
            <v>0.16</v>
          </cell>
          <cell r="O4331">
            <v>1</v>
          </cell>
        </row>
        <row r="4332">
          <cell r="D4332" t="str">
            <v>PR</v>
          </cell>
          <cell r="E4332" t="str">
            <v>Sul</v>
          </cell>
          <cell r="F4332" t="str">
            <v>n</v>
          </cell>
          <cell r="G4332">
            <v>15223</v>
          </cell>
          <cell r="H4332">
            <v>15223</v>
          </cell>
          <cell r="I4332">
            <v>0.71799999999999997</v>
          </cell>
          <cell r="J4332">
            <v>80100466.260000005</v>
          </cell>
          <cell r="K4332">
            <v>5261.8055744596995</v>
          </cell>
          <cell r="L4332">
            <v>5261.8055744596995</v>
          </cell>
          <cell r="M4332">
            <v>0.57222222222222219</v>
          </cell>
          <cell r="N4332">
            <v>0.1</v>
          </cell>
          <cell r="O4332">
            <v>0</v>
          </cell>
        </row>
        <row r="4333">
          <cell r="D4333" t="str">
            <v>SP</v>
          </cell>
          <cell r="E4333" t="str">
            <v>Sudeste</v>
          </cell>
          <cell r="F4333" t="str">
            <v>n</v>
          </cell>
          <cell r="G4333">
            <v>9050</v>
          </cell>
          <cell r="H4333">
            <v>9050</v>
          </cell>
          <cell r="I4333">
            <v>0.70399999999999996</v>
          </cell>
          <cell r="J4333">
            <v>56654112.140000001</v>
          </cell>
          <cell r="K4333">
            <v>6260.1228883977901</v>
          </cell>
          <cell r="L4333">
            <v>6260.1228883977901</v>
          </cell>
          <cell r="M4333">
            <v>0.42222222222222222</v>
          </cell>
          <cell r="N4333">
            <v>0.1</v>
          </cell>
          <cell r="O4333">
            <v>1</v>
          </cell>
        </row>
        <row r="4334">
          <cell r="D4334" t="str">
            <v>SC</v>
          </cell>
          <cell r="E4334" t="str">
            <v>Sul</v>
          </cell>
          <cell r="F4334" t="str">
            <v>n</v>
          </cell>
          <cell r="G4334">
            <v>4390</v>
          </cell>
          <cell r="H4334">
            <v>4390</v>
          </cell>
          <cell r="I4334">
            <v>0.78400000000000003</v>
          </cell>
          <cell r="J4334">
            <v>45678293.090000004</v>
          </cell>
          <cell r="K4334">
            <v>10405.078152619591</v>
          </cell>
          <cell r="L4334">
            <v>10405.078152619591</v>
          </cell>
          <cell r="M4334">
            <v>0.62777777777777788</v>
          </cell>
          <cell r="N4334">
            <v>0.16</v>
          </cell>
          <cell r="O4334">
            <v>0</v>
          </cell>
        </row>
        <row r="4335">
          <cell r="D4335" t="str">
            <v>BA</v>
          </cell>
          <cell r="E4335" t="str">
            <v>Nordeste</v>
          </cell>
          <cell r="F4335" t="str">
            <v>s</v>
          </cell>
          <cell r="G4335">
            <v>2417678</v>
          </cell>
          <cell r="H4335">
            <v>200000</v>
          </cell>
          <cell r="I4335">
            <v>0.75900000000000001</v>
          </cell>
          <cell r="J4335">
            <v>10327641319.66</v>
          </cell>
          <cell r="K4335">
            <v>4271.7191121646474</v>
          </cell>
          <cell r="L4335">
            <v>4271.7191121646474</v>
          </cell>
          <cell r="M4335">
            <v>0.96666666666666679</v>
          </cell>
          <cell r="N4335">
            <v>0.2</v>
          </cell>
          <cell r="O4335">
            <v>9328</v>
          </cell>
        </row>
        <row r="4336">
          <cell r="D4336" t="str">
            <v>RS</v>
          </cell>
          <cell r="E4336" t="str">
            <v>Sul</v>
          </cell>
          <cell r="F4336" t="str">
            <v>n</v>
          </cell>
          <cell r="G4336">
            <v>2877</v>
          </cell>
          <cell r="H4336">
            <v>2877</v>
          </cell>
          <cell r="I4336">
            <v>0.753</v>
          </cell>
          <cell r="J4336">
            <v>36061919.390000001</v>
          </cell>
          <cell r="K4336">
            <v>12534.556618004866</v>
          </cell>
          <cell r="L4336">
            <v>12534.556618004866</v>
          </cell>
          <cell r="M4336">
            <v>6.6666666666666652E-2</v>
          </cell>
          <cell r="N4336">
            <v>0.2</v>
          </cell>
          <cell r="O4336">
            <v>0</v>
          </cell>
        </row>
        <row r="4337">
          <cell r="D4337" t="str">
            <v>RS</v>
          </cell>
          <cell r="E4337" t="str">
            <v>Sul</v>
          </cell>
          <cell r="F4337" t="str">
            <v>n</v>
          </cell>
          <cell r="G4337">
            <v>6879</v>
          </cell>
          <cell r="H4337">
            <v>6879</v>
          </cell>
          <cell r="I4337">
            <v>0.74</v>
          </cell>
          <cell r="J4337">
            <v>58194563.090000004</v>
          </cell>
          <cell r="K4337">
            <v>8459.7416906527124</v>
          </cell>
          <cell r="L4337">
            <v>8459.7416906527124</v>
          </cell>
          <cell r="M4337">
            <v>0.23333333333333334</v>
          </cell>
          <cell r="N4337">
            <v>0.26</v>
          </cell>
          <cell r="O4337">
            <v>0</v>
          </cell>
        </row>
        <row r="4338">
          <cell r="D4338" t="str">
            <v>PA</v>
          </cell>
          <cell r="E4338" t="str">
            <v>Norte</v>
          </cell>
          <cell r="F4338" t="str">
            <v>n</v>
          </cell>
          <cell r="G4338">
            <v>24129</v>
          </cell>
          <cell r="H4338">
            <v>24129</v>
          </cell>
          <cell r="I4338">
            <v>0.60799999999999998</v>
          </cell>
          <cell r="J4338">
            <v>80807125.780000001</v>
          </cell>
          <cell r="K4338">
            <v>3348.962898586763</v>
          </cell>
          <cell r="L4338">
            <v>3348.962898586763</v>
          </cell>
          <cell r="M4338">
            <v>0.17777777777777778</v>
          </cell>
          <cell r="N4338">
            <v>0.44000000000000006</v>
          </cell>
          <cell r="O4338">
            <v>1</v>
          </cell>
        </row>
        <row r="4339">
          <cell r="D4339" t="str">
            <v>MA</v>
          </cell>
          <cell r="E4339" t="str">
            <v>Nordeste</v>
          </cell>
          <cell r="F4339" t="str">
            <v>n</v>
          </cell>
          <cell r="G4339">
            <v>5568</v>
          </cell>
          <cell r="H4339">
            <v>5568</v>
          </cell>
          <cell r="I4339">
            <v>0.56499999999999995</v>
          </cell>
          <cell r="J4339">
            <v>43229867.829999998</v>
          </cell>
          <cell r="K4339">
            <v>7763.9848832614944</v>
          </cell>
          <cell r="L4339">
            <v>7763.9848832614944</v>
          </cell>
          <cell r="M4339">
            <v>0.17222222222222222</v>
          </cell>
          <cell r="N4339">
            <v>0.1</v>
          </cell>
          <cell r="O4339">
            <v>0</v>
          </cell>
        </row>
        <row r="4340">
          <cell r="D4340" t="str">
            <v>TO</v>
          </cell>
          <cell r="E4340" t="str">
            <v>Norte</v>
          </cell>
          <cell r="F4340" t="str">
            <v>n</v>
          </cell>
          <cell r="G4340">
            <v>4215</v>
          </cell>
          <cell r="H4340">
            <v>4215</v>
          </cell>
          <cell r="I4340">
            <v>0.60599999999999998</v>
          </cell>
          <cell r="J4340">
            <v>26798396.539999999</v>
          </cell>
          <cell r="K4340">
            <v>6357.8639478054565</v>
          </cell>
          <cell r="L4340">
            <v>6357.8639478054565</v>
          </cell>
          <cell r="M4340">
            <v>0.35</v>
          </cell>
          <cell r="N4340">
            <v>0.26</v>
          </cell>
          <cell r="O4340">
            <v>0</v>
          </cell>
        </row>
        <row r="4341">
          <cell r="D4341" t="str">
            <v>RS</v>
          </cell>
          <cell r="E4341" t="str">
            <v>Sul</v>
          </cell>
          <cell r="F4341" t="str">
            <v>n</v>
          </cell>
          <cell r="G4341">
            <v>16399</v>
          </cell>
          <cell r="H4341">
            <v>16399</v>
          </cell>
          <cell r="I4341">
            <v>0.747</v>
          </cell>
          <cell r="J4341">
            <v>98810102.489999995</v>
          </cell>
          <cell r="K4341">
            <v>6025.3736502225738</v>
          </cell>
          <cell r="L4341">
            <v>6025.3736502225738</v>
          </cell>
          <cell r="M4341">
            <v>0.51111111111111107</v>
          </cell>
          <cell r="N4341">
            <v>0.2</v>
          </cell>
          <cell r="O4341">
            <v>2</v>
          </cell>
        </row>
        <row r="4342">
          <cell r="D4342" t="str">
            <v>GO</v>
          </cell>
          <cell r="E4342" t="str">
            <v>Centro-Oeste</v>
          </cell>
          <cell r="F4342" t="str">
            <v>n</v>
          </cell>
          <cell r="G4342">
            <v>7918</v>
          </cell>
          <cell r="H4342">
            <v>7918</v>
          </cell>
          <cell r="I4342">
            <v>0.73599999999999999</v>
          </cell>
          <cell r="J4342">
            <v>43920423.979999997</v>
          </cell>
          <cell r="K4342">
            <v>5546.9088128315225</v>
          </cell>
          <cell r="L4342">
            <v>5546.9088128315225</v>
          </cell>
          <cell r="M4342">
            <v>0.33333333333333331</v>
          </cell>
          <cell r="N4342">
            <v>0.1</v>
          </cell>
          <cell r="O4342">
            <v>0</v>
          </cell>
        </row>
        <row r="4343">
          <cell r="D4343" t="str">
            <v>TO</v>
          </cell>
          <cell r="E4343" t="str">
            <v>Norte</v>
          </cell>
          <cell r="F4343" t="str">
            <v>n</v>
          </cell>
          <cell r="G4343">
            <v>3723</v>
          </cell>
          <cell r="H4343">
            <v>3723</v>
          </cell>
          <cell r="I4343">
            <v>0.65900000000000003</v>
          </cell>
          <cell r="J4343">
            <v>29121666.66</v>
          </cell>
          <cell r="K4343">
            <v>7822.0968734891221</v>
          </cell>
          <cell r="L4343">
            <v>7822.0968734891221</v>
          </cell>
          <cell r="M4343">
            <v>0.28888888888888886</v>
          </cell>
          <cell r="N4343">
            <v>0.1</v>
          </cell>
          <cell r="O4343">
            <v>1</v>
          </cell>
        </row>
        <row r="4344">
          <cell r="D4344" t="str">
            <v>SP</v>
          </cell>
          <cell r="E4344" t="str">
            <v>Sudeste</v>
          </cell>
          <cell r="F4344" t="str">
            <v>n</v>
          </cell>
          <cell r="G4344">
            <v>3645</v>
          </cell>
          <cell r="H4344">
            <v>3645</v>
          </cell>
          <cell r="I4344">
            <v>0.70899999999999996</v>
          </cell>
          <cell r="J4344">
            <v>58916314.850000001</v>
          </cell>
          <cell r="K4344">
            <v>16163.59803840878</v>
          </cell>
          <cell r="L4344">
            <v>12739.39</v>
          </cell>
          <cell r="M4344">
            <v>0.21666666666666665</v>
          </cell>
          <cell r="N4344">
            <v>0.1</v>
          </cell>
          <cell r="O4344">
            <v>0</v>
          </cell>
        </row>
        <row r="4345">
          <cell r="D4345" t="str">
            <v>SC</v>
          </cell>
          <cell r="E4345" t="str">
            <v>Sul</v>
          </cell>
          <cell r="F4345" t="str">
            <v>n</v>
          </cell>
          <cell r="G4345">
            <v>12882</v>
          </cell>
          <cell r="H4345">
            <v>12882</v>
          </cell>
          <cell r="I4345">
            <v>0.7</v>
          </cell>
          <cell r="J4345">
            <v>59985229.93</v>
          </cell>
          <cell r="K4345">
            <v>4656.5152872224808</v>
          </cell>
          <cell r="L4345">
            <v>4656.5152872224808</v>
          </cell>
          <cell r="M4345">
            <v>0.28333333333333338</v>
          </cell>
          <cell r="N4345">
            <v>0.1</v>
          </cell>
          <cell r="O4345">
            <v>1</v>
          </cell>
        </row>
        <row r="4346">
          <cell r="D4346" t="str">
            <v>PE</v>
          </cell>
          <cell r="E4346" t="str">
            <v>Nordeste</v>
          </cell>
          <cell r="F4346" t="str">
            <v>n</v>
          </cell>
          <cell r="G4346">
            <v>18624</v>
          </cell>
          <cell r="H4346">
            <v>18624</v>
          </cell>
          <cell r="I4346">
            <v>0.60299999999999998</v>
          </cell>
          <cell r="J4346">
            <v>91836780.510000005</v>
          </cell>
          <cell r="K4346">
            <v>4931.098609858248</v>
          </cell>
          <cell r="L4346">
            <v>4931.098609858248</v>
          </cell>
          <cell r="M4346">
            <v>1.6666666666666653E-2</v>
          </cell>
          <cell r="N4346">
            <v>0.1</v>
          </cell>
          <cell r="O4346">
            <v>0</v>
          </cell>
        </row>
        <row r="4347">
          <cell r="D4347" t="str">
            <v>SP</v>
          </cell>
          <cell r="E4347" t="str">
            <v>Sudeste</v>
          </cell>
          <cell r="F4347" t="str">
            <v>n</v>
          </cell>
          <cell r="G4347">
            <v>14018</v>
          </cell>
          <cell r="H4347">
            <v>14018</v>
          </cell>
          <cell r="I4347">
            <v>0.76</v>
          </cell>
          <cell r="J4347">
            <v>82725381.719999999</v>
          </cell>
          <cell r="K4347">
            <v>5901.3683635326006</v>
          </cell>
          <cell r="L4347">
            <v>5901.3683635326006</v>
          </cell>
          <cell r="M4347">
            <v>0.73333333333333339</v>
          </cell>
          <cell r="N4347">
            <v>0.1</v>
          </cell>
          <cell r="O4347">
            <v>4</v>
          </cell>
        </row>
        <row r="4348">
          <cell r="D4348" t="str">
            <v>SP</v>
          </cell>
          <cell r="E4348" t="str">
            <v>Sudeste</v>
          </cell>
          <cell r="F4348" t="str">
            <v>n</v>
          </cell>
          <cell r="G4348">
            <v>6393</v>
          </cell>
          <cell r="H4348">
            <v>6393</v>
          </cell>
          <cell r="I4348">
            <v>0.72799999999999998</v>
          </cell>
          <cell r="J4348">
            <v>50102187.68</v>
          </cell>
          <cell r="K4348">
            <v>7837.0385859533862</v>
          </cell>
          <cell r="L4348">
            <v>7837.0385859533862</v>
          </cell>
          <cell r="M4348">
            <v>0.45</v>
          </cell>
          <cell r="N4348">
            <v>0.3</v>
          </cell>
          <cell r="O4348">
            <v>0</v>
          </cell>
        </row>
        <row r="4349">
          <cell r="D4349" t="str">
            <v>PR</v>
          </cell>
          <cell r="E4349" t="str">
            <v>Sul</v>
          </cell>
          <cell r="F4349" t="str">
            <v>n</v>
          </cell>
          <cell r="G4349">
            <v>3394</v>
          </cell>
          <cell r="H4349">
            <v>3394</v>
          </cell>
          <cell r="I4349">
            <v>0.65300000000000002</v>
          </cell>
          <cell r="J4349">
            <v>28845783.48</v>
          </cell>
          <cell r="K4349">
            <v>8499.0522922804957</v>
          </cell>
          <cell r="L4349">
            <v>8499.0522922804957</v>
          </cell>
          <cell r="M4349">
            <v>0.3611111111111111</v>
          </cell>
          <cell r="N4349">
            <v>0.16</v>
          </cell>
          <cell r="O4349">
            <v>0</v>
          </cell>
        </row>
        <row r="4350">
          <cell r="D4350" t="str">
            <v>BA</v>
          </cell>
          <cell r="E4350" t="str">
            <v>Nordeste</v>
          </cell>
          <cell r="F4350" t="str">
            <v>n</v>
          </cell>
          <cell r="G4350">
            <v>20952</v>
          </cell>
          <cell r="H4350">
            <v>20952</v>
          </cell>
          <cell r="I4350">
            <v>0.58299999999999996</v>
          </cell>
          <cell r="J4350">
            <v>89926877.810000002</v>
          </cell>
          <cell r="K4350">
            <v>4292.0426598892709</v>
          </cell>
          <cell r="L4350">
            <v>4292.0426598892709</v>
          </cell>
          <cell r="M4350">
            <v>0.46111111111111114</v>
          </cell>
          <cell r="N4350">
            <v>0.1</v>
          </cell>
          <cell r="O4350">
            <v>2</v>
          </cell>
        </row>
        <row r="4351">
          <cell r="D4351" t="str">
            <v>MG</v>
          </cell>
          <cell r="E4351" t="str">
            <v>Sudeste</v>
          </cell>
          <cell r="F4351" t="str">
            <v>n</v>
          </cell>
          <cell r="G4351">
            <v>30466</v>
          </cell>
          <cell r="H4351">
            <v>30466</v>
          </cell>
          <cell r="I4351">
            <v>0.70699999999999996</v>
          </cell>
          <cell r="J4351">
            <v>218401538.36000001</v>
          </cell>
          <cell r="K4351">
            <v>7168.69751066763</v>
          </cell>
          <cell r="L4351">
            <v>7168.69751066763</v>
          </cell>
          <cell r="M4351">
            <v>0.45000000000000007</v>
          </cell>
          <cell r="N4351">
            <v>0.1</v>
          </cell>
          <cell r="O4351">
            <v>0</v>
          </cell>
        </row>
        <row r="4352">
          <cell r="D4352" t="str">
            <v>GO</v>
          </cell>
          <cell r="E4352" t="str">
            <v>Centro-Oeste</v>
          </cell>
          <cell r="F4352" t="str">
            <v>n</v>
          </cell>
          <cell r="G4352">
            <v>6149</v>
          </cell>
          <cell r="H4352">
            <v>6149</v>
          </cell>
          <cell r="I4352">
            <v>0.70599999999999996</v>
          </cell>
          <cell r="J4352">
            <v>40417923.859999999</v>
          </cell>
          <cell r="K4352">
            <v>6573.0889347861439</v>
          </cell>
          <cell r="L4352">
            <v>6573.0889347861439</v>
          </cell>
          <cell r="M4352">
            <v>0.14444444444444443</v>
          </cell>
          <cell r="N4352">
            <v>0.16</v>
          </cell>
          <cell r="O4352">
            <v>0</v>
          </cell>
        </row>
        <row r="4353">
          <cell r="D4353" t="str">
            <v>MG</v>
          </cell>
          <cell r="E4353" t="str">
            <v>Sudeste</v>
          </cell>
          <cell r="F4353" t="str">
            <v>n</v>
          </cell>
          <cell r="G4353">
            <v>8458</v>
          </cell>
          <cell r="H4353">
            <v>8458</v>
          </cell>
          <cell r="I4353">
            <v>0.61299999999999999</v>
          </cell>
          <cell r="J4353">
            <v>40563146.630000003</v>
          </cell>
          <cell r="K4353">
            <v>4795.8319496334834</v>
          </cell>
          <cell r="L4353">
            <v>4795.8319496334834</v>
          </cell>
          <cell r="M4353">
            <v>5.5555555555555546E-2</v>
          </cell>
          <cell r="N4353">
            <v>0.2</v>
          </cell>
          <cell r="O4353">
            <v>3</v>
          </cell>
        </row>
        <row r="4354">
          <cell r="D4354" t="str">
            <v>MG</v>
          </cell>
          <cell r="E4354" t="str">
            <v>Sudeste</v>
          </cell>
          <cell r="F4354" t="str">
            <v>n</v>
          </cell>
          <cell r="G4354">
            <v>3095</v>
          </cell>
          <cell r="H4354">
            <v>3095</v>
          </cell>
          <cell r="I4354">
            <v>0.60599999999999998</v>
          </cell>
          <cell r="J4354">
            <v>28150643.690000001</v>
          </cell>
          <cell r="K4354">
            <v>9095.5230016155092</v>
          </cell>
          <cell r="L4354">
            <v>9095.5230016155092</v>
          </cell>
          <cell r="M4354">
            <v>0.58333333333333337</v>
          </cell>
          <cell r="N4354">
            <v>0.1</v>
          </cell>
          <cell r="O4354">
            <v>0</v>
          </cell>
        </row>
        <row r="4355">
          <cell r="D4355" t="str">
            <v>PA</v>
          </cell>
          <cell r="E4355" t="str">
            <v>Norte</v>
          </cell>
          <cell r="F4355" t="str">
            <v>n</v>
          </cell>
          <cell r="G4355">
            <v>21087</v>
          </cell>
          <cell r="H4355">
            <v>21087</v>
          </cell>
          <cell r="I4355">
            <v>0.627</v>
          </cell>
          <cell r="J4355">
            <v>80208428.439999998</v>
          </cell>
          <cell r="K4355">
            <v>3803.6908256271636</v>
          </cell>
          <cell r="L4355">
            <v>3803.6908256271636</v>
          </cell>
          <cell r="M4355">
            <v>0.2166666666666667</v>
          </cell>
          <cell r="N4355">
            <v>0.26</v>
          </cell>
          <cell r="O4355">
            <v>1</v>
          </cell>
        </row>
        <row r="4356">
          <cell r="D4356" t="str">
            <v>RS</v>
          </cell>
          <cell r="E4356" t="str">
            <v>Sul</v>
          </cell>
          <cell r="F4356" t="str">
            <v>n</v>
          </cell>
          <cell r="G4356">
            <v>8122</v>
          </cell>
          <cell r="H4356">
            <v>8122</v>
          </cell>
          <cell r="I4356">
            <v>0.72499999999999998</v>
          </cell>
          <cell r="J4356">
            <v>78705922.069999993</v>
          </cell>
          <cell r="K4356">
            <v>9690.4607325781817</v>
          </cell>
          <cell r="L4356">
            <v>9690.4607325781817</v>
          </cell>
          <cell r="M4356">
            <v>0.65555555555555556</v>
          </cell>
          <cell r="N4356">
            <v>0.1</v>
          </cell>
          <cell r="O4356">
            <v>0</v>
          </cell>
        </row>
        <row r="4357">
          <cell r="D4357" t="str">
            <v>MG</v>
          </cell>
          <cell r="E4357" t="str">
            <v>Sudeste</v>
          </cell>
          <cell r="F4357" t="str">
            <v>n</v>
          </cell>
          <cell r="G4357">
            <v>4208</v>
          </cell>
          <cell r="H4357">
            <v>4208</v>
          </cell>
          <cell r="I4357">
            <v>0.63700000000000001</v>
          </cell>
          <cell r="J4357">
            <v>30581084.550000001</v>
          </cell>
          <cell r="K4357">
            <v>7267.3680014258553</v>
          </cell>
          <cell r="L4357">
            <v>7267.3680014258553</v>
          </cell>
          <cell r="M4357">
            <v>0.25</v>
          </cell>
          <cell r="N4357">
            <v>0.1</v>
          </cell>
          <cell r="O4357">
            <v>0</v>
          </cell>
        </row>
        <row r="4358">
          <cell r="D4358" t="str">
            <v>SP</v>
          </cell>
          <cell r="E4358" t="str">
            <v>Sudeste</v>
          </cell>
          <cell r="F4358" t="str">
            <v>n</v>
          </cell>
          <cell r="G4358">
            <v>183347</v>
          </cell>
          <cell r="H4358">
            <v>183347</v>
          </cell>
          <cell r="I4358">
            <v>0.78100000000000003</v>
          </cell>
          <cell r="J4358">
            <v>847545302.25</v>
          </cell>
          <cell r="K4358">
            <v>4622.6297798709547</v>
          </cell>
          <cell r="L4358">
            <v>4622.6297798709547</v>
          </cell>
          <cell r="M4358">
            <v>0.67222222222222228</v>
          </cell>
          <cell r="N4358">
            <v>0.16</v>
          </cell>
          <cell r="O4358">
            <v>62</v>
          </cell>
        </row>
        <row r="4359">
          <cell r="D4359" t="str">
            <v>SP</v>
          </cell>
          <cell r="E4359" t="str">
            <v>Sudeste</v>
          </cell>
          <cell r="F4359" t="str">
            <v>n</v>
          </cell>
          <cell r="G4359">
            <v>13975</v>
          </cell>
          <cell r="H4359">
            <v>13975</v>
          </cell>
          <cell r="I4359">
            <v>0.73499999999999999</v>
          </cell>
          <cell r="J4359">
            <v>83787742.120000005</v>
          </cell>
          <cell r="K4359">
            <v>5995.5450533094818</v>
          </cell>
          <cell r="L4359">
            <v>5995.5450533094818</v>
          </cell>
          <cell r="M4359">
            <v>0.44444444444444448</v>
          </cell>
          <cell r="N4359">
            <v>0.5</v>
          </cell>
          <cell r="O4359">
            <v>7</v>
          </cell>
        </row>
        <row r="4360">
          <cell r="D4360" t="str">
            <v>BA</v>
          </cell>
          <cell r="E4360" t="str">
            <v>Nordeste</v>
          </cell>
          <cell r="F4360" t="str">
            <v>n</v>
          </cell>
          <cell r="G4360">
            <v>14965</v>
          </cell>
          <cell r="H4360">
            <v>14965</v>
          </cell>
          <cell r="I4360">
            <v>0.54600000000000004</v>
          </cell>
          <cell r="J4360">
            <v>73471050.159999996</v>
          </cell>
          <cell r="K4360">
            <v>4909.5255703307712</v>
          </cell>
          <cell r="L4360">
            <v>4909.5255703307712</v>
          </cell>
          <cell r="M4360">
            <v>0.19444444444444445</v>
          </cell>
          <cell r="N4360">
            <v>0.1</v>
          </cell>
          <cell r="O4360">
            <v>0</v>
          </cell>
        </row>
        <row r="4361">
          <cell r="D4361" t="str">
            <v>MT</v>
          </cell>
          <cell r="E4361" t="str">
            <v>Centro-Oeste</v>
          </cell>
          <cell r="F4361" t="str">
            <v>n</v>
          </cell>
          <cell r="G4361">
            <v>5374</v>
          </cell>
          <cell r="H4361">
            <v>5374</v>
          </cell>
          <cell r="I4361">
            <v>0.71499999999999997</v>
          </cell>
          <cell r="J4361">
            <v>63996052.149999999</v>
          </cell>
          <cell r="K4361">
            <v>11908.457787495348</v>
          </cell>
          <cell r="L4361">
            <v>11908.457787495348</v>
          </cell>
          <cell r="M4361">
            <v>0.3666666666666667</v>
          </cell>
          <cell r="N4361">
            <v>0.1</v>
          </cell>
          <cell r="O4361">
            <v>0</v>
          </cell>
        </row>
        <row r="4362">
          <cell r="D4362" t="str">
            <v>PB</v>
          </cell>
          <cell r="E4362" t="str">
            <v>Nordeste</v>
          </cell>
          <cell r="F4362" t="str">
            <v>n</v>
          </cell>
          <cell r="G4362">
            <v>7670</v>
          </cell>
          <cell r="H4362">
            <v>7670</v>
          </cell>
          <cell r="I4362">
            <v>0.52500000000000002</v>
          </cell>
          <cell r="J4362">
            <v>37245035.75</v>
          </cell>
          <cell r="K4362">
            <v>4855.9368644067799</v>
          </cell>
          <cell r="L4362">
            <v>4855.9368644067799</v>
          </cell>
          <cell r="M4362">
            <v>0.28888888888888892</v>
          </cell>
          <cell r="N4362">
            <v>0.1</v>
          </cell>
          <cell r="O4362">
            <v>0</v>
          </cell>
        </row>
        <row r="4363">
          <cell r="D4363" t="str">
            <v>SC</v>
          </cell>
          <cell r="E4363" t="str">
            <v>Sul</v>
          </cell>
          <cell r="F4363" t="str">
            <v>n</v>
          </cell>
          <cell r="G4363">
            <v>15546</v>
          </cell>
          <cell r="H4363">
            <v>15546</v>
          </cell>
          <cell r="I4363">
            <v>0.69799999999999995</v>
          </cell>
          <cell r="J4363">
            <v>97369514.180000007</v>
          </cell>
          <cell r="K4363">
            <v>6263.3162344011325</v>
          </cell>
          <cell r="L4363">
            <v>6263.3162344011325</v>
          </cell>
          <cell r="M4363">
            <v>0.41111111111111115</v>
          </cell>
          <cell r="N4363">
            <v>0.1</v>
          </cell>
          <cell r="O4363">
            <v>6</v>
          </cell>
        </row>
        <row r="4364">
          <cell r="D4364" t="str">
            <v>PR</v>
          </cell>
          <cell r="E4364" t="str">
            <v>Sul</v>
          </cell>
          <cell r="F4364" t="str">
            <v>n</v>
          </cell>
          <cell r="G4364">
            <v>3365</v>
          </cell>
          <cell r="H4364">
            <v>3365</v>
          </cell>
          <cell r="I4364">
            <v>0.72299999999999998</v>
          </cell>
          <cell r="J4364">
            <v>29996118.539999999</v>
          </cell>
          <cell r="K4364">
            <v>8914.1511263001485</v>
          </cell>
          <cell r="L4364">
            <v>8914.1511263001485</v>
          </cell>
          <cell r="M4364">
            <v>0.4</v>
          </cell>
          <cell r="N4364">
            <v>0.1</v>
          </cell>
          <cell r="O4364">
            <v>0</v>
          </cell>
        </row>
        <row r="4365">
          <cell r="D4365" t="str">
            <v>RS</v>
          </cell>
          <cell r="E4365" t="str">
            <v>Sul</v>
          </cell>
          <cell r="F4365" t="str">
            <v>n</v>
          </cell>
          <cell r="G4365">
            <v>1674</v>
          </cell>
          <cell r="H4365">
            <v>1674</v>
          </cell>
          <cell r="I4365">
            <v>0.72499999999999998</v>
          </cell>
          <cell r="J4365">
            <v>27852232.57</v>
          </cell>
          <cell r="K4365">
            <v>16638.131762246117</v>
          </cell>
          <cell r="L4365">
            <v>12739.39</v>
          </cell>
          <cell r="M4365">
            <v>0.17222222222222222</v>
          </cell>
          <cell r="N4365">
            <v>0.1</v>
          </cell>
          <cell r="O4365">
            <v>0</v>
          </cell>
        </row>
        <row r="4366">
          <cell r="D4366" t="str">
            <v>RS</v>
          </cell>
          <cell r="E4366" t="str">
            <v>Sul</v>
          </cell>
          <cell r="F4366" t="str">
            <v>n</v>
          </cell>
          <cell r="G4366">
            <v>6887</v>
          </cell>
          <cell r="H4366">
            <v>6887</v>
          </cell>
          <cell r="I4366">
            <v>0.74</v>
          </cell>
          <cell r="J4366">
            <v>45958768.590000004</v>
          </cell>
          <cell r="K4366">
            <v>6673.2639160737626</v>
          </cell>
          <cell r="L4366">
            <v>6673.2639160737626</v>
          </cell>
          <cell r="M4366">
            <v>0.1222222222222222</v>
          </cell>
          <cell r="N4366">
            <v>0.26</v>
          </cell>
          <cell r="O4366">
            <v>0</v>
          </cell>
        </row>
        <row r="4367">
          <cell r="D4367" t="str">
            <v>SP</v>
          </cell>
          <cell r="E4367" t="str">
            <v>Sudeste</v>
          </cell>
          <cell r="F4367" t="str">
            <v>n</v>
          </cell>
          <cell r="G4367">
            <v>2598</v>
          </cell>
          <cell r="H4367">
            <v>2598</v>
          </cell>
          <cell r="I4367">
            <v>0.73299999999999998</v>
          </cell>
          <cell r="J4367">
            <v>36615986.439999998</v>
          </cell>
          <cell r="K4367">
            <v>14093.913179368745</v>
          </cell>
          <cell r="L4367">
            <v>12739.39</v>
          </cell>
          <cell r="M4367">
            <v>0.33333333333333331</v>
          </cell>
          <cell r="N4367">
            <v>0.1</v>
          </cell>
          <cell r="O4367">
            <v>1</v>
          </cell>
        </row>
        <row r="4368">
          <cell r="D4368" t="str">
            <v>RN</v>
          </cell>
          <cell r="E4368" t="str">
            <v>Nordeste</v>
          </cell>
          <cell r="F4368" t="str">
            <v>n</v>
          </cell>
          <cell r="G4368">
            <v>37313</v>
          </cell>
          <cell r="H4368">
            <v>37313</v>
          </cell>
          <cell r="I4368">
            <v>0.63500000000000001</v>
          </cell>
          <cell r="J4368">
            <v>137155545.91</v>
          </cell>
          <cell r="K4368">
            <v>3675.8112697987294</v>
          </cell>
          <cell r="L4368">
            <v>3675.8112697987294</v>
          </cell>
          <cell r="M4368">
            <v>0.4</v>
          </cell>
          <cell r="N4368">
            <v>0.16</v>
          </cell>
          <cell r="O4368">
            <v>2</v>
          </cell>
        </row>
        <row r="4369">
          <cell r="D4369" t="str">
            <v>PB</v>
          </cell>
          <cell r="E4369" t="str">
            <v>Nordeste</v>
          </cell>
          <cell r="F4369" t="str">
            <v>n</v>
          </cell>
          <cell r="G4369">
            <v>5947</v>
          </cell>
          <cell r="H4369">
            <v>5947</v>
          </cell>
          <cell r="I4369">
            <v>0.61799999999999999</v>
          </cell>
          <cell r="J4369">
            <v>33667472.719999999</v>
          </cell>
          <cell r="K4369">
            <v>5661.2531898436182</v>
          </cell>
          <cell r="L4369">
            <v>5661.2531898436182</v>
          </cell>
          <cell r="M4369">
            <v>0.31666666666666665</v>
          </cell>
          <cell r="N4369">
            <v>0.1</v>
          </cell>
          <cell r="O4369">
            <v>0</v>
          </cell>
        </row>
        <row r="4370">
          <cell r="D4370" t="str">
            <v>PE</v>
          </cell>
          <cell r="E4370" t="str">
            <v>Nordeste</v>
          </cell>
          <cell r="F4370" t="str">
            <v>n</v>
          </cell>
          <cell r="G4370">
            <v>13841</v>
          </cell>
          <cell r="H4370">
            <v>13841</v>
          </cell>
          <cell r="I4370">
            <v>0.54900000000000004</v>
          </cell>
          <cell r="J4370">
            <v>80528035.760000005</v>
          </cell>
          <cell r="K4370">
            <v>5818.0793121884262</v>
          </cell>
          <cell r="L4370">
            <v>5818.0793121884262</v>
          </cell>
          <cell r="M4370">
            <v>0.8</v>
          </cell>
          <cell r="N4370">
            <v>0.1</v>
          </cell>
          <cell r="O4370">
            <v>0</v>
          </cell>
        </row>
        <row r="4371">
          <cell r="D4371" t="str">
            <v>BA</v>
          </cell>
          <cell r="E4371" t="str">
            <v>Nordeste</v>
          </cell>
          <cell r="F4371" t="str">
            <v>n</v>
          </cell>
          <cell r="G4371">
            <v>29185</v>
          </cell>
          <cell r="H4371">
            <v>29185</v>
          </cell>
          <cell r="I4371">
            <v>0.65400000000000003</v>
          </cell>
          <cell r="J4371">
            <v>159287987.31999999</v>
          </cell>
          <cell r="K4371">
            <v>5457.8717601507624</v>
          </cell>
          <cell r="L4371">
            <v>5457.8717601507624</v>
          </cell>
          <cell r="M4371">
            <v>0.31111111111111112</v>
          </cell>
          <cell r="N4371">
            <v>0.1</v>
          </cell>
          <cell r="O4371">
            <v>7</v>
          </cell>
        </row>
        <row r="4372">
          <cell r="D4372" t="str">
            <v>PE</v>
          </cell>
          <cell r="E4372" t="str">
            <v>Nordeste</v>
          </cell>
          <cell r="F4372" t="str">
            <v>n</v>
          </cell>
          <cell r="G4372">
            <v>11567</v>
          </cell>
          <cell r="H4372">
            <v>11567</v>
          </cell>
          <cell r="I4372">
            <v>0.61199999999999999</v>
          </cell>
          <cell r="J4372">
            <v>60720758.149999999</v>
          </cell>
          <cell r="K4372">
            <v>5249.481987550791</v>
          </cell>
          <cell r="L4372">
            <v>5249.481987550791</v>
          </cell>
          <cell r="M4372">
            <v>0.52222222222222225</v>
          </cell>
          <cell r="N4372">
            <v>0.1</v>
          </cell>
          <cell r="O4372">
            <v>1</v>
          </cell>
        </row>
        <row r="4373">
          <cell r="D4373" t="str">
            <v>SP</v>
          </cell>
          <cell r="E4373" t="str">
            <v>Sudeste</v>
          </cell>
          <cell r="F4373" t="str">
            <v>n</v>
          </cell>
          <cell r="G4373">
            <v>4277</v>
          </cell>
          <cell r="H4373">
            <v>4277</v>
          </cell>
          <cell r="I4373">
            <v>0.79</v>
          </cell>
          <cell r="J4373">
            <v>41142083.369999997</v>
          </cell>
          <cell r="K4373">
            <v>9619.3788566752391</v>
          </cell>
          <cell r="L4373">
            <v>9619.3788566752391</v>
          </cell>
          <cell r="M4373">
            <v>0.28888888888888892</v>
          </cell>
          <cell r="N4373">
            <v>0.1</v>
          </cell>
          <cell r="O4373">
            <v>2</v>
          </cell>
        </row>
        <row r="4374">
          <cell r="D4374" t="str">
            <v>SP</v>
          </cell>
          <cell r="E4374" t="str">
            <v>Sudeste</v>
          </cell>
          <cell r="F4374" t="str">
            <v>n</v>
          </cell>
          <cell r="G4374">
            <v>2116</v>
          </cell>
          <cell r="H4374">
            <v>2116</v>
          </cell>
          <cell r="I4374">
            <v>0.74299999999999999</v>
          </cell>
          <cell r="J4374">
            <v>28427214.460000001</v>
          </cell>
          <cell r="K4374">
            <v>13434.411370510397</v>
          </cell>
          <cell r="L4374">
            <v>12739.39</v>
          </cell>
          <cell r="M4374">
            <v>1.0666666666666669</v>
          </cell>
          <cell r="N4374">
            <v>0.1</v>
          </cell>
          <cell r="O4374">
            <v>0</v>
          </cell>
        </row>
        <row r="4375">
          <cell r="D4375" t="str">
            <v>BA</v>
          </cell>
          <cell r="E4375" t="str">
            <v>Nordeste</v>
          </cell>
          <cell r="F4375" t="str">
            <v>n</v>
          </cell>
          <cell r="G4375">
            <v>4681</v>
          </cell>
          <cell r="H4375">
            <v>4681</v>
          </cell>
          <cell r="I4375">
            <v>0.61</v>
          </cell>
          <cell r="J4375">
            <v>35374268.469999999</v>
          </cell>
          <cell r="K4375">
            <v>7556.9896325571453</v>
          </cell>
          <cell r="L4375">
            <v>7556.9896325571453</v>
          </cell>
          <cell r="M4375">
            <v>0.35000000000000003</v>
          </cell>
          <cell r="N4375">
            <v>0.16</v>
          </cell>
          <cell r="O4375">
            <v>0</v>
          </cell>
        </row>
        <row r="4376">
          <cell r="D4376" t="str">
            <v>SP</v>
          </cell>
          <cell r="E4376" t="str">
            <v>Sudeste</v>
          </cell>
          <cell r="F4376" t="str">
            <v>n</v>
          </cell>
          <cell r="G4376">
            <v>28864</v>
          </cell>
          <cell r="H4376">
            <v>28864</v>
          </cell>
          <cell r="I4376">
            <v>0.72799999999999998</v>
          </cell>
          <cell r="J4376">
            <v>133719237.95999999</v>
          </cell>
          <cell r="K4376">
            <v>4632.7341310975607</v>
          </cell>
          <cell r="L4376">
            <v>4632.7341310975607</v>
          </cell>
          <cell r="M4376">
            <v>0.95</v>
          </cell>
          <cell r="N4376">
            <v>0.1</v>
          </cell>
          <cell r="O4376">
            <v>28</v>
          </cell>
        </row>
        <row r="4377">
          <cell r="D4377" t="str">
            <v>GO</v>
          </cell>
          <cell r="E4377" t="str">
            <v>Centro-Oeste</v>
          </cell>
          <cell r="F4377" t="str">
            <v>n</v>
          </cell>
          <cell r="G4377">
            <v>3002</v>
          </cell>
          <cell r="H4377">
            <v>3002</v>
          </cell>
          <cell r="I4377">
            <v>0.68799999999999994</v>
          </cell>
          <cell r="J4377">
            <v>35906687.460000001</v>
          </cell>
          <cell r="K4377">
            <v>11960.921872085277</v>
          </cell>
          <cell r="L4377">
            <v>11960.921872085277</v>
          </cell>
          <cell r="M4377">
            <v>0.21111111111111111</v>
          </cell>
          <cell r="N4377">
            <v>0.1</v>
          </cell>
          <cell r="O4377">
            <v>0</v>
          </cell>
        </row>
        <row r="4378">
          <cell r="D4378" t="str">
            <v>MG</v>
          </cell>
          <cell r="E4378" t="str">
            <v>Sudeste</v>
          </cell>
          <cell r="F4378" t="str">
            <v>n</v>
          </cell>
          <cell r="G4378">
            <v>8109</v>
          </cell>
          <cell r="H4378">
            <v>8109</v>
          </cell>
          <cell r="I4378">
            <v>0.70599999999999996</v>
          </cell>
          <cell r="J4378">
            <v>34834655.990000002</v>
          </cell>
          <cell r="K4378">
            <v>4295.8017005796028</v>
          </cell>
          <cell r="L4378">
            <v>4295.8017005796028</v>
          </cell>
          <cell r="M4378">
            <v>0.31111111111111112</v>
          </cell>
          <cell r="N4378">
            <v>0.16</v>
          </cell>
          <cell r="O4378">
            <v>0</v>
          </cell>
        </row>
        <row r="4379">
          <cell r="D4379" t="str">
            <v>PR</v>
          </cell>
          <cell r="E4379" t="str">
            <v>Sul</v>
          </cell>
          <cell r="F4379" t="str">
            <v>n</v>
          </cell>
          <cell r="G4379">
            <v>8613</v>
          </cell>
          <cell r="H4379">
            <v>8613</v>
          </cell>
          <cell r="I4379">
            <v>0.71</v>
          </cell>
          <cell r="J4379">
            <v>50729546.310000002</v>
          </cell>
          <cell r="K4379">
            <v>5889.8811459421804</v>
          </cell>
          <cell r="L4379">
            <v>5889.8811459421804</v>
          </cell>
          <cell r="M4379">
            <v>0.57222222222222219</v>
          </cell>
          <cell r="N4379">
            <v>0.1</v>
          </cell>
          <cell r="O4379">
            <v>5</v>
          </cell>
        </row>
        <row r="4380">
          <cell r="D4380" t="str">
            <v>MG</v>
          </cell>
          <cell r="E4380" t="str">
            <v>Sudeste</v>
          </cell>
          <cell r="F4380" t="str">
            <v>n</v>
          </cell>
          <cell r="G4380">
            <v>3910</v>
          </cell>
          <cell r="H4380">
            <v>3910</v>
          </cell>
          <cell r="I4380">
            <v>0.57699999999999996</v>
          </cell>
          <cell r="J4380">
            <v>30313955.66</v>
          </cell>
          <cell r="K4380">
            <v>7752.9298363171356</v>
          </cell>
          <cell r="L4380">
            <v>7752.9298363171356</v>
          </cell>
          <cell r="M4380">
            <v>0.26666666666666672</v>
          </cell>
          <cell r="N4380">
            <v>0.2</v>
          </cell>
          <cell r="O4380">
            <v>0</v>
          </cell>
        </row>
        <row r="4381">
          <cell r="D4381" t="str">
            <v>PA</v>
          </cell>
          <cell r="E4381" t="str">
            <v>Norte</v>
          </cell>
          <cell r="F4381" t="str">
            <v>n</v>
          </cell>
          <cell r="G4381">
            <v>7445</v>
          </cell>
          <cell r="H4381">
            <v>7445</v>
          </cell>
          <cell r="I4381">
            <v>0.55700000000000005</v>
          </cell>
          <cell r="J4381">
            <v>49871014.450000003</v>
          </cell>
          <cell r="K4381">
            <v>6698.5915983881805</v>
          </cell>
          <cell r="L4381">
            <v>6698.5915983881805</v>
          </cell>
          <cell r="M4381">
            <v>0.37777777777777782</v>
          </cell>
          <cell r="N4381">
            <v>0.24</v>
          </cell>
          <cell r="O4381">
            <v>0</v>
          </cell>
        </row>
        <row r="4382">
          <cell r="D4382" t="str">
            <v>PE</v>
          </cell>
          <cell r="E4382" t="str">
            <v>Nordeste</v>
          </cell>
          <cell r="F4382" t="str">
            <v>n</v>
          </cell>
          <cell r="G4382">
            <v>98254</v>
          </cell>
          <cell r="H4382">
            <v>98254</v>
          </cell>
          <cell r="I4382">
            <v>0.64800000000000002</v>
          </cell>
          <cell r="J4382">
            <v>368566693.67000002</v>
          </cell>
          <cell r="K4382">
            <v>3751.16222922222</v>
          </cell>
          <cell r="L4382">
            <v>3751.16222922222</v>
          </cell>
          <cell r="M4382">
            <v>0.92222222222222217</v>
          </cell>
          <cell r="N4382">
            <v>0.16</v>
          </cell>
          <cell r="O4382">
            <v>21</v>
          </cell>
        </row>
        <row r="4383">
          <cell r="D4383" t="str">
            <v>MG</v>
          </cell>
          <cell r="E4383" t="str">
            <v>Sudeste</v>
          </cell>
          <cell r="F4383" t="str">
            <v>n</v>
          </cell>
          <cell r="G4383">
            <v>4673</v>
          </cell>
          <cell r="H4383">
            <v>4673</v>
          </cell>
          <cell r="I4383">
            <v>0.625</v>
          </cell>
          <cell r="J4383">
            <v>35527198.710000001</v>
          </cell>
          <cell r="K4383">
            <v>7602.6532655681576</v>
          </cell>
          <cell r="L4383">
            <v>7602.6532655681576</v>
          </cell>
          <cell r="M4383">
            <v>0.3</v>
          </cell>
          <cell r="N4383">
            <v>0.16</v>
          </cell>
          <cell r="O4383">
            <v>0</v>
          </cell>
        </row>
        <row r="4384">
          <cell r="D4384" t="str">
            <v>PI</v>
          </cell>
          <cell r="E4384" t="str">
            <v>Nordeste</v>
          </cell>
          <cell r="F4384" t="str">
            <v>n</v>
          </cell>
          <cell r="G4384">
            <v>5831</v>
          </cell>
          <cell r="H4384">
            <v>5831</v>
          </cell>
          <cell r="I4384">
            <v>0.60099999999999998</v>
          </cell>
          <cell r="J4384">
            <v>31564376.289999999</v>
          </cell>
          <cell r="K4384">
            <v>5413.2012159149372</v>
          </cell>
          <cell r="L4384">
            <v>5413.2012159149372</v>
          </cell>
          <cell r="M4384">
            <v>0.77222222222222237</v>
          </cell>
          <cell r="N4384">
            <v>0.1</v>
          </cell>
          <cell r="O4384">
            <v>0</v>
          </cell>
        </row>
        <row r="4385">
          <cell r="D4385" t="str">
            <v>SP</v>
          </cell>
          <cell r="E4385" t="str">
            <v>Sudeste</v>
          </cell>
          <cell r="F4385" t="str">
            <v>n</v>
          </cell>
          <cell r="G4385">
            <v>46442</v>
          </cell>
          <cell r="H4385">
            <v>46442</v>
          </cell>
          <cell r="I4385">
            <v>0.76200000000000001</v>
          </cell>
          <cell r="J4385">
            <v>287083996.89999998</v>
          </cell>
          <cell r="K4385">
            <v>6181.5597282632098</v>
          </cell>
          <cell r="L4385">
            <v>6181.5597282632098</v>
          </cell>
          <cell r="M4385">
            <v>0.27222222222222225</v>
          </cell>
          <cell r="N4385">
            <v>0.2</v>
          </cell>
          <cell r="O4385">
            <v>52</v>
          </cell>
        </row>
        <row r="4386">
          <cell r="D4386" t="str">
            <v>RS</v>
          </cell>
          <cell r="E4386" t="str">
            <v>Sul</v>
          </cell>
          <cell r="F4386" t="str">
            <v>n</v>
          </cell>
          <cell r="G4386">
            <v>133230</v>
          </cell>
          <cell r="H4386">
            <v>133230</v>
          </cell>
          <cell r="I4386">
            <v>0.77300000000000002</v>
          </cell>
          <cell r="J4386">
            <v>799702526.40999997</v>
          </cell>
          <cell r="K4386">
            <v>6002.4208242137656</v>
          </cell>
          <cell r="L4386">
            <v>6002.4208242137656</v>
          </cell>
          <cell r="M4386">
            <v>1.2666666666666668</v>
          </cell>
          <cell r="N4386">
            <v>0.16</v>
          </cell>
          <cell r="O4386">
            <v>237</v>
          </cell>
        </row>
        <row r="4387">
          <cell r="D4387" t="str">
            <v>MT</v>
          </cell>
          <cell r="E4387" t="str">
            <v>Centro-Oeste</v>
          </cell>
          <cell r="F4387" t="str">
            <v>n</v>
          </cell>
          <cell r="G4387">
            <v>2661</v>
          </cell>
          <cell r="H4387">
            <v>2661</v>
          </cell>
          <cell r="I4387">
            <v>0.68400000000000005</v>
          </cell>
          <cell r="J4387">
            <v>44394946.509999998</v>
          </cell>
          <cell r="K4387">
            <v>16683.557500939496</v>
          </cell>
          <cell r="L4387">
            <v>12739.39</v>
          </cell>
          <cell r="M4387">
            <v>0.11111111111111113</v>
          </cell>
          <cell r="N4387">
            <v>0.1</v>
          </cell>
          <cell r="O4387">
            <v>1</v>
          </cell>
        </row>
        <row r="4388">
          <cell r="D4388" t="str">
            <v>PI</v>
          </cell>
          <cell r="E4388" t="str">
            <v>Nordeste</v>
          </cell>
          <cell r="F4388" t="str">
            <v>n</v>
          </cell>
          <cell r="G4388">
            <v>3435</v>
          </cell>
          <cell r="H4388">
            <v>3435</v>
          </cell>
          <cell r="I4388">
            <v>0.57699999999999996</v>
          </cell>
          <cell r="J4388">
            <v>27625055.949999999</v>
          </cell>
          <cell r="K4388">
            <v>8042.2288064046579</v>
          </cell>
          <cell r="L4388">
            <v>8042.2288064046579</v>
          </cell>
          <cell r="M4388">
            <v>0.53333333333333344</v>
          </cell>
          <cell r="N4388">
            <v>0.1</v>
          </cell>
          <cell r="O4388">
            <v>0</v>
          </cell>
        </row>
        <row r="4389">
          <cell r="D4389" t="str">
            <v>MG</v>
          </cell>
          <cell r="E4389" t="str">
            <v>Sudeste</v>
          </cell>
          <cell r="F4389" t="str">
            <v>n</v>
          </cell>
          <cell r="G4389">
            <v>4039</v>
          </cell>
          <cell r="H4389">
            <v>4039</v>
          </cell>
          <cell r="I4389">
            <v>0.60699999999999998</v>
          </cell>
          <cell r="J4389">
            <v>28253914.07</v>
          </cell>
          <cell r="K4389">
            <v>6995.2745902451106</v>
          </cell>
          <cell r="L4389">
            <v>6995.2745902451106</v>
          </cell>
          <cell r="M4389">
            <v>0.2944444444444444</v>
          </cell>
          <cell r="N4389">
            <v>0.1</v>
          </cell>
          <cell r="O4389">
            <v>0</v>
          </cell>
        </row>
        <row r="4390">
          <cell r="D4390" t="str">
            <v>SP</v>
          </cell>
          <cell r="E4390" t="str">
            <v>Sudeste</v>
          </cell>
          <cell r="F4390" t="str">
            <v>n</v>
          </cell>
          <cell r="G4390">
            <v>6118</v>
          </cell>
          <cell r="H4390">
            <v>6118</v>
          </cell>
          <cell r="I4390">
            <v>0.73799999999999999</v>
          </cell>
          <cell r="J4390">
            <v>34668119.590000004</v>
          </cell>
          <cell r="K4390">
            <v>5666.5772458319716</v>
          </cell>
          <cell r="L4390">
            <v>5666.5772458319716</v>
          </cell>
          <cell r="M4390">
            <v>0.85</v>
          </cell>
          <cell r="N4390">
            <v>0.1</v>
          </cell>
          <cell r="O4390">
            <v>1</v>
          </cell>
        </row>
        <row r="4391">
          <cell r="D4391" t="str">
            <v>PR</v>
          </cell>
          <cell r="E4391" t="str">
            <v>Sul</v>
          </cell>
          <cell r="F4391" t="str">
            <v>n</v>
          </cell>
          <cell r="G4391">
            <v>11378</v>
          </cell>
          <cell r="H4391">
            <v>11378</v>
          </cell>
          <cell r="I4391">
            <v>0.70499999999999996</v>
          </cell>
          <cell r="J4391">
            <v>75956472.269999996</v>
          </cell>
          <cell r="K4391">
            <v>6675.7314352258745</v>
          </cell>
          <cell r="L4391">
            <v>6675.7314352258745</v>
          </cell>
          <cell r="M4391">
            <v>0.57222222222222219</v>
          </cell>
          <cell r="N4391">
            <v>0.16</v>
          </cell>
          <cell r="O4391">
            <v>2</v>
          </cell>
        </row>
        <row r="4392">
          <cell r="D4392" t="str">
            <v>GO</v>
          </cell>
          <cell r="E4392" t="str">
            <v>Centro-Oeste</v>
          </cell>
          <cell r="F4392" t="str">
            <v>n</v>
          </cell>
          <cell r="G4392">
            <v>4951</v>
          </cell>
          <cell r="H4392">
            <v>4951</v>
          </cell>
          <cell r="I4392">
            <v>0.71299999999999997</v>
          </cell>
          <cell r="J4392">
            <v>41334570.920000002</v>
          </cell>
          <cell r="K4392">
            <v>8348.7317552009699</v>
          </cell>
          <cell r="L4392">
            <v>8348.7317552009699</v>
          </cell>
          <cell r="M4392">
            <v>0.12222222222222223</v>
          </cell>
          <cell r="N4392">
            <v>0.1</v>
          </cell>
          <cell r="O4392">
            <v>0</v>
          </cell>
        </row>
        <row r="4393">
          <cell r="D4393" t="str">
            <v>MG</v>
          </cell>
          <cell r="E4393" t="str">
            <v>Sudeste</v>
          </cell>
          <cell r="F4393" t="str">
            <v>n</v>
          </cell>
          <cell r="G4393">
            <v>3522</v>
          </cell>
          <cell r="H4393">
            <v>3522</v>
          </cell>
          <cell r="I4393">
            <v>0.61499999999999999</v>
          </cell>
          <cell r="J4393">
            <v>32964256.07</v>
          </cell>
          <cell r="K4393">
            <v>9359.5275610448607</v>
          </cell>
          <cell r="L4393">
            <v>9359.5275610448607</v>
          </cell>
          <cell r="M4393">
            <v>0.52222222222222225</v>
          </cell>
          <cell r="N4393">
            <v>0.26</v>
          </cell>
          <cell r="O4393">
            <v>0</v>
          </cell>
        </row>
        <row r="4394">
          <cell r="D4394" t="str">
            <v>TO</v>
          </cell>
          <cell r="E4394" t="str">
            <v>Norte</v>
          </cell>
          <cell r="F4394" t="str">
            <v>n</v>
          </cell>
          <cell r="G4394">
            <v>7216</v>
          </cell>
          <cell r="H4394">
            <v>7216</v>
          </cell>
          <cell r="I4394">
            <v>0.61599999999999999</v>
          </cell>
          <cell r="J4394">
            <v>35315050.600000001</v>
          </cell>
          <cell r="K4394">
            <v>4893.9925997782711</v>
          </cell>
          <cell r="L4394">
            <v>4893.9925997782711</v>
          </cell>
          <cell r="M4394">
            <v>0.40555555555555556</v>
          </cell>
          <cell r="N4394">
            <v>0.1</v>
          </cell>
          <cell r="O4394">
            <v>0</v>
          </cell>
        </row>
        <row r="4395">
          <cell r="D4395" t="str">
            <v>SP</v>
          </cell>
          <cell r="E4395" t="str">
            <v>Sudeste</v>
          </cell>
          <cell r="F4395" t="str">
            <v>n</v>
          </cell>
          <cell r="G4395">
            <v>34794</v>
          </cell>
          <cell r="H4395">
            <v>34794</v>
          </cell>
          <cell r="I4395">
            <v>0.78400000000000003</v>
          </cell>
          <cell r="J4395">
            <v>302750504.49000001</v>
          </cell>
          <cell r="K4395">
            <v>8701.2273521296775</v>
          </cell>
          <cell r="L4395">
            <v>8701.2273521296775</v>
          </cell>
          <cell r="M4395">
            <v>0.5444444444444444</v>
          </cell>
          <cell r="N4395">
            <v>0.1</v>
          </cell>
          <cell r="O4395">
            <v>46</v>
          </cell>
        </row>
        <row r="4396">
          <cell r="D4396" t="str">
            <v>PI</v>
          </cell>
          <cell r="E4396" t="str">
            <v>Nordeste</v>
          </cell>
          <cell r="F4396" t="str">
            <v>n</v>
          </cell>
          <cell r="G4396">
            <v>6087</v>
          </cell>
          <cell r="H4396">
            <v>6087</v>
          </cell>
          <cell r="I4396">
            <v>0.54400000000000004</v>
          </cell>
          <cell r="J4396">
            <v>52855716.200000003</v>
          </cell>
          <cell r="K4396">
            <v>8683.3770658781013</v>
          </cell>
          <cell r="L4396">
            <v>8683.3770658781013</v>
          </cell>
          <cell r="M4396">
            <v>0</v>
          </cell>
          <cell r="N4396">
            <v>0.1</v>
          </cell>
          <cell r="O4396">
            <v>0</v>
          </cell>
        </row>
        <row r="4397">
          <cell r="D4397" t="str">
            <v>PE</v>
          </cell>
          <cell r="E4397" t="str">
            <v>Nordeste</v>
          </cell>
          <cell r="F4397" t="str">
            <v>n</v>
          </cell>
          <cell r="G4397">
            <v>12106</v>
          </cell>
          <cell r="H4397">
            <v>12106</v>
          </cell>
          <cell r="I4397">
            <v>0.53300000000000003</v>
          </cell>
          <cell r="J4397">
            <v>65025305.259999998</v>
          </cell>
          <cell r="K4397">
            <v>5371.3287014703455</v>
          </cell>
          <cell r="L4397">
            <v>5371.3287014703455</v>
          </cell>
          <cell r="M4397">
            <v>0.61666666666666681</v>
          </cell>
          <cell r="N4397">
            <v>0.1</v>
          </cell>
          <cell r="O4397">
            <v>1</v>
          </cell>
        </row>
        <row r="4398">
          <cell r="D4398" t="str">
            <v>MA</v>
          </cell>
          <cell r="E4398" t="str">
            <v>Nordeste</v>
          </cell>
          <cell r="F4398" t="str">
            <v>n</v>
          </cell>
          <cell r="G4398">
            <v>6697</v>
          </cell>
          <cell r="H4398">
            <v>6697</v>
          </cell>
          <cell r="I4398">
            <v>0.52500000000000002</v>
          </cell>
          <cell r="J4398">
            <v>37368921.119999997</v>
          </cell>
          <cell r="K4398">
            <v>5579.9493982380163</v>
          </cell>
          <cell r="L4398">
            <v>5579.9493982380163</v>
          </cell>
          <cell r="M4398">
            <v>0.27777777777777779</v>
          </cell>
          <cell r="N4398">
            <v>0.1</v>
          </cell>
          <cell r="O4398">
            <v>0</v>
          </cell>
        </row>
        <row r="4399">
          <cell r="D4399" t="str">
            <v>SP</v>
          </cell>
          <cell r="E4399" t="str">
            <v>Sudeste</v>
          </cell>
          <cell r="F4399" t="str">
            <v>n</v>
          </cell>
          <cell r="G4399">
            <v>23611</v>
          </cell>
          <cell r="H4399">
            <v>23611</v>
          </cell>
          <cell r="I4399">
            <v>0.73699999999999999</v>
          </cell>
          <cell r="J4399">
            <v>245795047.41</v>
          </cell>
          <cell r="K4399">
            <v>10410.192173563169</v>
          </cell>
          <cell r="L4399">
            <v>10410.192173563169</v>
          </cell>
          <cell r="M4399">
            <v>0.63888888888888895</v>
          </cell>
          <cell r="N4399">
            <v>0.16</v>
          </cell>
          <cell r="O4399">
            <v>22</v>
          </cell>
        </row>
        <row r="4400">
          <cell r="D4400" t="str">
            <v>MA</v>
          </cell>
          <cell r="E4400" t="str">
            <v>Nordeste</v>
          </cell>
          <cell r="F4400" t="str">
            <v>n</v>
          </cell>
          <cell r="G4400">
            <v>41561</v>
          </cell>
          <cell r="H4400">
            <v>41561</v>
          </cell>
          <cell r="I4400">
            <v>0.57099999999999995</v>
          </cell>
          <cell r="J4400">
            <v>176766548.30000001</v>
          </cell>
          <cell r="K4400">
            <v>4253.183231876038</v>
          </cell>
          <cell r="L4400">
            <v>4253.183231876038</v>
          </cell>
          <cell r="M4400">
            <v>0.73333333333333339</v>
          </cell>
          <cell r="N4400">
            <v>0.2</v>
          </cell>
          <cell r="O4400">
            <v>0</v>
          </cell>
        </row>
        <row r="4401">
          <cell r="D4401" t="str">
            <v>PB</v>
          </cell>
          <cell r="E4401" t="str">
            <v>Nordeste</v>
          </cell>
          <cell r="F4401" t="str">
            <v>n</v>
          </cell>
          <cell r="G4401">
            <v>5865</v>
          </cell>
          <cell r="H4401">
            <v>5865</v>
          </cell>
          <cell r="I4401">
            <v>0.60899999999999999</v>
          </cell>
          <cell r="J4401">
            <v>44122275.920000002</v>
          </cell>
          <cell r="K4401">
            <v>7522.9796965046889</v>
          </cell>
          <cell r="L4401">
            <v>7522.9796965046889</v>
          </cell>
          <cell r="M4401">
            <v>0.35555555555555551</v>
          </cell>
          <cell r="N4401">
            <v>0.1</v>
          </cell>
          <cell r="O4401">
            <v>0</v>
          </cell>
        </row>
        <row r="4402">
          <cell r="D4402" t="str">
            <v>PR</v>
          </cell>
          <cell r="E4402" t="str">
            <v>Sul</v>
          </cell>
          <cell r="F4402" t="str">
            <v>n</v>
          </cell>
          <cell r="G4402">
            <v>25492</v>
          </cell>
          <cell r="H4402">
            <v>25492</v>
          </cell>
          <cell r="I4402">
            <v>0.74399999999999999</v>
          </cell>
          <cell r="J4402">
            <v>350086878.85000002</v>
          </cell>
          <cell r="K4402">
            <v>13733.205666483604</v>
          </cell>
          <cell r="L4402">
            <v>12739.39</v>
          </cell>
          <cell r="M4402">
            <v>0.53888888888888897</v>
          </cell>
          <cell r="N4402">
            <v>0.16</v>
          </cell>
          <cell r="O4402">
            <v>9</v>
          </cell>
        </row>
        <row r="4403">
          <cell r="D4403" t="str">
            <v>SC</v>
          </cell>
          <cell r="E4403" t="str">
            <v>Sul</v>
          </cell>
          <cell r="F4403" t="str">
            <v>n</v>
          </cell>
          <cell r="G4403">
            <v>2425</v>
          </cell>
          <cell r="H4403">
            <v>2425</v>
          </cell>
          <cell r="I4403">
            <v>0.72699999999999998</v>
          </cell>
          <cell r="J4403">
            <v>17598520.359999999</v>
          </cell>
          <cell r="K4403">
            <v>7257.1217979381445</v>
          </cell>
          <cell r="L4403">
            <v>7257.1217979381445</v>
          </cell>
          <cell r="M4403">
            <v>0.73333333333333339</v>
          </cell>
          <cell r="N4403">
            <v>0.2</v>
          </cell>
          <cell r="O4403">
            <v>0</v>
          </cell>
        </row>
        <row r="4404">
          <cell r="D4404" t="str">
            <v>GO</v>
          </cell>
          <cell r="E4404" t="str">
            <v>Centro-Oeste</v>
          </cell>
          <cell r="F4404" t="str">
            <v>n</v>
          </cell>
          <cell r="G4404">
            <v>38492</v>
          </cell>
          <cell r="H4404">
            <v>38492</v>
          </cell>
          <cell r="I4404">
            <v>0.72399999999999998</v>
          </cell>
          <cell r="J4404">
            <v>215125595.05000001</v>
          </cell>
          <cell r="K4404">
            <v>5588.8391107243069</v>
          </cell>
          <cell r="L4404">
            <v>5588.8391107243069</v>
          </cell>
          <cell r="M4404">
            <v>0.62222222222222234</v>
          </cell>
          <cell r="N4404">
            <v>0.16</v>
          </cell>
          <cell r="O4404">
            <v>9</v>
          </cell>
        </row>
        <row r="4405">
          <cell r="D4405" t="str">
            <v>MG</v>
          </cell>
          <cell r="E4405" t="str">
            <v>Sudeste</v>
          </cell>
          <cell r="F4405" t="str">
            <v>n</v>
          </cell>
          <cell r="G4405">
            <v>5938</v>
          </cell>
          <cell r="H4405">
            <v>5938</v>
          </cell>
          <cell r="I4405">
            <v>0.56699999999999995</v>
          </cell>
          <cell r="J4405">
            <v>32369880.399999999</v>
          </cell>
          <cell r="K4405">
            <v>5451.3102728191307</v>
          </cell>
          <cell r="L4405">
            <v>5451.3102728191307</v>
          </cell>
          <cell r="M4405">
            <v>0.25</v>
          </cell>
          <cell r="N4405">
            <v>0.1</v>
          </cell>
          <cell r="O4405">
            <v>0</v>
          </cell>
        </row>
        <row r="4406">
          <cell r="D4406" t="str">
            <v>MA</v>
          </cell>
          <cell r="E4406" t="str">
            <v>Nordeste</v>
          </cell>
          <cell r="F4406" t="str">
            <v>n</v>
          </cell>
          <cell r="G4406">
            <v>85014</v>
          </cell>
          <cell r="H4406">
            <v>85014</v>
          </cell>
          <cell r="I4406">
            <v>0.67400000000000004</v>
          </cell>
          <cell r="J4406">
            <v>316901551.47000003</v>
          </cell>
          <cell r="K4406">
            <v>3727.639582539347</v>
          </cell>
          <cell r="L4406">
            <v>3727.639582539347</v>
          </cell>
          <cell r="M4406">
            <v>0.82222222222222219</v>
          </cell>
          <cell r="N4406">
            <v>0.1</v>
          </cell>
          <cell r="O4406">
            <v>13</v>
          </cell>
        </row>
        <row r="4407">
          <cell r="D4407" t="str">
            <v>PB</v>
          </cell>
          <cell r="E4407" t="str">
            <v>Nordeste</v>
          </cell>
          <cell r="F4407" t="str">
            <v>n</v>
          </cell>
          <cell r="G4407">
            <v>3227</v>
          </cell>
          <cell r="H4407">
            <v>3227</v>
          </cell>
          <cell r="I4407">
            <v>0.57199999999999995</v>
          </cell>
          <cell r="J4407">
            <v>25565689.760000002</v>
          </cell>
          <cell r="K4407">
            <v>7922.4325255655413</v>
          </cell>
          <cell r="L4407">
            <v>7922.4325255655413</v>
          </cell>
          <cell r="M4407">
            <v>8.3333333333333329E-2</v>
          </cell>
          <cell r="N4407">
            <v>0.3</v>
          </cell>
          <cell r="O4407">
            <v>0</v>
          </cell>
        </row>
        <row r="4408">
          <cell r="D4408" t="str">
            <v>BA</v>
          </cell>
          <cell r="E4408" t="str">
            <v>Nordeste</v>
          </cell>
          <cell r="F4408" t="str">
            <v>n</v>
          </cell>
          <cell r="G4408">
            <v>10300</v>
          </cell>
          <cell r="H4408">
            <v>10300</v>
          </cell>
          <cell r="I4408">
            <v>0.57399999999999995</v>
          </cell>
          <cell r="J4408">
            <v>62376712.75</v>
          </cell>
          <cell r="K4408">
            <v>6055.9915291262132</v>
          </cell>
          <cell r="L4408">
            <v>6055.9915291262132</v>
          </cell>
          <cell r="M4408">
            <v>0.33888888888888891</v>
          </cell>
          <cell r="N4408">
            <v>0.26</v>
          </cell>
          <cell r="O4408">
            <v>1</v>
          </cell>
        </row>
        <row r="4409">
          <cell r="D4409" t="str">
            <v>PR</v>
          </cell>
          <cell r="E4409" t="str">
            <v>Sul</v>
          </cell>
          <cell r="F4409" t="str">
            <v>n</v>
          </cell>
          <cell r="G4409">
            <v>1748</v>
          </cell>
          <cell r="H4409">
            <v>1748</v>
          </cell>
          <cell r="I4409">
            <v>0.71699999999999997</v>
          </cell>
          <cell r="K4409">
            <v>5485</v>
          </cell>
          <cell r="L4409">
            <v>5485</v>
          </cell>
          <cell r="M4409">
            <v>0.41111111111111109</v>
          </cell>
          <cell r="N4409">
            <v>0.2</v>
          </cell>
          <cell r="O4409">
            <v>0</v>
          </cell>
        </row>
        <row r="4410">
          <cell r="D4410" t="str">
            <v>SP</v>
          </cell>
          <cell r="E4410" t="str">
            <v>Sudeste</v>
          </cell>
          <cell r="F4410" t="str">
            <v>n</v>
          </cell>
          <cell r="G4410">
            <v>53174</v>
          </cell>
          <cell r="H4410">
            <v>53174</v>
          </cell>
          <cell r="I4410">
            <v>0.73799999999999999</v>
          </cell>
          <cell r="J4410">
            <v>255098821.52000001</v>
          </cell>
          <cell r="K4410">
            <v>4797.4352412833341</v>
          </cell>
          <cell r="L4410">
            <v>4797.4352412833341</v>
          </cell>
          <cell r="M4410">
            <v>0.42777777777777787</v>
          </cell>
          <cell r="N4410">
            <v>0.1</v>
          </cell>
          <cell r="O4410">
            <v>54</v>
          </cell>
        </row>
        <row r="4411">
          <cell r="D4411" t="str">
            <v>GO</v>
          </cell>
          <cell r="E4411" t="str">
            <v>Centro-Oeste</v>
          </cell>
          <cell r="F4411" t="str">
            <v>n</v>
          </cell>
          <cell r="G4411">
            <v>3538</v>
          </cell>
          <cell r="H4411">
            <v>3538</v>
          </cell>
          <cell r="I4411">
            <v>0.68300000000000005</v>
          </cell>
          <cell r="J4411">
            <v>32452717.219999999</v>
          </cell>
          <cell r="K4411">
            <v>9172.6165121537597</v>
          </cell>
          <cell r="L4411">
            <v>9172.6165121537597</v>
          </cell>
          <cell r="M4411">
            <v>0.5</v>
          </cell>
          <cell r="N4411">
            <v>0.24</v>
          </cell>
          <cell r="O4411">
            <v>0</v>
          </cell>
        </row>
        <row r="4412">
          <cell r="D4412" t="str">
            <v>PR</v>
          </cell>
          <cell r="E4412" t="str">
            <v>Sul</v>
          </cell>
          <cell r="F4412" t="str">
            <v>n</v>
          </cell>
          <cell r="G4412">
            <v>8912</v>
          </cell>
          <cell r="H4412">
            <v>8912</v>
          </cell>
          <cell r="I4412">
            <v>0.72</v>
          </cell>
          <cell r="J4412">
            <v>53544082.490000002</v>
          </cell>
          <cell r="K4412">
            <v>6008.0882506732496</v>
          </cell>
          <cell r="L4412">
            <v>6008.0882506732496</v>
          </cell>
          <cell r="M4412">
            <v>1.2555555555555553</v>
          </cell>
          <cell r="N4412">
            <v>0.1</v>
          </cell>
          <cell r="O4412">
            <v>2</v>
          </cell>
        </row>
        <row r="4413">
          <cell r="D4413" t="str">
            <v>PA</v>
          </cell>
          <cell r="E4413" t="str">
            <v>Norte</v>
          </cell>
          <cell r="F4413" t="str">
            <v>n</v>
          </cell>
          <cell r="G4413">
            <v>73019</v>
          </cell>
          <cell r="H4413">
            <v>73019</v>
          </cell>
          <cell r="I4413">
            <v>0.65900000000000003</v>
          </cell>
          <cell r="J4413">
            <v>251368088.78</v>
          </cell>
          <cell r="K4413">
            <v>3442.5024826415042</v>
          </cell>
          <cell r="L4413">
            <v>3442.5024826415042</v>
          </cell>
          <cell r="M4413">
            <v>0.82222222222222219</v>
          </cell>
          <cell r="N4413">
            <v>0.2</v>
          </cell>
          <cell r="O4413">
            <v>66</v>
          </cell>
        </row>
        <row r="4414">
          <cell r="D4414" t="str">
            <v>AM</v>
          </cell>
          <cell r="E4414" t="str">
            <v>Norte</v>
          </cell>
          <cell r="F4414" t="str">
            <v>n</v>
          </cell>
          <cell r="G4414">
            <v>14164</v>
          </cell>
          <cell r="H4414">
            <v>14164</v>
          </cell>
          <cell r="I4414">
            <v>0.47899999999999998</v>
          </cell>
          <cell r="J4414">
            <v>101317175.2</v>
          </cell>
          <cell r="K4414">
            <v>7153.1470770968654</v>
          </cell>
          <cell r="L4414">
            <v>7153.1470770968654</v>
          </cell>
          <cell r="M4414">
            <v>0.35555555555555551</v>
          </cell>
          <cell r="N4414">
            <v>0.2</v>
          </cell>
          <cell r="O4414">
            <v>0</v>
          </cell>
        </row>
        <row r="4415">
          <cell r="D4415" t="str">
            <v>PR</v>
          </cell>
          <cell r="E4415" t="str">
            <v>Sul</v>
          </cell>
          <cell r="F4415" t="str">
            <v>n</v>
          </cell>
          <cell r="G4415">
            <v>14070</v>
          </cell>
          <cell r="H4415">
            <v>14070</v>
          </cell>
          <cell r="I4415">
            <v>0.69599999999999995</v>
          </cell>
          <cell r="J4415">
            <v>88689176.599999994</v>
          </cell>
          <cell r="K4415">
            <v>6303.4240653873485</v>
          </cell>
          <cell r="L4415">
            <v>6303.4240653873485</v>
          </cell>
          <cell r="M4415">
            <v>1</v>
          </cell>
          <cell r="N4415">
            <v>0.1</v>
          </cell>
          <cell r="O4415">
            <v>1</v>
          </cell>
        </row>
        <row r="4416">
          <cell r="D4416" t="str">
            <v>MG</v>
          </cell>
          <cell r="E4416" t="str">
            <v>Sudeste</v>
          </cell>
          <cell r="F4416" t="str">
            <v>n</v>
          </cell>
          <cell r="G4416">
            <v>15734</v>
          </cell>
          <cell r="H4416">
            <v>15734</v>
          </cell>
          <cell r="I4416">
            <v>0.70599999999999996</v>
          </cell>
          <cell r="J4416">
            <v>93420353.769999996</v>
          </cell>
          <cell r="K4416">
            <v>5937.482761535528</v>
          </cell>
          <cell r="L4416">
            <v>5937.482761535528</v>
          </cell>
          <cell r="M4416">
            <v>0</v>
          </cell>
          <cell r="N4416">
            <v>0.1</v>
          </cell>
          <cell r="O4416">
            <v>0</v>
          </cell>
        </row>
        <row r="4417">
          <cell r="D4417" t="str">
            <v>ES</v>
          </cell>
          <cell r="E4417" t="str">
            <v>Sudeste</v>
          </cell>
          <cell r="F4417" t="str">
            <v>n</v>
          </cell>
          <cell r="G4417">
            <v>13106</v>
          </cell>
          <cell r="H4417">
            <v>13106</v>
          </cell>
          <cell r="I4417">
            <v>0.626</v>
          </cell>
          <cell r="J4417">
            <v>83393946.260000005</v>
          </cell>
          <cell r="K4417">
            <v>6363.0357286738899</v>
          </cell>
          <cell r="L4417">
            <v>6363.0357286738899</v>
          </cell>
          <cell r="M4417">
            <v>0.23333333333333334</v>
          </cell>
          <cell r="N4417">
            <v>0.1</v>
          </cell>
          <cell r="O4417">
            <v>1</v>
          </cell>
        </row>
        <row r="4418">
          <cell r="D4418" t="str">
            <v>SP</v>
          </cell>
          <cell r="E4418" t="str">
            <v>Sudeste</v>
          </cell>
          <cell r="F4418" t="str">
            <v>n</v>
          </cell>
          <cell r="G4418">
            <v>7149</v>
          </cell>
          <cell r="H4418">
            <v>7149</v>
          </cell>
          <cell r="I4418">
            <v>0.73699999999999999</v>
          </cell>
          <cell r="J4418">
            <v>38250285.329999998</v>
          </cell>
          <cell r="K4418">
            <v>5350.4385690306335</v>
          </cell>
          <cell r="L4418">
            <v>5350.4385690306335</v>
          </cell>
          <cell r="M4418">
            <v>0.28333333333333338</v>
          </cell>
          <cell r="N4418">
            <v>0.1</v>
          </cell>
          <cell r="O4418">
            <v>5</v>
          </cell>
        </row>
        <row r="4419">
          <cell r="D4419" t="str">
            <v>PR</v>
          </cell>
          <cell r="E4419" t="str">
            <v>Sul</v>
          </cell>
          <cell r="F4419" t="str">
            <v>n</v>
          </cell>
          <cell r="G4419">
            <v>3644</v>
          </cell>
          <cell r="H4419">
            <v>3644</v>
          </cell>
          <cell r="I4419">
            <v>0.68700000000000006</v>
          </cell>
          <cell r="J4419">
            <v>34974156.490000002</v>
          </cell>
          <cell r="K4419">
            <v>9597.737785400659</v>
          </cell>
          <cell r="L4419">
            <v>9597.737785400659</v>
          </cell>
          <cell r="M4419">
            <v>0.51666666666666672</v>
          </cell>
          <cell r="N4419">
            <v>0.1</v>
          </cell>
          <cell r="O4419">
            <v>0</v>
          </cell>
        </row>
        <row r="4420">
          <cell r="D4420" t="str">
            <v>PI</v>
          </cell>
          <cell r="E4420" t="str">
            <v>Nordeste</v>
          </cell>
          <cell r="F4420" t="str">
            <v>n</v>
          </cell>
          <cell r="G4420">
            <v>5336</v>
          </cell>
          <cell r="H4420">
            <v>5336</v>
          </cell>
          <cell r="I4420">
            <v>0.58799999999999997</v>
          </cell>
          <cell r="J4420">
            <v>30911212.25</v>
          </cell>
          <cell r="K4420">
            <v>5792.9558189655172</v>
          </cell>
          <cell r="L4420">
            <v>5792.9558189655172</v>
          </cell>
          <cell r="M4420">
            <v>0.41111111111111109</v>
          </cell>
          <cell r="N4420">
            <v>0.16</v>
          </cell>
          <cell r="O4420">
            <v>0</v>
          </cell>
        </row>
        <row r="4421">
          <cell r="D4421" t="str">
            <v>MA</v>
          </cell>
          <cell r="E4421" t="str">
            <v>Nordeste</v>
          </cell>
          <cell r="F4421" t="str">
            <v>n</v>
          </cell>
          <cell r="G4421">
            <v>57635</v>
          </cell>
          <cell r="H4421">
            <v>57635</v>
          </cell>
          <cell r="I4421">
            <v>0.55000000000000004</v>
          </cell>
          <cell r="J4421">
            <v>263647137.25</v>
          </cell>
          <cell r="K4421">
            <v>4574.4276437928338</v>
          </cell>
          <cell r="L4421">
            <v>4574.4276437928338</v>
          </cell>
          <cell r="M4421">
            <v>0.41111111111111109</v>
          </cell>
          <cell r="N4421">
            <v>0.1</v>
          </cell>
          <cell r="O4421">
            <v>2</v>
          </cell>
        </row>
        <row r="4422">
          <cell r="D4422" t="str">
            <v>PB</v>
          </cell>
          <cell r="E4422" t="str">
            <v>Nordeste</v>
          </cell>
          <cell r="F4422" t="str">
            <v>n</v>
          </cell>
          <cell r="G4422">
            <v>14959</v>
          </cell>
          <cell r="H4422">
            <v>14959</v>
          </cell>
          <cell r="I4422">
            <v>0.68200000000000005</v>
          </cell>
          <cell r="J4422">
            <v>69433545.469999999</v>
          </cell>
          <cell r="K4422">
            <v>4641.5900441205958</v>
          </cell>
          <cell r="L4422">
            <v>4641.5900441205958</v>
          </cell>
          <cell r="M4422">
            <v>2.777777777777779E-2</v>
          </cell>
          <cell r="N4422">
            <v>0.1</v>
          </cell>
          <cell r="O4422">
            <v>2</v>
          </cell>
        </row>
        <row r="4423">
          <cell r="D4423" t="str">
            <v>BA</v>
          </cell>
          <cell r="E4423" t="str">
            <v>Nordeste</v>
          </cell>
          <cell r="F4423" t="str">
            <v>n</v>
          </cell>
          <cell r="G4423">
            <v>13896</v>
          </cell>
          <cell r="H4423">
            <v>13896</v>
          </cell>
          <cell r="I4423">
            <v>0.55600000000000005</v>
          </cell>
          <cell r="J4423">
            <v>62391640.590000004</v>
          </cell>
          <cell r="K4423">
            <v>4489.899294041451</v>
          </cell>
          <cell r="L4423">
            <v>4489.899294041451</v>
          </cell>
          <cell r="M4423">
            <v>0.26111111111111113</v>
          </cell>
          <cell r="N4423">
            <v>0.1</v>
          </cell>
          <cell r="O4423">
            <v>1</v>
          </cell>
        </row>
        <row r="4424">
          <cell r="D4424" t="str">
            <v>MG</v>
          </cell>
          <cell r="E4424" t="str">
            <v>Sudeste</v>
          </cell>
          <cell r="F4424" t="str">
            <v>n</v>
          </cell>
          <cell r="G4424">
            <v>219132</v>
          </cell>
          <cell r="H4424">
            <v>200000</v>
          </cell>
          <cell r="I4424">
            <v>0.71499999999999997</v>
          </cell>
          <cell r="J4424">
            <v>780609069.94000006</v>
          </cell>
          <cell r="K4424">
            <v>3562.2778505193219</v>
          </cell>
          <cell r="L4424">
            <v>3562.2778505193219</v>
          </cell>
          <cell r="M4424">
            <v>0.7777777777777779</v>
          </cell>
          <cell r="N4424">
            <v>0.1</v>
          </cell>
          <cell r="O4424">
            <v>73</v>
          </cell>
        </row>
        <row r="4425">
          <cell r="D4425" t="str">
            <v>SE</v>
          </cell>
          <cell r="E4425" t="str">
            <v>Nordeste</v>
          </cell>
          <cell r="F4425" t="str">
            <v>n</v>
          </cell>
          <cell r="G4425">
            <v>13616</v>
          </cell>
          <cell r="H4425">
            <v>13616</v>
          </cell>
          <cell r="I4425">
            <v>0.54500000000000004</v>
          </cell>
          <cell r="J4425">
            <v>91651148.159999996</v>
          </cell>
          <cell r="K4425">
            <v>6731.1360282021151</v>
          </cell>
          <cell r="L4425">
            <v>6731.1360282021151</v>
          </cell>
          <cell r="M4425">
            <v>0.23333333333333339</v>
          </cell>
          <cell r="N4425">
            <v>0.1</v>
          </cell>
          <cell r="O4425">
            <v>1</v>
          </cell>
        </row>
        <row r="4426">
          <cell r="D4426" t="str">
            <v>AL</v>
          </cell>
          <cell r="E4426" t="str">
            <v>Nordeste</v>
          </cell>
          <cell r="F4426" t="str">
            <v>n</v>
          </cell>
          <cell r="G4426">
            <v>6919</v>
          </cell>
          <cell r="H4426">
            <v>6919</v>
          </cell>
          <cell r="I4426">
            <v>0.59699999999999998</v>
          </cell>
          <cell r="J4426">
            <v>55542200.789999999</v>
          </cell>
          <cell r="K4426">
            <v>8027.4896357855177</v>
          </cell>
          <cell r="L4426">
            <v>8027.4896357855177</v>
          </cell>
          <cell r="M4426">
            <v>0.4</v>
          </cell>
          <cell r="N4426">
            <v>0.16</v>
          </cell>
          <cell r="O4426">
            <v>3</v>
          </cell>
        </row>
        <row r="4427">
          <cell r="D4427" t="str">
            <v>PA</v>
          </cell>
          <cell r="E4427" t="str">
            <v>Norte</v>
          </cell>
          <cell r="F4427" t="str">
            <v>n</v>
          </cell>
          <cell r="G4427">
            <v>20370</v>
          </cell>
          <cell r="H4427">
            <v>20370</v>
          </cell>
          <cell r="I4427">
            <v>0.54600000000000004</v>
          </cell>
          <cell r="J4427">
            <v>88295058.870000005</v>
          </cell>
          <cell r="K4427">
            <v>4334.5635184094263</v>
          </cell>
          <cell r="L4427">
            <v>4334.5635184094263</v>
          </cell>
          <cell r="M4427">
            <v>0.19999999999999998</v>
          </cell>
          <cell r="N4427">
            <v>0.16</v>
          </cell>
          <cell r="O4427">
            <v>1</v>
          </cell>
        </row>
        <row r="4428">
          <cell r="D4428" t="str">
            <v>MA</v>
          </cell>
          <cell r="E4428" t="str">
            <v>Nordeste</v>
          </cell>
          <cell r="F4428" t="str">
            <v>n</v>
          </cell>
          <cell r="G4428">
            <v>24307</v>
          </cell>
          <cell r="H4428">
            <v>24307</v>
          </cell>
          <cell r="I4428">
            <v>0.59899999999999998</v>
          </cell>
          <cell r="J4428">
            <v>110070000.17</v>
          </cell>
          <cell r="K4428">
            <v>4528.3251808121122</v>
          </cell>
          <cell r="L4428">
            <v>4528.3251808121122</v>
          </cell>
          <cell r="M4428">
            <v>1.4777777777777779</v>
          </cell>
          <cell r="N4428">
            <v>0.16</v>
          </cell>
          <cell r="O4428">
            <v>1</v>
          </cell>
        </row>
        <row r="4429">
          <cell r="D4429" t="str">
            <v>RO</v>
          </cell>
          <cell r="E4429" t="str">
            <v>Norte</v>
          </cell>
          <cell r="F4429" t="str">
            <v>n</v>
          </cell>
          <cell r="G4429">
            <v>7419</v>
          </cell>
          <cell r="H4429">
            <v>7419</v>
          </cell>
          <cell r="I4429">
            <v>0.67</v>
          </cell>
          <cell r="J4429">
            <v>51442765.990000002</v>
          </cell>
          <cell r="K4429">
            <v>6933.9218210001354</v>
          </cell>
          <cell r="L4429">
            <v>6933.9218210001354</v>
          </cell>
          <cell r="M4429">
            <v>0.33333333333333331</v>
          </cell>
          <cell r="N4429">
            <v>0.1</v>
          </cell>
          <cell r="O4429">
            <v>0</v>
          </cell>
        </row>
        <row r="4430">
          <cell r="D4430" t="str">
            <v>MG</v>
          </cell>
          <cell r="E4430" t="str">
            <v>Sudeste</v>
          </cell>
          <cell r="F4430" t="str">
            <v>n</v>
          </cell>
          <cell r="G4430">
            <v>16395</v>
          </cell>
          <cell r="H4430">
            <v>16395</v>
          </cell>
          <cell r="I4430">
            <v>0.61</v>
          </cell>
          <cell r="J4430">
            <v>77301145.909999996</v>
          </cell>
          <cell r="K4430">
            <v>4714.9219829216227</v>
          </cell>
          <cell r="L4430">
            <v>4714.9219829216227</v>
          </cell>
          <cell r="M4430">
            <v>0.2166666666666667</v>
          </cell>
          <cell r="N4430">
            <v>0.1</v>
          </cell>
          <cell r="O4430">
            <v>1</v>
          </cell>
        </row>
        <row r="4431">
          <cell r="D4431" t="str">
            <v>RS</v>
          </cell>
          <cell r="E4431" t="str">
            <v>Sul</v>
          </cell>
          <cell r="F4431" t="str">
            <v>n</v>
          </cell>
          <cell r="G4431">
            <v>2596</v>
          </cell>
          <cell r="H4431">
            <v>2596</v>
          </cell>
          <cell r="I4431">
            <v>0.66300000000000003</v>
          </cell>
          <cell r="J4431">
            <v>35208623.390000001</v>
          </cell>
          <cell r="K4431">
            <v>13562.643832819724</v>
          </cell>
          <cell r="L4431">
            <v>12739.39</v>
          </cell>
          <cell r="M4431">
            <v>0.5</v>
          </cell>
          <cell r="N4431">
            <v>0.16</v>
          </cell>
          <cell r="O4431">
            <v>0</v>
          </cell>
        </row>
        <row r="4432">
          <cell r="D4432" t="str">
            <v>RN</v>
          </cell>
          <cell r="E4432" t="str">
            <v>Nordeste</v>
          </cell>
          <cell r="F4432" t="str">
            <v>n</v>
          </cell>
          <cell r="G4432">
            <v>4847</v>
          </cell>
          <cell r="H4432">
            <v>4847</v>
          </cell>
          <cell r="I4432">
            <v>0.59</v>
          </cell>
          <cell r="J4432">
            <v>30983507.129999999</v>
          </cell>
          <cell r="K4432">
            <v>6392.3059892717147</v>
          </cell>
          <cell r="L4432">
            <v>6392.3059892717147</v>
          </cell>
          <cell r="M4432">
            <v>1.1111111111111117E-2</v>
          </cell>
          <cell r="N4432">
            <v>0.16</v>
          </cell>
          <cell r="O4432">
            <v>0</v>
          </cell>
        </row>
        <row r="4433">
          <cell r="D4433" t="str">
            <v>RS</v>
          </cell>
          <cell r="E4433" t="str">
            <v>Sul</v>
          </cell>
          <cell r="F4433" t="str">
            <v>n</v>
          </cell>
          <cell r="G4433">
            <v>271735</v>
          </cell>
          <cell r="H4433">
            <v>200000</v>
          </cell>
          <cell r="I4433">
            <v>0.78400000000000003</v>
          </cell>
          <cell r="J4433">
            <v>1108742564.3900001</v>
          </cell>
          <cell r="K4433">
            <v>4080.2346565219796</v>
          </cell>
          <cell r="L4433">
            <v>4080.2346565219796</v>
          </cell>
          <cell r="M4433">
            <v>0.57222222222222219</v>
          </cell>
          <cell r="N4433">
            <v>0.16</v>
          </cell>
          <cell r="O4433">
            <v>422</v>
          </cell>
        </row>
        <row r="4434">
          <cell r="D4434" t="str">
            <v>PE</v>
          </cell>
          <cell r="E4434" t="str">
            <v>Nordeste</v>
          </cell>
          <cell r="F4434" t="str">
            <v>n</v>
          </cell>
          <cell r="G4434">
            <v>40578</v>
          </cell>
          <cell r="H4434">
            <v>40578</v>
          </cell>
          <cell r="I4434">
            <v>0.59</v>
          </cell>
          <cell r="J4434">
            <v>178935857.83000001</v>
          </cell>
          <cell r="K4434">
            <v>4409.6766186110708</v>
          </cell>
          <cell r="L4434">
            <v>4409.6766186110708</v>
          </cell>
          <cell r="M4434">
            <v>0.33333333333333337</v>
          </cell>
          <cell r="N4434">
            <v>0.16</v>
          </cell>
          <cell r="O4434">
            <v>0</v>
          </cell>
        </row>
        <row r="4435">
          <cell r="D4435" t="str">
            <v>SP</v>
          </cell>
          <cell r="E4435" t="str">
            <v>Sudeste</v>
          </cell>
          <cell r="F4435" t="str">
            <v>n</v>
          </cell>
          <cell r="G4435">
            <v>5243</v>
          </cell>
          <cell r="H4435">
            <v>5243</v>
          </cell>
          <cell r="I4435">
            <v>0.68600000000000005</v>
          </cell>
          <cell r="J4435">
            <v>42323331.210000001</v>
          </cell>
          <cell r="K4435">
            <v>8072.35003051688</v>
          </cell>
          <cell r="L4435">
            <v>8072.35003051688</v>
          </cell>
          <cell r="M4435">
            <v>0.36666666666666664</v>
          </cell>
          <cell r="N4435">
            <v>0.2</v>
          </cell>
          <cell r="O4435">
            <v>0</v>
          </cell>
        </row>
        <row r="4436">
          <cell r="D4436" t="str">
            <v>BA</v>
          </cell>
          <cell r="E4436" t="str">
            <v>Nordeste</v>
          </cell>
          <cell r="F4436" t="str">
            <v>n</v>
          </cell>
          <cell r="G4436">
            <v>38604</v>
          </cell>
          <cell r="H4436">
            <v>38604</v>
          </cell>
          <cell r="I4436">
            <v>0.61399999999999999</v>
          </cell>
          <cell r="J4436">
            <v>180733356.36000001</v>
          </cell>
          <cell r="K4436">
            <v>4681.7261516941253</v>
          </cell>
          <cell r="L4436">
            <v>4681.7261516941253</v>
          </cell>
          <cell r="M4436">
            <v>0.48888888888888893</v>
          </cell>
          <cell r="N4436">
            <v>0.1</v>
          </cell>
          <cell r="O4436">
            <v>7</v>
          </cell>
        </row>
        <row r="4437">
          <cell r="D4437" t="str">
            <v>PA</v>
          </cell>
          <cell r="E4437" t="str">
            <v>Norte</v>
          </cell>
          <cell r="F4437" t="str">
            <v>n</v>
          </cell>
          <cell r="G4437">
            <v>16548</v>
          </cell>
          <cell r="H4437">
            <v>16548</v>
          </cell>
          <cell r="I4437">
            <v>0.54400000000000004</v>
          </cell>
          <cell r="J4437">
            <v>118662578.3</v>
          </cell>
          <cell r="K4437">
            <v>7170.8108714043992</v>
          </cell>
          <cell r="L4437">
            <v>7170.8108714043992</v>
          </cell>
          <cell r="M4437">
            <v>0.4</v>
          </cell>
          <cell r="N4437">
            <v>0.1</v>
          </cell>
          <cell r="O4437">
            <v>3</v>
          </cell>
        </row>
        <row r="4438">
          <cell r="D4438" t="str">
            <v>MG</v>
          </cell>
          <cell r="E4438" t="str">
            <v>Sudeste</v>
          </cell>
          <cell r="F4438" t="str">
            <v>n</v>
          </cell>
          <cell r="G4438">
            <v>10485</v>
          </cell>
          <cell r="H4438">
            <v>10485</v>
          </cell>
          <cell r="I4438">
            <v>0.64800000000000002</v>
          </cell>
          <cell r="J4438">
            <v>54332874.329999998</v>
          </cell>
          <cell r="K4438">
            <v>5181.9622632331902</v>
          </cell>
          <cell r="L4438">
            <v>5181.9622632331902</v>
          </cell>
          <cell r="M4438">
            <v>0.83333333333333337</v>
          </cell>
          <cell r="N4438">
            <v>0.1</v>
          </cell>
          <cell r="O4438">
            <v>2</v>
          </cell>
        </row>
        <row r="4439">
          <cell r="D4439" t="str">
            <v>ES</v>
          </cell>
          <cell r="E4439" t="str">
            <v>Sudeste</v>
          </cell>
          <cell r="F4439" t="str">
            <v>n</v>
          </cell>
          <cell r="G4439">
            <v>41636</v>
          </cell>
          <cell r="H4439">
            <v>41636</v>
          </cell>
          <cell r="I4439">
            <v>0.67100000000000004</v>
          </cell>
          <cell r="J4439">
            <v>271552499.99000001</v>
          </cell>
          <cell r="K4439">
            <v>6522.0602360937655</v>
          </cell>
          <cell r="L4439">
            <v>6522.0602360937655</v>
          </cell>
          <cell r="M4439">
            <v>0.42222222222222222</v>
          </cell>
          <cell r="N4439">
            <v>0.2</v>
          </cell>
          <cell r="O4439">
            <v>26</v>
          </cell>
        </row>
        <row r="4440">
          <cell r="D4440" t="str">
            <v>PE</v>
          </cell>
          <cell r="E4440" t="str">
            <v>Nordeste</v>
          </cell>
          <cell r="F4440" t="str">
            <v>n</v>
          </cell>
          <cell r="G4440">
            <v>14013</v>
          </cell>
          <cell r="H4440">
            <v>14013</v>
          </cell>
          <cell r="I4440">
            <v>0.54800000000000004</v>
          </cell>
          <cell r="J4440">
            <v>62379170.409999996</v>
          </cell>
          <cell r="K4440">
            <v>4451.5214736316275</v>
          </cell>
          <cell r="L4440">
            <v>4451.5214736316275</v>
          </cell>
          <cell r="M4440">
            <v>0.1388888888888889</v>
          </cell>
          <cell r="N4440">
            <v>0.1</v>
          </cell>
          <cell r="O4440">
            <v>0</v>
          </cell>
        </row>
        <row r="4441">
          <cell r="D4441" t="str">
            <v>RS</v>
          </cell>
          <cell r="E4441" t="str">
            <v>Sul</v>
          </cell>
          <cell r="F4441" t="str">
            <v>n</v>
          </cell>
          <cell r="G4441">
            <v>6340</v>
          </cell>
          <cell r="H4441">
            <v>6340</v>
          </cell>
          <cell r="I4441">
            <v>0.67600000000000005</v>
          </cell>
          <cell r="J4441">
            <v>46674977.32</v>
          </cell>
          <cell r="K4441">
            <v>7361.9838044164035</v>
          </cell>
          <cell r="L4441">
            <v>7361.9838044164035</v>
          </cell>
          <cell r="M4441">
            <v>-3.8888888888888903E-2</v>
          </cell>
          <cell r="N4441">
            <v>0.16</v>
          </cell>
          <cell r="O4441">
            <v>0</v>
          </cell>
        </row>
        <row r="4442">
          <cell r="D4442" t="str">
            <v>PR</v>
          </cell>
          <cell r="E4442" t="str">
            <v>Sul</v>
          </cell>
          <cell r="F4442" t="str">
            <v>n</v>
          </cell>
          <cell r="G4442">
            <v>9934</v>
          </cell>
          <cell r="H4442">
            <v>9934</v>
          </cell>
          <cell r="I4442">
            <v>0.60899999999999999</v>
          </cell>
          <cell r="J4442">
            <v>58436147.159999996</v>
          </cell>
          <cell r="K4442">
            <v>5882.4388121602569</v>
          </cell>
          <cell r="L4442">
            <v>5882.4388121602569</v>
          </cell>
          <cell r="M4442">
            <v>0.45</v>
          </cell>
          <cell r="N4442">
            <v>0.1</v>
          </cell>
          <cell r="O4442">
            <v>0</v>
          </cell>
        </row>
        <row r="4443">
          <cell r="D4443" t="str">
            <v>PA</v>
          </cell>
          <cell r="E4443" t="str">
            <v>Norte</v>
          </cell>
          <cell r="F4443" t="str">
            <v>n</v>
          </cell>
          <cell r="G4443">
            <v>24624</v>
          </cell>
          <cell r="H4443">
            <v>24624</v>
          </cell>
          <cell r="I4443">
            <v>0.59799999999999998</v>
          </cell>
          <cell r="J4443">
            <v>87627808.859999999</v>
          </cell>
          <cell r="K4443">
            <v>3558.6342129629629</v>
          </cell>
          <cell r="L4443">
            <v>3558.6342129629629</v>
          </cell>
          <cell r="M4443">
            <v>0.57777777777777772</v>
          </cell>
          <cell r="N4443">
            <v>0.26</v>
          </cell>
          <cell r="O4443">
            <v>4</v>
          </cell>
        </row>
        <row r="4444">
          <cell r="D4444" t="str">
            <v>MG</v>
          </cell>
          <cell r="E4444" t="str">
            <v>Sudeste</v>
          </cell>
          <cell r="F4444" t="str">
            <v>n</v>
          </cell>
          <cell r="G4444">
            <v>4755</v>
          </cell>
          <cell r="H4444">
            <v>4755</v>
          </cell>
          <cell r="I4444">
            <v>0.61299999999999999</v>
          </cell>
          <cell r="J4444">
            <v>30747389.539999999</v>
          </cell>
          <cell r="K4444">
            <v>6466.3279789695052</v>
          </cell>
          <cell r="L4444">
            <v>6466.3279789695052</v>
          </cell>
          <cell r="M4444">
            <v>0.35</v>
          </cell>
          <cell r="N4444">
            <v>0.1</v>
          </cell>
          <cell r="O4444">
            <v>0</v>
          </cell>
        </row>
        <row r="4445">
          <cell r="D4445" t="str">
            <v>MG</v>
          </cell>
          <cell r="E4445" t="str">
            <v>Sudeste</v>
          </cell>
          <cell r="F4445" t="str">
            <v>n</v>
          </cell>
          <cell r="G4445">
            <v>12788</v>
          </cell>
          <cell r="H4445">
            <v>12788</v>
          </cell>
          <cell r="I4445">
            <v>0.64</v>
          </cell>
          <cell r="J4445">
            <v>65500373.539999999</v>
          </cell>
          <cell r="K4445">
            <v>5122.0185752267753</v>
          </cell>
          <cell r="L4445">
            <v>5122.0185752267753</v>
          </cell>
          <cell r="M4445">
            <v>0.78333333333333344</v>
          </cell>
          <cell r="N4445">
            <v>0.16</v>
          </cell>
          <cell r="O4445">
            <v>1</v>
          </cell>
        </row>
        <row r="4446">
          <cell r="D4446" t="str">
            <v>TO</v>
          </cell>
          <cell r="E4446" t="str">
            <v>Norte</v>
          </cell>
          <cell r="F4446" t="str">
            <v>n</v>
          </cell>
          <cell r="G4446">
            <v>2680</v>
          </cell>
          <cell r="H4446">
            <v>2680</v>
          </cell>
          <cell r="I4446">
            <v>0.63400000000000001</v>
          </cell>
          <cell r="J4446">
            <v>24975562.129999999</v>
          </cell>
          <cell r="K4446">
            <v>9319.2396007462685</v>
          </cell>
          <cell r="L4446">
            <v>9319.2396007462685</v>
          </cell>
          <cell r="M4446">
            <v>0.3666666666666667</v>
          </cell>
          <cell r="N4446">
            <v>0.1</v>
          </cell>
          <cell r="O4446">
            <v>0</v>
          </cell>
        </row>
        <row r="4447">
          <cell r="D4447" t="str">
            <v>RJ</v>
          </cell>
          <cell r="E4447" t="str">
            <v>Sudeste</v>
          </cell>
          <cell r="F4447" t="str">
            <v>n</v>
          </cell>
          <cell r="G4447">
            <v>10232</v>
          </cell>
          <cell r="H4447">
            <v>10232</v>
          </cell>
          <cell r="I4447">
            <v>0.66800000000000004</v>
          </cell>
          <cell r="J4447">
            <v>109118049.8</v>
          </cell>
          <cell r="K4447">
            <v>10664.391106333072</v>
          </cell>
          <cell r="L4447">
            <v>10664.391106333072</v>
          </cell>
          <cell r="M4447">
            <v>0.21111111111111108</v>
          </cell>
          <cell r="N4447">
            <v>0.2</v>
          </cell>
          <cell r="O4447">
            <v>0</v>
          </cell>
        </row>
        <row r="4448">
          <cell r="D4448" t="str">
            <v>PR</v>
          </cell>
          <cell r="E4448" t="str">
            <v>Sul</v>
          </cell>
          <cell r="F4448" t="str">
            <v>n</v>
          </cell>
          <cell r="G4448">
            <v>11066</v>
          </cell>
          <cell r="H4448">
            <v>11066</v>
          </cell>
          <cell r="I4448">
            <v>0.7</v>
          </cell>
          <cell r="J4448">
            <v>60846063.979999997</v>
          </cell>
          <cell r="K4448">
            <v>5498.469544550876</v>
          </cell>
          <cell r="L4448">
            <v>5498.469544550876</v>
          </cell>
          <cell r="M4448">
            <v>0.4333333333333334</v>
          </cell>
          <cell r="N4448">
            <v>0.1</v>
          </cell>
          <cell r="O4448">
            <v>0</v>
          </cell>
        </row>
        <row r="4449">
          <cell r="D4449" t="str">
            <v>SP</v>
          </cell>
          <cell r="E4449" t="str">
            <v>Sudeste</v>
          </cell>
          <cell r="F4449" t="str">
            <v>n</v>
          </cell>
          <cell r="G4449">
            <v>2956</v>
          </cell>
          <cell r="H4449">
            <v>2956</v>
          </cell>
          <cell r="I4449">
            <v>0.73899999999999999</v>
          </cell>
          <cell r="J4449">
            <v>31071203.350000001</v>
          </cell>
          <cell r="K4449">
            <v>10511.232527063599</v>
          </cell>
          <cell r="L4449">
            <v>10511.232527063599</v>
          </cell>
          <cell r="M4449">
            <v>0.6166666666666667</v>
          </cell>
          <cell r="N4449">
            <v>0.2</v>
          </cell>
          <cell r="O4449">
            <v>0</v>
          </cell>
        </row>
        <row r="4450">
          <cell r="D4450" t="str">
            <v>PR</v>
          </cell>
          <cell r="E4450" t="str">
            <v>Sul</v>
          </cell>
          <cell r="F4450" t="str">
            <v>n</v>
          </cell>
          <cell r="G4450">
            <v>3356</v>
          </cell>
          <cell r="H4450">
            <v>3356</v>
          </cell>
          <cell r="I4450">
            <v>0.70399999999999996</v>
          </cell>
          <cell r="J4450">
            <v>37061764.390000001</v>
          </cell>
          <cell r="K4450">
            <v>11043.433966030989</v>
          </cell>
          <cell r="L4450">
            <v>11043.433966030989</v>
          </cell>
          <cell r="M4450">
            <v>0.6</v>
          </cell>
          <cell r="N4450">
            <v>0.2</v>
          </cell>
          <cell r="O4450">
            <v>0</v>
          </cell>
        </row>
        <row r="4451">
          <cell r="D4451" t="str">
            <v>CE</v>
          </cell>
          <cell r="E4451" t="str">
            <v>Nordeste</v>
          </cell>
          <cell r="F4451" t="str">
            <v>n</v>
          </cell>
          <cell r="G4451">
            <v>40183</v>
          </cell>
          <cell r="H4451">
            <v>40183</v>
          </cell>
          <cell r="I4451">
            <v>0.61599999999999999</v>
          </cell>
          <cell r="J4451">
            <v>181112532.99000001</v>
          </cell>
          <cell r="K4451">
            <v>4507.1929171540205</v>
          </cell>
          <cell r="L4451">
            <v>4507.1929171540205</v>
          </cell>
          <cell r="M4451">
            <v>0.50555555555555554</v>
          </cell>
          <cell r="N4451">
            <v>0.2</v>
          </cell>
          <cell r="O4451">
            <v>5</v>
          </cell>
        </row>
        <row r="4452">
          <cell r="D4452" t="str">
            <v>MA</v>
          </cell>
          <cell r="E4452" t="str">
            <v>Nordeste</v>
          </cell>
          <cell r="F4452" t="str">
            <v>n</v>
          </cell>
          <cell r="G4452">
            <v>23957</v>
          </cell>
          <cell r="H4452">
            <v>23957</v>
          </cell>
          <cell r="I4452">
            <v>0.55500000000000005</v>
          </cell>
          <cell r="J4452">
            <v>199073476.77000001</v>
          </cell>
          <cell r="K4452">
            <v>8309.616261218016</v>
          </cell>
          <cell r="L4452">
            <v>8309.616261218016</v>
          </cell>
          <cell r="M4452">
            <v>0.88333333333333341</v>
          </cell>
          <cell r="N4452">
            <v>0.7</v>
          </cell>
          <cell r="O4452">
            <v>0</v>
          </cell>
        </row>
        <row r="4453">
          <cell r="D4453" t="str">
            <v>MA</v>
          </cell>
          <cell r="E4453" t="str">
            <v>Nordeste</v>
          </cell>
          <cell r="F4453" t="str">
            <v>n</v>
          </cell>
          <cell r="G4453">
            <v>37035</v>
          </cell>
          <cell r="H4453">
            <v>37035</v>
          </cell>
          <cell r="I4453">
            <v>0.60899999999999999</v>
          </cell>
          <cell r="J4453">
            <v>147067711.13</v>
          </cell>
          <cell r="K4453">
            <v>3971.0466080734441</v>
          </cell>
          <cell r="L4453">
            <v>3971.0466080734441</v>
          </cell>
          <cell r="M4453">
            <v>0.57777777777777772</v>
          </cell>
          <cell r="N4453">
            <v>0.16</v>
          </cell>
          <cell r="O4453">
            <v>0</v>
          </cell>
        </row>
        <row r="4454">
          <cell r="D4454" t="str">
            <v>PB</v>
          </cell>
          <cell r="E4454" t="str">
            <v>Nordeste</v>
          </cell>
          <cell r="F4454" t="str">
            <v>n</v>
          </cell>
          <cell r="G4454">
            <v>149910</v>
          </cell>
          <cell r="H4454">
            <v>149910</v>
          </cell>
          <cell r="I4454">
            <v>0.627</v>
          </cell>
          <cell r="J4454">
            <v>472902910.11000001</v>
          </cell>
          <cell r="K4454">
            <v>3154.5788146888135</v>
          </cell>
          <cell r="L4454">
            <v>3154.5788146888135</v>
          </cell>
          <cell r="M4454">
            <v>0</v>
          </cell>
          <cell r="N4454">
            <v>0.1</v>
          </cell>
          <cell r="O4454">
            <v>65</v>
          </cell>
        </row>
        <row r="4455">
          <cell r="D4455" t="str">
            <v>MG</v>
          </cell>
          <cell r="E4455" t="str">
            <v>Sudeste</v>
          </cell>
          <cell r="F4455" t="str">
            <v>n</v>
          </cell>
          <cell r="G4455">
            <v>8460</v>
          </cell>
          <cell r="H4455">
            <v>8460</v>
          </cell>
          <cell r="I4455">
            <v>0.69</v>
          </cell>
          <cell r="J4455">
            <v>42068761.840000004</v>
          </cell>
          <cell r="K4455">
            <v>4972.666884160757</v>
          </cell>
          <cell r="L4455">
            <v>4972.666884160757</v>
          </cell>
          <cell r="M4455">
            <v>0.25555555555555559</v>
          </cell>
          <cell r="N4455">
            <v>0.1</v>
          </cell>
          <cell r="O4455">
            <v>2</v>
          </cell>
        </row>
        <row r="4456">
          <cell r="D4456" t="str">
            <v>BA</v>
          </cell>
          <cell r="E4456" t="str">
            <v>Nordeste</v>
          </cell>
          <cell r="F4456" t="str">
            <v>n</v>
          </cell>
          <cell r="G4456">
            <v>27390</v>
          </cell>
          <cell r="H4456">
            <v>27390</v>
          </cell>
          <cell r="I4456">
            <v>0.60499999999999998</v>
          </cell>
          <cell r="J4456">
            <v>117617780.5</v>
          </cell>
          <cell r="K4456">
            <v>4294.186947791165</v>
          </cell>
          <cell r="L4456">
            <v>4294.186947791165</v>
          </cell>
          <cell r="M4456">
            <v>0</v>
          </cell>
          <cell r="N4456">
            <v>0.1</v>
          </cell>
          <cell r="O4456">
            <v>3</v>
          </cell>
        </row>
        <row r="4457">
          <cell r="D4457" t="str">
            <v>MG</v>
          </cell>
          <cell r="E4457" t="str">
            <v>Sudeste</v>
          </cell>
          <cell r="F4457" t="str">
            <v>n</v>
          </cell>
          <cell r="G4457">
            <v>3301</v>
          </cell>
          <cell r="H4457">
            <v>3301</v>
          </cell>
          <cell r="I4457">
            <v>0.63</v>
          </cell>
          <cell r="J4457">
            <v>29143541.77</v>
          </cell>
          <cell r="K4457">
            <v>8828.7009300212048</v>
          </cell>
          <cell r="L4457">
            <v>8828.7009300212048</v>
          </cell>
          <cell r="M4457">
            <v>0.27222222222222225</v>
          </cell>
          <cell r="N4457">
            <v>0.2</v>
          </cell>
          <cell r="O4457">
            <v>0</v>
          </cell>
        </row>
        <row r="4458">
          <cell r="D4458" t="str">
            <v>MG</v>
          </cell>
          <cell r="E4458" t="str">
            <v>Sudeste</v>
          </cell>
          <cell r="F4458" t="str">
            <v>n</v>
          </cell>
          <cell r="G4458">
            <v>4755</v>
          </cell>
          <cell r="H4458">
            <v>4755</v>
          </cell>
          <cell r="I4458">
            <v>0.68200000000000005</v>
          </cell>
          <cell r="J4458">
            <v>36644344.899999999</v>
          </cell>
          <cell r="K4458">
            <v>7706.48683491062</v>
          </cell>
          <cell r="L4458">
            <v>7706.48683491062</v>
          </cell>
          <cell r="M4458">
            <v>0.51666666666666661</v>
          </cell>
          <cell r="N4458">
            <v>0.1</v>
          </cell>
          <cell r="O4458">
            <v>1</v>
          </cell>
        </row>
        <row r="4459">
          <cell r="D4459" t="str">
            <v>MG</v>
          </cell>
          <cell r="E4459" t="str">
            <v>Sudeste</v>
          </cell>
          <cell r="F4459" t="str">
            <v>n</v>
          </cell>
          <cell r="G4459">
            <v>6773</v>
          </cell>
          <cell r="H4459">
            <v>6773</v>
          </cell>
          <cell r="I4459">
            <v>0.61299999999999999</v>
          </cell>
          <cell r="J4459">
            <v>37956191.810000002</v>
          </cell>
          <cell r="K4459">
            <v>5604.0442654658209</v>
          </cell>
          <cell r="L4459">
            <v>5604.0442654658209</v>
          </cell>
          <cell r="M4459">
            <v>0.47777777777777775</v>
          </cell>
          <cell r="N4459">
            <v>0.1</v>
          </cell>
          <cell r="O4459">
            <v>0</v>
          </cell>
        </row>
        <row r="4460">
          <cell r="D4460" t="str">
            <v>GO</v>
          </cell>
          <cell r="E4460" t="str">
            <v>Centro-Oeste</v>
          </cell>
          <cell r="F4460" t="str">
            <v>n</v>
          </cell>
          <cell r="G4460">
            <v>5924</v>
          </cell>
          <cell r="H4460">
            <v>5924</v>
          </cell>
          <cell r="I4460">
            <v>0.71399999999999997</v>
          </cell>
          <cell r="J4460">
            <v>35458047.289999999</v>
          </cell>
          <cell r="K4460">
            <v>5985.4907646860229</v>
          </cell>
          <cell r="L4460">
            <v>5985.4907646860229</v>
          </cell>
          <cell r="M4460">
            <v>0.43888888888888894</v>
          </cell>
          <cell r="N4460">
            <v>0.26</v>
          </cell>
          <cell r="O4460">
            <v>13</v>
          </cell>
        </row>
        <row r="4461">
          <cell r="D4461" t="str">
            <v>MG</v>
          </cell>
          <cell r="E4461" t="str">
            <v>Sudeste</v>
          </cell>
          <cell r="F4461" t="str">
            <v>n</v>
          </cell>
          <cell r="G4461">
            <v>5826</v>
          </cell>
          <cell r="H4461">
            <v>5826</v>
          </cell>
          <cell r="I4461">
            <v>0.60699999999999998</v>
          </cell>
          <cell r="J4461">
            <v>35200670.270000003</v>
          </cell>
          <cell r="K4461">
            <v>6041.9962701682116</v>
          </cell>
          <cell r="L4461">
            <v>6041.9962701682116</v>
          </cell>
          <cell r="M4461">
            <v>0.44444444444444448</v>
          </cell>
          <cell r="N4461">
            <v>0.1</v>
          </cell>
          <cell r="O4461">
            <v>0</v>
          </cell>
        </row>
        <row r="4462">
          <cell r="D4462" t="str">
            <v>GO</v>
          </cell>
          <cell r="E4462" t="str">
            <v>Centro-Oeste</v>
          </cell>
          <cell r="F4462" t="str">
            <v>n</v>
          </cell>
          <cell r="G4462">
            <v>2689</v>
          </cell>
          <cell r="H4462">
            <v>2689</v>
          </cell>
          <cell r="I4462">
            <v>0.63400000000000001</v>
          </cell>
          <cell r="J4462">
            <v>28550419.190000001</v>
          </cell>
          <cell r="K4462">
            <v>10617.485753068055</v>
          </cell>
          <cell r="L4462">
            <v>10617.485753068055</v>
          </cell>
          <cell r="M4462">
            <v>0.16111111111111112</v>
          </cell>
          <cell r="N4462">
            <v>0.1</v>
          </cell>
          <cell r="O4462">
            <v>0</v>
          </cell>
        </row>
        <row r="4463">
          <cell r="D4463" t="str">
            <v>MS</v>
          </cell>
          <cell r="E4463" t="str">
            <v>Centro-Oeste</v>
          </cell>
          <cell r="F4463" t="str">
            <v>n</v>
          </cell>
          <cell r="G4463">
            <v>7027</v>
          </cell>
          <cell r="H4463">
            <v>7027</v>
          </cell>
          <cell r="I4463">
            <v>0.64200000000000002</v>
          </cell>
          <cell r="J4463">
            <v>95486733.769999996</v>
          </cell>
          <cell r="K4463">
            <v>13588.548992457663</v>
          </cell>
          <cell r="L4463">
            <v>12739.39</v>
          </cell>
          <cell r="M4463">
            <v>0.11666666666666663</v>
          </cell>
          <cell r="N4463">
            <v>0.1</v>
          </cell>
          <cell r="O4463">
            <v>0</v>
          </cell>
        </row>
        <row r="4464">
          <cell r="D4464" t="str">
            <v>SP</v>
          </cell>
          <cell r="E4464" t="str">
            <v>Sudeste</v>
          </cell>
          <cell r="F4464" t="str">
            <v>n</v>
          </cell>
          <cell r="G4464">
            <v>24833</v>
          </cell>
          <cell r="H4464">
            <v>24833</v>
          </cell>
          <cell r="I4464">
            <v>0.77500000000000002</v>
          </cell>
          <cell r="J4464">
            <v>146802018.93000001</v>
          </cell>
          <cell r="K4464">
            <v>5911.5700451012772</v>
          </cell>
          <cell r="L4464">
            <v>5911.5700451012772</v>
          </cell>
          <cell r="M4464">
            <v>0.62777777777777777</v>
          </cell>
          <cell r="N4464">
            <v>0.33999999999999997</v>
          </cell>
          <cell r="O4464">
            <v>17</v>
          </cell>
        </row>
        <row r="4465">
          <cell r="D4465" t="str">
            <v>MG</v>
          </cell>
          <cell r="E4465" t="str">
            <v>Sudeste</v>
          </cell>
          <cell r="F4465" t="str">
            <v>n</v>
          </cell>
          <cell r="G4465">
            <v>40635</v>
          </cell>
          <cell r="H4465">
            <v>40635</v>
          </cell>
          <cell r="I4465">
            <v>0.72099999999999997</v>
          </cell>
          <cell r="J4465">
            <v>182714620.47999999</v>
          </cell>
          <cell r="K4465">
            <v>4496.4838311800168</v>
          </cell>
          <cell r="L4465">
            <v>4496.4838311800168</v>
          </cell>
          <cell r="M4465">
            <v>0.51111111111111107</v>
          </cell>
          <cell r="N4465">
            <v>0.16</v>
          </cell>
          <cell r="O4465">
            <v>65</v>
          </cell>
        </row>
        <row r="4466">
          <cell r="D4466" t="str">
            <v>TO</v>
          </cell>
          <cell r="E4466" t="str">
            <v>Norte</v>
          </cell>
          <cell r="F4466" t="str">
            <v>n</v>
          </cell>
          <cell r="G4466">
            <v>2219</v>
          </cell>
          <cell r="H4466">
            <v>2219</v>
          </cell>
          <cell r="I4466">
            <v>0.65100000000000002</v>
          </cell>
          <cell r="J4466">
            <v>29637428.420000002</v>
          </cell>
          <cell r="K4466">
            <v>13356.209292474088</v>
          </cell>
          <cell r="L4466">
            <v>12739.39</v>
          </cell>
          <cell r="M4466">
            <v>0.16666666666666669</v>
          </cell>
          <cell r="N4466">
            <v>0.2</v>
          </cell>
          <cell r="O4466">
            <v>0</v>
          </cell>
        </row>
        <row r="4467">
          <cell r="D4467" t="str">
            <v>MT</v>
          </cell>
          <cell r="E4467" t="str">
            <v>Centro-Oeste</v>
          </cell>
          <cell r="F4467" t="str">
            <v>n</v>
          </cell>
          <cell r="G4467">
            <v>3276</v>
          </cell>
          <cell r="H4467">
            <v>3276</v>
          </cell>
          <cell r="I4467">
            <v>0.73499999999999999</v>
          </cell>
          <cell r="J4467">
            <v>76595642.209999993</v>
          </cell>
          <cell r="K4467">
            <v>23380.843165445662</v>
          </cell>
          <cell r="L4467">
            <v>12739.39</v>
          </cell>
          <cell r="M4467">
            <v>0.18333333333333338</v>
          </cell>
          <cell r="N4467">
            <v>0.16</v>
          </cell>
          <cell r="O4467">
            <v>0</v>
          </cell>
        </row>
        <row r="4468">
          <cell r="D4468" t="str">
            <v>SP</v>
          </cell>
          <cell r="E4468" t="str">
            <v>Sudeste</v>
          </cell>
          <cell r="F4468" t="str">
            <v>n</v>
          </cell>
          <cell r="G4468">
            <v>2733</v>
          </cell>
          <cell r="H4468">
            <v>2733</v>
          </cell>
          <cell r="I4468">
            <v>0.76100000000000001</v>
          </cell>
          <cell r="J4468">
            <v>29831989.420000002</v>
          </cell>
          <cell r="K4468">
            <v>10915.473626051958</v>
          </cell>
          <cell r="L4468">
            <v>10915.473626051958</v>
          </cell>
          <cell r="M4468">
            <v>0.52222222222222225</v>
          </cell>
          <cell r="N4468">
            <v>0.16</v>
          </cell>
          <cell r="O4468">
            <v>0</v>
          </cell>
        </row>
        <row r="4469">
          <cell r="D4469" t="str">
            <v>RS</v>
          </cell>
          <cell r="E4469" t="str">
            <v>Sul</v>
          </cell>
          <cell r="F4469" t="str">
            <v>n</v>
          </cell>
          <cell r="G4469">
            <v>76963</v>
          </cell>
          <cell r="H4469">
            <v>76963</v>
          </cell>
          <cell r="I4469">
            <v>0.76900000000000002</v>
          </cell>
          <cell r="J4469">
            <v>533142354.86000001</v>
          </cell>
          <cell r="K4469">
            <v>6927.255367644193</v>
          </cell>
          <cell r="L4469">
            <v>6927.255367644193</v>
          </cell>
          <cell r="M4469">
            <v>0.54444444444444451</v>
          </cell>
          <cell r="N4469">
            <v>0.1</v>
          </cell>
          <cell r="O4469">
            <v>21</v>
          </cell>
        </row>
        <row r="4470">
          <cell r="D4470" t="str">
            <v>MG</v>
          </cell>
          <cell r="E4470" t="str">
            <v>Sudeste</v>
          </cell>
          <cell r="F4470" t="str">
            <v>n</v>
          </cell>
          <cell r="G4470">
            <v>3382</v>
          </cell>
          <cell r="H4470">
            <v>3382</v>
          </cell>
          <cell r="I4470">
            <v>0.70499999999999996</v>
          </cell>
          <cell r="J4470">
            <v>33061679.690000001</v>
          </cell>
          <cell r="K4470">
            <v>9775.7775547013607</v>
          </cell>
          <cell r="L4470">
            <v>9775.7775547013607</v>
          </cell>
          <cell r="M4470">
            <v>0.47777777777777775</v>
          </cell>
          <cell r="N4470">
            <v>0.1</v>
          </cell>
          <cell r="O4470">
            <v>0</v>
          </cell>
        </row>
        <row r="4471">
          <cell r="D4471" t="str">
            <v>GO</v>
          </cell>
          <cell r="E4471" t="str">
            <v>Centro-Oeste</v>
          </cell>
          <cell r="F4471" t="str">
            <v>n</v>
          </cell>
          <cell r="G4471">
            <v>2820</v>
          </cell>
          <cell r="H4471">
            <v>2820</v>
          </cell>
          <cell r="I4471">
            <v>0.70099999999999996</v>
          </cell>
          <cell r="J4471">
            <v>29664765.640000001</v>
          </cell>
          <cell r="K4471">
            <v>10519.420439716312</v>
          </cell>
          <cell r="L4471">
            <v>10519.420439716312</v>
          </cell>
          <cell r="M4471">
            <v>0.63333333333333341</v>
          </cell>
          <cell r="N4471">
            <v>0.1</v>
          </cell>
          <cell r="O4471">
            <v>0</v>
          </cell>
        </row>
        <row r="4472">
          <cell r="D4472" t="str">
            <v>SE</v>
          </cell>
          <cell r="E4472" t="str">
            <v>Nordeste</v>
          </cell>
          <cell r="F4472" t="str">
            <v>n</v>
          </cell>
          <cell r="G4472">
            <v>3937</v>
          </cell>
          <cell r="H4472">
            <v>3937</v>
          </cell>
          <cell r="I4472">
            <v>0.59199999999999997</v>
          </cell>
          <cell r="J4472">
            <v>33520372.23</v>
          </cell>
          <cell r="K4472">
            <v>8514.1915748031497</v>
          </cell>
          <cell r="L4472">
            <v>8514.1915748031497</v>
          </cell>
          <cell r="M4472">
            <v>0.33333333333333331</v>
          </cell>
          <cell r="N4472">
            <v>0.1</v>
          </cell>
          <cell r="O4472">
            <v>0</v>
          </cell>
        </row>
        <row r="4473">
          <cell r="D4473" t="str">
            <v>SC</v>
          </cell>
          <cell r="E4473" t="str">
            <v>Sul</v>
          </cell>
          <cell r="F4473" t="str">
            <v>n</v>
          </cell>
          <cell r="G4473">
            <v>2088</v>
          </cell>
          <cell r="H4473">
            <v>2088</v>
          </cell>
          <cell r="I4473">
            <v>0.75700000000000001</v>
          </cell>
          <cell r="J4473">
            <v>27978741.920000002</v>
          </cell>
          <cell r="K4473">
            <v>13399.78061302682</v>
          </cell>
          <cell r="L4473">
            <v>12739.39</v>
          </cell>
          <cell r="M4473">
            <v>0.91111111111111109</v>
          </cell>
          <cell r="N4473">
            <v>0.1</v>
          </cell>
          <cell r="O4473">
            <v>0</v>
          </cell>
        </row>
        <row r="4474">
          <cell r="D4474" t="str">
            <v>SP</v>
          </cell>
          <cell r="E4474" t="str">
            <v>Sudeste</v>
          </cell>
          <cell r="F4474" t="str">
            <v>n</v>
          </cell>
          <cell r="G4474">
            <v>23411</v>
          </cell>
          <cell r="H4474">
            <v>23411</v>
          </cell>
          <cell r="I4474">
            <v>0.77</v>
          </cell>
          <cell r="J4474">
            <v>119633793.77</v>
          </cell>
          <cell r="K4474">
            <v>5110.1530806031351</v>
          </cell>
          <cell r="L4474">
            <v>5110.1530806031351</v>
          </cell>
          <cell r="M4474">
            <v>0.67222222222222217</v>
          </cell>
          <cell r="N4474">
            <v>0.16</v>
          </cell>
          <cell r="O4474">
            <v>10</v>
          </cell>
        </row>
        <row r="4475">
          <cell r="D4475" t="str">
            <v>PI</v>
          </cell>
          <cell r="E4475" t="str">
            <v>Nordeste</v>
          </cell>
          <cell r="F4475" t="str">
            <v>n</v>
          </cell>
          <cell r="G4475">
            <v>4650</v>
          </cell>
          <cell r="H4475">
            <v>4650</v>
          </cell>
          <cell r="I4475">
            <v>0.56699999999999995</v>
          </cell>
          <cell r="J4475">
            <v>28656344.420000002</v>
          </cell>
          <cell r="K4475">
            <v>6162.6547139784952</v>
          </cell>
          <cell r="L4475">
            <v>6162.6547139784952</v>
          </cell>
          <cell r="M4475">
            <v>0.7</v>
          </cell>
          <cell r="N4475">
            <v>0.1</v>
          </cell>
          <cell r="O4475">
            <v>1</v>
          </cell>
        </row>
        <row r="4476">
          <cell r="D4476" t="str">
            <v>AC</v>
          </cell>
          <cell r="E4476" t="str">
            <v>Norte</v>
          </cell>
          <cell r="F4476" t="str">
            <v>n</v>
          </cell>
          <cell r="G4476">
            <v>6723</v>
          </cell>
          <cell r="H4476">
            <v>6723</v>
          </cell>
          <cell r="I4476">
            <v>0.51700000000000002</v>
          </cell>
          <cell r="J4476">
            <v>46200285.390000001</v>
          </cell>
          <cell r="K4476">
            <v>6871.974622936189</v>
          </cell>
          <cell r="L4476">
            <v>6871.974622936189</v>
          </cell>
          <cell r="M4476">
            <v>0.05</v>
          </cell>
          <cell r="N4476">
            <v>0.1</v>
          </cell>
          <cell r="O4476">
            <v>0</v>
          </cell>
        </row>
        <row r="4477">
          <cell r="D4477" t="str">
            <v>SC</v>
          </cell>
          <cell r="E4477" t="str">
            <v>Sul</v>
          </cell>
          <cell r="F4477" t="str">
            <v>n</v>
          </cell>
          <cell r="G4477">
            <v>9792</v>
          </cell>
          <cell r="H4477">
            <v>9792</v>
          </cell>
          <cell r="I4477">
            <v>0.70499999999999996</v>
          </cell>
          <cell r="J4477">
            <v>53049160.57</v>
          </cell>
          <cell r="K4477">
            <v>5417.6021823937908</v>
          </cell>
          <cell r="L4477">
            <v>5417.6021823937908</v>
          </cell>
          <cell r="M4477">
            <v>0.75555555555555554</v>
          </cell>
          <cell r="N4477">
            <v>0.1</v>
          </cell>
          <cell r="O4477">
            <v>0</v>
          </cell>
        </row>
        <row r="4478">
          <cell r="D4478" t="str">
            <v>TO</v>
          </cell>
          <cell r="E4478" t="str">
            <v>Norte</v>
          </cell>
          <cell r="F4478" t="str">
            <v>n</v>
          </cell>
          <cell r="G4478">
            <v>4653</v>
          </cell>
          <cell r="H4478">
            <v>4653</v>
          </cell>
          <cell r="I4478">
            <v>0.59499999999999997</v>
          </cell>
          <cell r="J4478">
            <v>38413426.020000003</v>
          </cell>
          <cell r="K4478">
            <v>8255.6256221792391</v>
          </cell>
          <cell r="L4478">
            <v>8255.6256221792391</v>
          </cell>
          <cell r="M4478">
            <v>0.05</v>
          </cell>
          <cell r="N4478">
            <v>0.1</v>
          </cell>
          <cell r="O4478">
            <v>0</v>
          </cell>
        </row>
        <row r="4479">
          <cell r="D4479" t="str">
            <v>SP</v>
          </cell>
          <cell r="E4479" t="str">
            <v>Sudeste</v>
          </cell>
          <cell r="F4479" t="str">
            <v>n</v>
          </cell>
          <cell r="G4479">
            <v>1645</v>
          </cell>
          <cell r="H4479">
            <v>1645</v>
          </cell>
          <cell r="I4479">
            <v>0.77200000000000002</v>
          </cell>
          <cell r="J4479">
            <v>23593896.210000001</v>
          </cell>
          <cell r="K4479">
            <v>14342.794048632219</v>
          </cell>
          <cell r="L4479">
            <v>12739.39</v>
          </cell>
          <cell r="M4479">
            <v>0.4333333333333334</v>
          </cell>
          <cell r="N4479">
            <v>0.1</v>
          </cell>
          <cell r="O4479">
            <v>0</v>
          </cell>
        </row>
        <row r="4480">
          <cell r="D4480" t="str">
            <v>ES</v>
          </cell>
          <cell r="E4480" t="str">
            <v>Sudeste</v>
          </cell>
          <cell r="F4480" t="str">
            <v>n</v>
          </cell>
          <cell r="G4480">
            <v>22808</v>
          </cell>
          <cell r="H4480">
            <v>22808</v>
          </cell>
          <cell r="I4480">
            <v>0.71399999999999997</v>
          </cell>
          <cell r="J4480">
            <v>143122438.12</v>
          </cell>
          <cell r="K4480">
            <v>6275.0981287267623</v>
          </cell>
          <cell r="L4480">
            <v>6275.0981287267623</v>
          </cell>
          <cell r="M4480">
            <v>0.41111111111111115</v>
          </cell>
          <cell r="N4480">
            <v>0.1</v>
          </cell>
          <cell r="O4480">
            <v>21</v>
          </cell>
        </row>
        <row r="4481">
          <cell r="D4481" t="str">
            <v>PB</v>
          </cell>
          <cell r="E4481" t="str">
            <v>Nordeste</v>
          </cell>
          <cell r="F4481" t="str">
            <v>n</v>
          </cell>
          <cell r="G4481">
            <v>4402</v>
          </cell>
          <cell r="H4481">
            <v>4402</v>
          </cell>
          <cell r="I4481">
            <v>0.627</v>
          </cell>
          <cell r="J4481">
            <v>30561573.879999999</v>
          </cell>
          <cell r="K4481">
            <v>6942.6564925034072</v>
          </cell>
          <cell r="L4481">
            <v>6942.6564925034072</v>
          </cell>
          <cell r="M4481">
            <v>0.98888888888888893</v>
          </cell>
          <cell r="N4481">
            <v>0.1</v>
          </cell>
          <cell r="O4481">
            <v>0</v>
          </cell>
        </row>
        <row r="4482">
          <cell r="D4482" t="str">
            <v>BA</v>
          </cell>
          <cell r="E4482" t="str">
            <v>Nordeste</v>
          </cell>
          <cell r="F4482" t="str">
            <v>n</v>
          </cell>
          <cell r="G4482">
            <v>10441</v>
          </cell>
          <cell r="H4482">
            <v>10441</v>
          </cell>
          <cell r="I4482">
            <v>0.58699999999999997</v>
          </cell>
          <cell r="J4482">
            <v>53858928.759999998</v>
          </cell>
          <cell r="K4482">
            <v>5158.4071219231873</v>
          </cell>
          <cell r="L4482">
            <v>5158.4071219231873</v>
          </cell>
          <cell r="M4482">
            <v>0.15000000000000002</v>
          </cell>
          <cell r="N4482">
            <v>0.16</v>
          </cell>
          <cell r="O4482">
            <v>0</v>
          </cell>
        </row>
        <row r="4483">
          <cell r="D4483" t="str">
            <v>RS</v>
          </cell>
          <cell r="E4483" t="str">
            <v>Sul</v>
          </cell>
          <cell r="F4483" t="str">
            <v>n</v>
          </cell>
          <cell r="G4483">
            <v>1505</v>
          </cell>
          <cell r="H4483">
            <v>1505</v>
          </cell>
          <cell r="I4483">
            <v>0.746</v>
          </cell>
          <cell r="J4483">
            <v>25590451.530000001</v>
          </cell>
          <cell r="K4483">
            <v>17003.622279069768</v>
          </cell>
          <cell r="L4483">
            <v>12739.39</v>
          </cell>
          <cell r="M4483">
            <v>0.23888888888888887</v>
          </cell>
          <cell r="N4483">
            <v>0.1</v>
          </cell>
          <cell r="O4483">
            <v>0</v>
          </cell>
        </row>
        <row r="4484">
          <cell r="D4484" t="str">
            <v>GO</v>
          </cell>
          <cell r="E4484" t="str">
            <v>Centro-Oeste</v>
          </cell>
          <cell r="F4484" t="str">
            <v>n</v>
          </cell>
          <cell r="G4484">
            <v>3293</v>
          </cell>
          <cell r="H4484">
            <v>3293</v>
          </cell>
          <cell r="I4484">
            <v>0.66500000000000004</v>
          </cell>
          <cell r="J4484">
            <v>31884396.039999999</v>
          </cell>
          <cell r="K4484">
            <v>9682.4767810507128</v>
          </cell>
          <cell r="L4484">
            <v>9682.4767810507128</v>
          </cell>
          <cell r="M4484">
            <v>0.79444444444444451</v>
          </cell>
          <cell r="N4484">
            <v>0.1</v>
          </cell>
          <cell r="O4484">
            <v>0</v>
          </cell>
        </row>
        <row r="4485">
          <cell r="D4485" t="str">
            <v>PR</v>
          </cell>
          <cell r="E4485" t="str">
            <v>Sul</v>
          </cell>
          <cell r="F4485" t="str">
            <v>n</v>
          </cell>
          <cell r="G4485">
            <v>13174</v>
          </cell>
          <cell r="H4485">
            <v>13174</v>
          </cell>
          <cell r="I4485">
            <v>0.70499999999999996</v>
          </cell>
          <cell r="J4485">
            <v>76201803.980000004</v>
          </cell>
          <cell r="K4485">
            <v>5784.2571717018373</v>
          </cell>
          <cell r="L4485">
            <v>5784.2571717018373</v>
          </cell>
          <cell r="M4485">
            <v>0.37222222222222223</v>
          </cell>
          <cell r="N4485">
            <v>0.2</v>
          </cell>
          <cell r="O4485">
            <v>2</v>
          </cell>
        </row>
        <row r="4486">
          <cell r="D4486" t="str">
            <v>TO</v>
          </cell>
          <cell r="E4486" t="str">
            <v>Norte</v>
          </cell>
          <cell r="F4486" t="str">
            <v>n</v>
          </cell>
          <cell r="G4486">
            <v>2781</v>
          </cell>
          <cell r="H4486">
            <v>2781</v>
          </cell>
          <cell r="I4486">
            <v>0.66200000000000003</v>
          </cell>
          <cell r="J4486">
            <v>22096101.57</v>
          </cell>
          <cell r="K4486">
            <v>7945.3799244875945</v>
          </cell>
          <cell r="L4486">
            <v>7945.3799244875945</v>
          </cell>
          <cell r="M4486">
            <v>0.34444444444444444</v>
          </cell>
          <cell r="N4486">
            <v>0.3</v>
          </cell>
          <cell r="O4486">
            <v>0</v>
          </cell>
        </row>
        <row r="4487">
          <cell r="D4487" t="str">
            <v>PE</v>
          </cell>
          <cell r="E4487" t="str">
            <v>Nordeste</v>
          </cell>
          <cell r="F4487" t="str">
            <v>n</v>
          </cell>
          <cell r="G4487">
            <v>10244</v>
          </cell>
          <cell r="H4487">
            <v>10244</v>
          </cell>
          <cell r="I4487">
            <v>0.59299999999999997</v>
          </cell>
          <cell r="J4487">
            <v>58106564.960000001</v>
          </cell>
          <cell r="K4487">
            <v>5672.2535103475202</v>
          </cell>
          <cell r="L4487">
            <v>5672.2535103475202</v>
          </cell>
          <cell r="M4487">
            <v>0.38333333333333336</v>
          </cell>
          <cell r="N4487">
            <v>0.26</v>
          </cell>
          <cell r="O4487">
            <v>1</v>
          </cell>
        </row>
        <row r="4488">
          <cell r="D4488" t="str">
            <v>SC</v>
          </cell>
          <cell r="E4488" t="str">
            <v>Sul</v>
          </cell>
          <cell r="F4488" t="str">
            <v>n</v>
          </cell>
          <cell r="G4488">
            <v>8066</v>
          </cell>
          <cell r="H4488">
            <v>8066</v>
          </cell>
          <cell r="I4488">
            <v>0.66900000000000004</v>
          </cell>
          <cell r="J4488">
            <v>41734443.509999998</v>
          </cell>
          <cell r="K4488">
            <v>5174.1189573518468</v>
          </cell>
          <cell r="L4488">
            <v>5174.1189573518468</v>
          </cell>
          <cell r="M4488">
            <v>0.25</v>
          </cell>
          <cell r="N4488">
            <v>0.1</v>
          </cell>
          <cell r="O4488">
            <v>1</v>
          </cell>
        </row>
        <row r="4489">
          <cell r="D4489" t="str">
            <v>MT</v>
          </cell>
          <cell r="E4489" t="str">
            <v>Centro-Oeste</v>
          </cell>
          <cell r="F4489" t="str">
            <v>n</v>
          </cell>
          <cell r="G4489">
            <v>7596</v>
          </cell>
          <cell r="H4489">
            <v>7596</v>
          </cell>
          <cell r="I4489">
            <v>0.60899999999999999</v>
          </cell>
          <cell r="J4489">
            <v>50330961.609999999</v>
          </cell>
          <cell r="K4489">
            <v>6625.9823077935753</v>
          </cell>
          <cell r="L4489">
            <v>6625.9823077935753</v>
          </cell>
          <cell r="M4489">
            <v>0.42222222222222222</v>
          </cell>
          <cell r="N4489">
            <v>0.1</v>
          </cell>
          <cell r="O4489">
            <v>0</v>
          </cell>
        </row>
        <row r="4490">
          <cell r="D4490" t="str">
            <v>GO</v>
          </cell>
          <cell r="E4490" t="str">
            <v>Centro-Oeste</v>
          </cell>
          <cell r="F4490" t="str">
            <v>n</v>
          </cell>
          <cell r="G4490">
            <v>10645</v>
          </cell>
          <cell r="H4490">
            <v>10645</v>
          </cell>
          <cell r="I4490">
            <v>0.70099999999999996</v>
          </cell>
          <cell r="J4490">
            <v>59884995.259999998</v>
          </cell>
          <cell r="K4490">
            <v>5625.6453978393611</v>
          </cell>
          <cell r="L4490">
            <v>5625.6453978393611</v>
          </cell>
          <cell r="M4490">
            <v>0.81111111111111112</v>
          </cell>
          <cell r="N4490">
            <v>0.2</v>
          </cell>
          <cell r="O4490">
            <v>4</v>
          </cell>
        </row>
        <row r="4491">
          <cell r="D4491" t="str">
            <v>PR</v>
          </cell>
          <cell r="E4491" t="str">
            <v>Sul</v>
          </cell>
          <cell r="F4491" t="str">
            <v>n</v>
          </cell>
          <cell r="G4491">
            <v>24262</v>
          </cell>
          <cell r="H4491">
            <v>24262</v>
          </cell>
          <cell r="I4491">
            <v>0.73799999999999999</v>
          </cell>
          <cell r="J4491">
            <v>163224337.09999999</v>
          </cell>
          <cell r="K4491">
            <v>6727.5713914763828</v>
          </cell>
          <cell r="L4491">
            <v>6727.5713914763828</v>
          </cell>
          <cell r="M4491">
            <v>1.2277777777777776</v>
          </cell>
          <cell r="N4491">
            <v>0.1</v>
          </cell>
          <cell r="O4491">
            <v>6</v>
          </cell>
        </row>
        <row r="4492">
          <cell r="D4492" t="str">
            <v>SC</v>
          </cell>
          <cell r="E4492" t="str">
            <v>Sul</v>
          </cell>
          <cell r="F4492" t="str">
            <v>n</v>
          </cell>
          <cell r="G4492">
            <v>2576</v>
          </cell>
          <cell r="H4492">
            <v>2576</v>
          </cell>
          <cell r="I4492">
            <v>0.68200000000000005</v>
          </cell>
          <cell r="J4492">
            <v>28488607.649999999</v>
          </cell>
          <cell r="K4492">
            <v>11059.242100155279</v>
          </cell>
          <cell r="L4492">
            <v>11059.242100155279</v>
          </cell>
          <cell r="M4492">
            <v>0.17777777777777776</v>
          </cell>
          <cell r="N4492">
            <v>0.1</v>
          </cell>
          <cell r="O4492">
            <v>0</v>
          </cell>
        </row>
        <row r="4493">
          <cell r="D4493" t="str">
            <v>TO</v>
          </cell>
          <cell r="E4493" t="str">
            <v>Norte</v>
          </cell>
          <cell r="F4493" t="str">
            <v>n</v>
          </cell>
          <cell r="G4493">
            <v>2406</v>
          </cell>
          <cell r="H4493">
            <v>2406</v>
          </cell>
          <cell r="I4493">
            <v>0.63700000000000001</v>
          </cell>
          <cell r="J4493">
            <v>21839246.75</v>
          </cell>
          <cell r="K4493">
            <v>9076.9936616791347</v>
          </cell>
          <cell r="L4493">
            <v>9076.9936616791347</v>
          </cell>
          <cell r="M4493">
            <v>0.51666666666666661</v>
          </cell>
          <cell r="N4493">
            <v>0.16</v>
          </cell>
          <cell r="O4493">
            <v>0</v>
          </cell>
        </row>
        <row r="4494">
          <cell r="D4494" t="str">
            <v>MG</v>
          </cell>
          <cell r="E4494" t="str">
            <v>Sudeste</v>
          </cell>
          <cell r="F4494" t="str">
            <v>n</v>
          </cell>
          <cell r="G4494">
            <v>20973</v>
          </cell>
          <cell r="H4494">
            <v>20973</v>
          </cell>
          <cell r="I4494">
            <v>0.71</v>
          </cell>
          <cell r="J4494">
            <v>216917382.33000001</v>
          </cell>
          <cell r="K4494">
            <v>10342.696911743671</v>
          </cell>
          <cell r="L4494">
            <v>10342.696911743671</v>
          </cell>
          <cell r="M4494">
            <v>0.25555555555555554</v>
          </cell>
          <cell r="N4494">
            <v>0.26</v>
          </cell>
          <cell r="O4494">
            <v>2</v>
          </cell>
        </row>
        <row r="4495">
          <cell r="D4495" t="str">
            <v>RS</v>
          </cell>
          <cell r="E4495" t="str">
            <v>Sul</v>
          </cell>
          <cell r="F4495" t="str">
            <v>n</v>
          </cell>
          <cell r="G4495">
            <v>30983</v>
          </cell>
          <cell r="H4495">
            <v>30983</v>
          </cell>
          <cell r="I4495">
            <v>0.71199999999999997</v>
          </cell>
          <cell r="J4495">
            <v>215513719.88999999</v>
          </cell>
          <cell r="K4495">
            <v>6955.8699896717553</v>
          </cell>
          <cell r="L4495">
            <v>6955.8699896717553</v>
          </cell>
          <cell r="M4495">
            <v>0.57777777777777772</v>
          </cell>
          <cell r="N4495">
            <v>0.2</v>
          </cell>
          <cell r="O4495">
            <v>15</v>
          </cell>
        </row>
        <row r="4496">
          <cell r="D4496" t="str">
            <v>BA</v>
          </cell>
          <cell r="E4496" t="str">
            <v>Nordeste</v>
          </cell>
          <cell r="F4496" t="str">
            <v>n</v>
          </cell>
          <cell r="G4496">
            <v>37834</v>
          </cell>
          <cell r="H4496">
            <v>37834</v>
          </cell>
          <cell r="I4496">
            <v>0.59799999999999998</v>
          </cell>
          <cell r="J4496">
            <v>184767317.15000001</v>
          </cell>
          <cell r="K4496">
            <v>4883.6315787387011</v>
          </cell>
          <cell r="L4496">
            <v>4883.6315787387011</v>
          </cell>
          <cell r="M4496">
            <v>0.33333333333333337</v>
          </cell>
          <cell r="N4496">
            <v>0.1</v>
          </cell>
          <cell r="O4496">
            <v>3</v>
          </cell>
        </row>
        <row r="4497">
          <cell r="D4497" t="str">
            <v>AP</v>
          </cell>
          <cell r="E4497" t="str">
            <v>Norte</v>
          </cell>
          <cell r="F4497" t="str">
            <v>n</v>
          </cell>
          <cell r="G4497">
            <v>107618</v>
          </cell>
          <cell r="H4497">
            <v>107618</v>
          </cell>
          <cell r="I4497">
            <v>0.69199999999999995</v>
          </cell>
          <cell r="J4497">
            <v>368787667.27999997</v>
          </cell>
          <cell r="K4497">
            <v>3426.8214172350349</v>
          </cell>
          <cell r="L4497">
            <v>3426.8214172350349</v>
          </cell>
          <cell r="M4497">
            <v>0.64444444444444449</v>
          </cell>
          <cell r="N4497">
            <v>0.45999999999999996</v>
          </cell>
          <cell r="O4497">
            <v>6</v>
          </cell>
        </row>
        <row r="4498">
          <cell r="D4498" t="str">
            <v>BA</v>
          </cell>
          <cell r="E4498" t="str">
            <v>Nordeste</v>
          </cell>
          <cell r="F4498" t="str">
            <v>n</v>
          </cell>
          <cell r="G4498">
            <v>24755</v>
          </cell>
          <cell r="H4498">
            <v>24755</v>
          </cell>
          <cell r="I4498">
            <v>0.60799999999999998</v>
          </cell>
          <cell r="J4498">
            <v>115083370.11</v>
          </cell>
          <cell r="K4498">
            <v>4648.8939652595436</v>
          </cell>
          <cell r="L4498">
            <v>4648.8939652595436</v>
          </cell>
          <cell r="M4498">
            <v>0.2</v>
          </cell>
          <cell r="N4498">
            <v>0.2</v>
          </cell>
          <cell r="O4498">
            <v>0</v>
          </cell>
        </row>
        <row r="4499">
          <cell r="D4499" t="str">
            <v>RS</v>
          </cell>
          <cell r="E4499" t="str">
            <v>Sul</v>
          </cell>
          <cell r="F4499" t="str">
            <v>n</v>
          </cell>
          <cell r="G4499">
            <v>7024</v>
          </cell>
          <cell r="H4499">
            <v>7024</v>
          </cell>
          <cell r="I4499">
            <v>0.63300000000000001</v>
          </cell>
          <cell r="J4499">
            <v>52521668.149999999</v>
          </cell>
          <cell r="K4499">
            <v>7477.4584496013667</v>
          </cell>
          <cell r="L4499">
            <v>7477.4584496013667</v>
          </cell>
          <cell r="M4499">
            <v>0.56111111111111112</v>
          </cell>
          <cell r="N4499">
            <v>0.1</v>
          </cell>
          <cell r="O4499">
            <v>0</v>
          </cell>
        </row>
        <row r="4500">
          <cell r="D4500" t="str">
            <v>SP</v>
          </cell>
          <cell r="E4500" t="str">
            <v>Sudeste</v>
          </cell>
          <cell r="F4500" t="str">
            <v>n</v>
          </cell>
          <cell r="G4500">
            <v>1670</v>
          </cell>
          <cell r="H4500">
            <v>1670</v>
          </cell>
          <cell r="I4500">
            <v>0.77300000000000002</v>
          </cell>
          <cell r="J4500">
            <v>26819355.620000001</v>
          </cell>
          <cell r="K4500">
            <v>16059.494383233534</v>
          </cell>
          <cell r="L4500">
            <v>12739.39</v>
          </cell>
          <cell r="M4500">
            <v>0.26666666666666661</v>
          </cell>
          <cell r="N4500">
            <v>0.2</v>
          </cell>
          <cell r="O4500">
            <v>0</v>
          </cell>
        </row>
        <row r="4501">
          <cell r="D4501" t="str">
            <v>MG</v>
          </cell>
          <cell r="E4501" t="str">
            <v>Sudeste</v>
          </cell>
          <cell r="F4501" t="str">
            <v>n</v>
          </cell>
          <cell r="G4501">
            <v>6691</v>
          </cell>
          <cell r="H4501">
            <v>6691</v>
          </cell>
          <cell r="I4501">
            <v>0.69799999999999995</v>
          </cell>
          <cell r="J4501">
            <v>37144696.829999998</v>
          </cell>
          <cell r="K4501">
            <v>5551.4417620684499</v>
          </cell>
          <cell r="L4501">
            <v>5551.4417620684499</v>
          </cell>
          <cell r="M4501">
            <v>0.68333333333333335</v>
          </cell>
          <cell r="N4501">
            <v>0.1</v>
          </cell>
          <cell r="O4501">
            <v>1</v>
          </cell>
        </row>
        <row r="4502">
          <cell r="D4502" t="str">
            <v>MG</v>
          </cell>
          <cell r="E4502" t="str">
            <v>Sudeste</v>
          </cell>
          <cell r="F4502" t="str">
            <v>n</v>
          </cell>
          <cell r="G4502">
            <v>3489</v>
          </cell>
          <cell r="H4502">
            <v>3489</v>
          </cell>
          <cell r="I4502">
            <v>0.69399999999999995</v>
          </cell>
          <cell r="J4502">
            <v>28669800.489999998</v>
          </cell>
          <cell r="K4502">
            <v>8217.1970449985656</v>
          </cell>
          <cell r="L4502">
            <v>8217.1970449985656</v>
          </cell>
          <cell r="M4502">
            <v>0.39999999999999997</v>
          </cell>
          <cell r="N4502">
            <v>0.1</v>
          </cell>
          <cell r="O4502">
            <v>1</v>
          </cell>
        </row>
        <row r="4503">
          <cell r="D4503" t="str">
            <v>PB</v>
          </cell>
          <cell r="E4503" t="str">
            <v>Nordeste</v>
          </cell>
          <cell r="F4503" t="str">
            <v>n</v>
          </cell>
          <cell r="G4503">
            <v>5010</v>
          </cell>
          <cell r="H4503">
            <v>5010</v>
          </cell>
          <cell r="I4503">
            <v>0.53500000000000003</v>
          </cell>
          <cell r="J4503">
            <v>32221262.739999998</v>
          </cell>
          <cell r="K4503">
            <v>6431.3897684630738</v>
          </cell>
          <cell r="L4503">
            <v>6431.3897684630738</v>
          </cell>
          <cell r="M4503">
            <v>0.96666666666666679</v>
          </cell>
          <cell r="N4503">
            <v>0.2</v>
          </cell>
          <cell r="O4503">
            <v>0</v>
          </cell>
        </row>
        <row r="4504">
          <cell r="D4504" t="str">
            <v>SP</v>
          </cell>
          <cell r="E4504" t="str">
            <v>Sudeste</v>
          </cell>
          <cell r="F4504" t="str">
            <v>n</v>
          </cell>
          <cell r="G4504">
            <v>154105</v>
          </cell>
          <cell r="H4504">
            <v>154105</v>
          </cell>
          <cell r="I4504">
            <v>0.81399999999999995</v>
          </cell>
          <cell r="J4504">
            <v>1662748866</v>
          </cell>
          <cell r="K4504">
            <v>10789.713935303851</v>
          </cell>
          <cell r="L4504">
            <v>10789.713935303851</v>
          </cell>
          <cell r="M4504">
            <v>0.91111111111111109</v>
          </cell>
          <cell r="N4504">
            <v>0.1</v>
          </cell>
          <cell r="O4504">
            <v>12</v>
          </cell>
        </row>
        <row r="4505">
          <cell r="D4505" t="str">
            <v>MG</v>
          </cell>
          <cell r="E4505" t="str">
            <v>Sudeste</v>
          </cell>
          <cell r="F4505" t="str">
            <v>n</v>
          </cell>
          <cell r="G4505">
            <v>7030</v>
          </cell>
          <cell r="H4505">
            <v>7030</v>
          </cell>
          <cell r="I4505">
            <v>0.628</v>
          </cell>
          <cell r="J4505">
            <v>36694997.030000001</v>
          </cell>
          <cell r="K4505">
            <v>5219.7719815078235</v>
          </cell>
          <cell r="L4505">
            <v>5219.7719815078235</v>
          </cell>
          <cell r="M4505">
            <v>0.85555555555555551</v>
          </cell>
          <cell r="N4505">
            <v>0.1</v>
          </cell>
          <cell r="O4505">
            <v>0</v>
          </cell>
        </row>
        <row r="4506">
          <cell r="D4506" t="str">
            <v>CE</v>
          </cell>
          <cell r="E4506" t="str">
            <v>Nordeste</v>
          </cell>
          <cell r="F4506" t="str">
            <v>n</v>
          </cell>
          <cell r="G4506">
            <v>30628</v>
          </cell>
          <cell r="H4506">
            <v>30628</v>
          </cell>
          <cell r="I4506">
            <v>0.58699999999999997</v>
          </cell>
          <cell r="J4506">
            <v>111865014.59</v>
          </cell>
          <cell r="K4506">
            <v>3652.3773863784772</v>
          </cell>
          <cell r="L4506">
            <v>3652.3773863784772</v>
          </cell>
          <cell r="M4506">
            <v>0.30000000000000004</v>
          </cell>
          <cell r="N4506">
            <v>0.1</v>
          </cell>
          <cell r="O4506">
            <v>7</v>
          </cell>
        </row>
        <row r="4507">
          <cell r="D4507" t="str">
            <v>PA</v>
          </cell>
          <cell r="E4507" t="str">
            <v>Norte</v>
          </cell>
          <cell r="F4507" t="str">
            <v>n</v>
          </cell>
          <cell r="G4507">
            <v>32413</v>
          </cell>
          <cell r="H4507">
            <v>32413</v>
          </cell>
          <cell r="I4507">
            <v>0.60199999999999998</v>
          </cell>
          <cell r="J4507">
            <v>299227405.44</v>
          </cell>
          <cell r="K4507">
            <v>9231.7096671088766</v>
          </cell>
          <cell r="L4507">
            <v>9231.7096671088766</v>
          </cell>
          <cell r="M4507">
            <v>0.68333333333333335</v>
          </cell>
          <cell r="N4507">
            <v>0.26</v>
          </cell>
          <cell r="O4507">
            <v>4</v>
          </cell>
        </row>
        <row r="4508">
          <cell r="D4508" t="str">
            <v>CE</v>
          </cell>
          <cell r="E4508" t="str">
            <v>Nordeste</v>
          </cell>
          <cell r="F4508" t="str">
            <v>n</v>
          </cell>
          <cell r="G4508">
            <v>16954</v>
          </cell>
          <cell r="H4508">
            <v>16954</v>
          </cell>
          <cell r="I4508">
            <v>0.61199999999999999</v>
          </cell>
          <cell r="J4508">
            <v>83404273.629999995</v>
          </cell>
          <cell r="K4508">
            <v>4919.4451828477049</v>
          </cell>
          <cell r="L4508">
            <v>4919.4451828477049</v>
          </cell>
          <cell r="M4508">
            <v>0.44444444444444448</v>
          </cell>
          <cell r="N4508">
            <v>0.16</v>
          </cell>
          <cell r="O4508">
            <v>0</v>
          </cell>
        </row>
        <row r="4509">
          <cell r="D4509" t="str">
            <v>MG</v>
          </cell>
          <cell r="E4509" t="str">
            <v>Sudeste</v>
          </cell>
          <cell r="F4509" t="str">
            <v>n</v>
          </cell>
          <cell r="G4509">
            <v>3747</v>
          </cell>
          <cell r="H4509">
            <v>3747</v>
          </cell>
          <cell r="I4509">
            <v>0.65100000000000002</v>
          </cell>
          <cell r="J4509">
            <v>29071117.629999999</v>
          </cell>
          <cell r="K4509">
            <v>7758.5048385374967</v>
          </cell>
          <cell r="L4509">
            <v>7758.5048385374967</v>
          </cell>
          <cell r="M4509">
            <v>0.42222222222222217</v>
          </cell>
          <cell r="N4509">
            <v>0.16</v>
          </cell>
          <cell r="O4509">
            <v>0</v>
          </cell>
        </row>
        <row r="4510">
          <cell r="D4510" t="str">
            <v>MG</v>
          </cell>
          <cell r="E4510" t="str">
            <v>Sudeste</v>
          </cell>
          <cell r="F4510" t="str">
            <v>n</v>
          </cell>
          <cell r="G4510">
            <v>2137</v>
          </cell>
          <cell r="H4510">
            <v>2137</v>
          </cell>
          <cell r="I4510">
            <v>0.66700000000000004</v>
          </cell>
          <cell r="J4510">
            <v>26348275.809999999</v>
          </cell>
          <cell r="K4510">
            <v>12329.562849789423</v>
          </cell>
          <cell r="L4510">
            <v>12329.562849789423</v>
          </cell>
          <cell r="M4510">
            <v>0.14444444444444443</v>
          </cell>
          <cell r="N4510">
            <v>0.1</v>
          </cell>
          <cell r="O4510">
            <v>0</v>
          </cell>
        </row>
        <row r="4511">
          <cell r="D4511" t="str">
            <v>AL</v>
          </cell>
          <cell r="E4511" t="str">
            <v>Nordeste</v>
          </cell>
          <cell r="F4511" t="str">
            <v>n</v>
          </cell>
          <cell r="G4511">
            <v>46220</v>
          </cell>
          <cell r="H4511">
            <v>46220</v>
          </cell>
          <cell r="I4511">
            <v>0.59099999999999997</v>
          </cell>
          <cell r="J4511">
            <v>255334762.88</v>
          </cell>
          <cell r="K4511">
            <v>5524.3349822587625</v>
          </cell>
          <cell r="L4511">
            <v>5524.3349822587625</v>
          </cell>
          <cell r="M4511">
            <v>0.62777777777777777</v>
          </cell>
          <cell r="N4511">
            <v>0.1</v>
          </cell>
          <cell r="O4511">
            <v>5</v>
          </cell>
        </row>
        <row r="4512">
          <cell r="D4512" t="str">
            <v>PR</v>
          </cell>
          <cell r="E4512" t="str">
            <v>Sul</v>
          </cell>
          <cell r="F4512" t="str">
            <v>n</v>
          </cell>
          <cell r="G4512">
            <v>5514</v>
          </cell>
          <cell r="H4512">
            <v>5514</v>
          </cell>
          <cell r="I4512">
            <v>0.68700000000000006</v>
          </cell>
          <cell r="J4512">
            <v>45629334.409999996</v>
          </cell>
          <cell r="K4512">
            <v>8275.1785291984033</v>
          </cell>
          <cell r="L4512">
            <v>8275.1785291984033</v>
          </cell>
          <cell r="M4512">
            <v>0.51111111111111107</v>
          </cell>
          <cell r="N4512">
            <v>0.16</v>
          </cell>
          <cell r="O4512">
            <v>0</v>
          </cell>
        </row>
        <row r="4513">
          <cell r="D4513" t="str">
            <v>MG</v>
          </cell>
          <cell r="E4513" t="str">
            <v>Sudeste</v>
          </cell>
          <cell r="F4513" t="str">
            <v>n</v>
          </cell>
          <cell r="G4513">
            <v>4214</v>
          </cell>
          <cell r="H4513">
            <v>4214</v>
          </cell>
          <cell r="I4513">
            <v>0.64700000000000002</v>
          </cell>
          <cell r="J4513">
            <v>29127749.379999999</v>
          </cell>
          <cell r="K4513">
            <v>6912.1379639297575</v>
          </cell>
          <cell r="L4513">
            <v>6912.1379639297575</v>
          </cell>
          <cell r="M4513">
            <v>0.27222222222222225</v>
          </cell>
          <cell r="N4513">
            <v>0.16</v>
          </cell>
          <cell r="O4513">
            <v>0</v>
          </cell>
        </row>
        <row r="4514">
          <cell r="D4514" t="str">
            <v>RS</v>
          </cell>
          <cell r="E4514" t="str">
            <v>Sul</v>
          </cell>
          <cell r="F4514" t="str">
            <v>n</v>
          </cell>
          <cell r="G4514">
            <v>84421</v>
          </cell>
          <cell r="H4514">
            <v>84421</v>
          </cell>
          <cell r="I4514">
            <v>0.72699999999999998</v>
          </cell>
          <cell r="J4514">
            <v>424398184.06999999</v>
          </cell>
          <cell r="K4514">
            <v>5027.1636686369502</v>
          </cell>
          <cell r="L4514">
            <v>5027.1636686369502</v>
          </cell>
          <cell r="M4514">
            <v>0.3611111111111111</v>
          </cell>
          <cell r="N4514">
            <v>0.1</v>
          </cell>
          <cell r="O4514">
            <v>138</v>
          </cell>
        </row>
        <row r="4515">
          <cell r="D4515" t="str">
            <v>MG</v>
          </cell>
          <cell r="E4515" t="str">
            <v>Sudeste</v>
          </cell>
          <cell r="F4515" t="str">
            <v>n</v>
          </cell>
          <cell r="G4515">
            <v>8987</v>
          </cell>
          <cell r="H4515">
            <v>8987</v>
          </cell>
          <cell r="I4515">
            <v>0.621</v>
          </cell>
          <cell r="J4515">
            <v>40915321.490000002</v>
          </cell>
          <cell r="K4515">
            <v>4552.7229876488263</v>
          </cell>
          <cell r="L4515">
            <v>4552.7229876488263</v>
          </cell>
          <cell r="M4515">
            <v>0.23888888888888887</v>
          </cell>
          <cell r="N4515">
            <v>0.16</v>
          </cell>
          <cell r="O4515">
            <v>0</v>
          </cell>
        </row>
        <row r="4516">
          <cell r="D4516" t="str">
            <v>MA</v>
          </cell>
          <cell r="E4516" t="str">
            <v>Nordeste</v>
          </cell>
          <cell r="F4516" t="str">
            <v>n</v>
          </cell>
          <cell r="G4516">
            <v>10567</v>
          </cell>
          <cell r="H4516">
            <v>10567</v>
          </cell>
          <cell r="I4516">
            <v>0.51</v>
          </cell>
          <cell r="J4516">
            <v>60079238.82</v>
          </cell>
          <cell r="K4516">
            <v>5685.5530254566102</v>
          </cell>
          <cell r="L4516">
            <v>5685.5530254566102</v>
          </cell>
          <cell r="M4516">
            <v>0.11111111111111109</v>
          </cell>
          <cell r="N4516">
            <v>0.1</v>
          </cell>
          <cell r="O4516">
            <v>0</v>
          </cell>
        </row>
        <row r="4517">
          <cell r="D4517" t="str">
            <v>RN</v>
          </cell>
          <cell r="E4517" t="str">
            <v>Nordeste</v>
          </cell>
          <cell r="F4517" t="str">
            <v>n</v>
          </cell>
          <cell r="G4517">
            <v>12456</v>
          </cell>
          <cell r="H4517">
            <v>12456</v>
          </cell>
          <cell r="I4517">
            <v>0.59099999999999997</v>
          </cell>
          <cell r="J4517">
            <v>57223940.030000001</v>
          </cell>
          <cell r="K4517">
            <v>4594.0863864804114</v>
          </cell>
          <cell r="L4517">
            <v>4594.0863864804114</v>
          </cell>
          <cell r="M4517">
            <v>0.33333333333333337</v>
          </cell>
          <cell r="N4517">
            <v>0.16</v>
          </cell>
          <cell r="O4517">
            <v>0</v>
          </cell>
        </row>
        <row r="4518">
          <cell r="D4518" t="str">
            <v>AL</v>
          </cell>
          <cell r="E4518" t="str">
            <v>Nordeste</v>
          </cell>
          <cell r="F4518" t="str">
            <v>n</v>
          </cell>
          <cell r="G4518">
            <v>11323</v>
          </cell>
          <cell r="H4518">
            <v>11323</v>
          </cell>
          <cell r="I4518">
            <v>0.51900000000000002</v>
          </cell>
          <cell r="J4518">
            <v>82431814.280000001</v>
          </cell>
          <cell r="K4518">
            <v>7280.0330548441225</v>
          </cell>
          <cell r="L4518">
            <v>7280.0330548441225</v>
          </cell>
          <cell r="M4518">
            <v>0.17777777777777776</v>
          </cell>
          <cell r="N4518">
            <v>0.16</v>
          </cell>
          <cell r="O4518">
            <v>0</v>
          </cell>
        </row>
        <row r="4519">
          <cell r="D4519" t="str">
            <v>MG</v>
          </cell>
          <cell r="E4519" t="str">
            <v>Sudeste</v>
          </cell>
          <cell r="F4519" t="str">
            <v>n</v>
          </cell>
          <cell r="G4519">
            <v>44800</v>
          </cell>
          <cell r="H4519">
            <v>44800</v>
          </cell>
          <cell r="I4519">
            <v>0.68500000000000005</v>
          </cell>
          <cell r="J4519">
            <v>160610076.43000001</v>
          </cell>
          <cell r="K4519">
            <v>3585.0463488839287</v>
          </cell>
          <cell r="L4519">
            <v>3585.0463488839287</v>
          </cell>
          <cell r="M4519">
            <v>0.8</v>
          </cell>
          <cell r="N4519">
            <v>0.16</v>
          </cell>
          <cell r="O4519">
            <v>6</v>
          </cell>
        </row>
        <row r="4520">
          <cell r="D4520" t="str">
            <v>PI</v>
          </cell>
          <cell r="E4520" t="str">
            <v>Nordeste</v>
          </cell>
          <cell r="F4520" t="str">
            <v>n</v>
          </cell>
          <cell r="G4520">
            <v>4125</v>
          </cell>
          <cell r="H4520">
            <v>4125</v>
          </cell>
          <cell r="I4520">
            <v>0.57399999999999995</v>
          </cell>
          <cell r="J4520">
            <v>27327220</v>
          </cell>
          <cell r="K4520">
            <v>6624.7806060606063</v>
          </cell>
          <cell r="L4520">
            <v>6624.7806060606063</v>
          </cell>
          <cell r="M4520">
            <v>1.1666666666666665</v>
          </cell>
          <cell r="N4520">
            <v>0.1</v>
          </cell>
          <cell r="O4520">
            <v>0</v>
          </cell>
        </row>
        <row r="4521">
          <cell r="D4521" t="str">
            <v>MG</v>
          </cell>
          <cell r="E4521" t="str">
            <v>Sudeste</v>
          </cell>
          <cell r="F4521" t="str">
            <v>n</v>
          </cell>
          <cell r="G4521">
            <v>5313</v>
          </cell>
          <cell r="H4521">
            <v>5313</v>
          </cell>
          <cell r="I4521">
            <v>0.66500000000000004</v>
          </cell>
          <cell r="J4521">
            <v>38994832.159999996</v>
          </cell>
          <cell r="K4521">
            <v>7339.5129230190096</v>
          </cell>
          <cell r="L4521">
            <v>7339.5129230190096</v>
          </cell>
          <cell r="M4521">
            <v>0.33888888888888891</v>
          </cell>
          <cell r="N4521">
            <v>0.1</v>
          </cell>
          <cell r="O4521">
            <v>2</v>
          </cell>
        </row>
        <row r="4522">
          <cell r="D4522" t="str">
            <v>SE</v>
          </cell>
          <cell r="E4522" t="str">
            <v>Nordeste</v>
          </cell>
          <cell r="F4522" t="str">
            <v>n</v>
          </cell>
          <cell r="G4522">
            <v>7346</v>
          </cell>
          <cell r="H4522">
            <v>7346</v>
          </cell>
          <cell r="I4522">
            <v>0.59</v>
          </cell>
          <cell r="J4522">
            <v>55262007.43</v>
          </cell>
          <cell r="K4522">
            <v>7522.734471821399</v>
          </cell>
          <cell r="L4522">
            <v>7522.734471821399</v>
          </cell>
          <cell r="M4522">
            <v>0.11666666666666667</v>
          </cell>
          <cell r="N4522">
            <v>0.1</v>
          </cell>
          <cell r="O4522">
            <v>0</v>
          </cell>
        </row>
        <row r="4523">
          <cell r="D4523" t="str">
            <v>RN</v>
          </cell>
          <cell r="E4523" t="str">
            <v>Nordeste</v>
          </cell>
          <cell r="F4523" t="str">
            <v>n</v>
          </cell>
          <cell r="G4523">
            <v>2696</v>
          </cell>
          <cell r="H4523">
            <v>2696</v>
          </cell>
          <cell r="I4523">
            <v>0.64200000000000002</v>
          </cell>
          <cell r="J4523">
            <v>26877980.699999999</v>
          </cell>
          <cell r="K4523">
            <v>9969.5774109792274</v>
          </cell>
          <cell r="L4523">
            <v>9969.5774109792274</v>
          </cell>
          <cell r="M4523">
            <v>0.42777777777777776</v>
          </cell>
          <cell r="N4523">
            <v>0.16</v>
          </cell>
          <cell r="O4523">
            <v>0</v>
          </cell>
        </row>
        <row r="4524">
          <cell r="D4524" t="str">
            <v>PB</v>
          </cell>
          <cell r="E4524" t="str">
            <v>Nordeste</v>
          </cell>
          <cell r="F4524" t="str">
            <v>n</v>
          </cell>
          <cell r="G4524">
            <v>6569</v>
          </cell>
          <cell r="H4524">
            <v>6569</v>
          </cell>
          <cell r="I4524">
            <v>0.59399999999999997</v>
          </cell>
          <cell r="J4524">
            <v>36094516.689999998</v>
          </cell>
          <cell r="K4524">
            <v>5494.6744847008677</v>
          </cell>
          <cell r="L4524">
            <v>5494.6744847008677</v>
          </cell>
          <cell r="M4524">
            <v>0.21111111111111111</v>
          </cell>
          <cell r="N4524">
            <v>0.1</v>
          </cell>
          <cell r="O4524">
            <v>0</v>
          </cell>
        </row>
        <row r="4525">
          <cell r="D4525" t="str">
            <v>MG</v>
          </cell>
          <cell r="E4525" t="str">
            <v>Sudeste</v>
          </cell>
          <cell r="F4525" t="str">
            <v>n</v>
          </cell>
          <cell r="G4525">
            <v>3469</v>
          </cell>
          <cell r="H4525">
            <v>3469</v>
          </cell>
          <cell r="I4525">
            <v>0.64700000000000002</v>
          </cell>
          <cell r="J4525">
            <v>27601073.440000001</v>
          </cell>
          <cell r="K4525">
            <v>7956.4927760161436</v>
          </cell>
          <cell r="L4525">
            <v>7956.4927760161436</v>
          </cell>
          <cell r="M4525">
            <v>0.67222222222222228</v>
          </cell>
          <cell r="N4525">
            <v>0.1</v>
          </cell>
          <cell r="O4525">
            <v>0</v>
          </cell>
        </row>
        <row r="4526">
          <cell r="D4526" t="str">
            <v>BA</v>
          </cell>
          <cell r="E4526" t="str">
            <v>Nordeste</v>
          </cell>
          <cell r="F4526" t="str">
            <v>n</v>
          </cell>
          <cell r="G4526">
            <v>8716</v>
          </cell>
          <cell r="H4526">
            <v>8716</v>
          </cell>
          <cell r="I4526">
            <v>0.59199999999999997</v>
          </cell>
          <cell r="J4526">
            <v>42057344.640000001</v>
          </cell>
          <cell r="K4526">
            <v>4825.3034235888026</v>
          </cell>
          <cell r="L4526">
            <v>4825.3034235888026</v>
          </cell>
          <cell r="M4526">
            <v>0.35</v>
          </cell>
          <cell r="N4526">
            <v>0.1</v>
          </cell>
          <cell r="O4526">
            <v>0</v>
          </cell>
        </row>
        <row r="4527">
          <cell r="D4527" t="str">
            <v>PA</v>
          </cell>
          <cell r="E4527" t="str">
            <v>Norte</v>
          </cell>
          <cell r="F4527" t="str">
            <v>n</v>
          </cell>
          <cell r="G4527">
            <v>331942</v>
          </cell>
          <cell r="H4527">
            <v>200000</v>
          </cell>
          <cell r="I4527">
            <v>0.69099999999999995</v>
          </cell>
          <cell r="J4527">
            <v>1299159016.8800001</v>
          </cell>
          <cell r="K4527">
            <v>3913.8133073850254</v>
          </cell>
          <cell r="L4527">
            <v>3913.8133073850254</v>
          </cell>
          <cell r="M4527">
            <v>1.0111111111111111</v>
          </cell>
          <cell r="N4527">
            <v>0.1</v>
          </cell>
          <cell r="O4527">
            <v>168</v>
          </cell>
        </row>
        <row r="4528">
          <cell r="D4528" t="str">
            <v>PA</v>
          </cell>
          <cell r="E4528" t="str">
            <v>Norte</v>
          </cell>
          <cell r="F4528" t="str">
            <v>n</v>
          </cell>
          <cell r="G4528">
            <v>6116</v>
          </cell>
          <cell r="H4528">
            <v>6116</v>
          </cell>
          <cell r="I4528">
            <v>0.58699999999999997</v>
          </cell>
          <cell r="K4528">
            <v>5485</v>
          </cell>
          <cell r="L4528">
            <v>5485</v>
          </cell>
          <cell r="M4528">
            <v>0.3666666666666667</v>
          </cell>
          <cell r="N4528">
            <v>0.1</v>
          </cell>
          <cell r="O4528">
            <v>0</v>
          </cell>
        </row>
        <row r="4529">
          <cell r="D4529" t="str">
            <v>RS</v>
          </cell>
          <cell r="E4529" t="str">
            <v>Sul</v>
          </cell>
          <cell r="F4529" t="str">
            <v>n</v>
          </cell>
          <cell r="G4529">
            <v>48938</v>
          </cell>
          <cell r="H4529">
            <v>48938</v>
          </cell>
          <cell r="I4529">
            <v>0.76600000000000001</v>
          </cell>
          <cell r="J4529">
            <v>252583081.69</v>
          </cell>
          <cell r="K4529">
            <v>5161.2873777023988</v>
          </cell>
          <cell r="L4529">
            <v>5161.2873777023988</v>
          </cell>
          <cell r="M4529">
            <v>0.9722222222222221</v>
          </cell>
          <cell r="N4529">
            <v>0.26</v>
          </cell>
          <cell r="O4529">
            <v>13</v>
          </cell>
        </row>
        <row r="4530">
          <cell r="D4530" t="str">
            <v>SC</v>
          </cell>
          <cell r="E4530" t="str">
            <v>Sul</v>
          </cell>
          <cell r="F4530" t="str">
            <v>n</v>
          </cell>
          <cell r="G4530">
            <v>1651</v>
          </cell>
          <cell r="H4530">
            <v>1651</v>
          </cell>
          <cell r="I4530">
            <v>0.72799999999999998</v>
          </cell>
          <cell r="J4530">
            <v>26839401.73</v>
          </cell>
          <cell r="K4530">
            <v>16256.451683827983</v>
          </cell>
          <cell r="L4530">
            <v>12739.39</v>
          </cell>
          <cell r="M4530">
            <v>0.5</v>
          </cell>
          <cell r="N4530">
            <v>0.1</v>
          </cell>
          <cell r="O4530">
            <v>0</v>
          </cell>
        </row>
        <row r="4531">
          <cell r="D4531" t="str">
            <v>MT</v>
          </cell>
          <cell r="E4531" t="str">
            <v>Centro-Oeste</v>
          </cell>
          <cell r="F4531" t="str">
            <v>n</v>
          </cell>
          <cell r="G4531">
            <v>2519</v>
          </cell>
          <cell r="H4531">
            <v>2519</v>
          </cell>
          <cell r="I4531">
            <v>0.68899999999999995</v>
          </cell>
          <cell r="J4531">
            <v>41583680.770000003</v>
          </cell>
          <cell r="K4531">
            <v>16508.011421198891</v>
          </cell>
          <cell r="L4531">
            <v>12739.39</v>
          </cell>
          <cell r="M4531">
            <v>0.83333333333333337</v>
          </cell>
          <cell r="N4531">
            <v>0.1</v>
          </cell>
          <cell r="O4531">
            <v>0</v>
          </cell>
        </row>
        <row r="4532">
          <cell r="D4532" t="str">
            <v>BA</v>
          </cell>
          <cell r="E4532" t="str">
            <v>Nordeste</v>
          </cell>
          <cell r="F4532" t="str">
            <v>n</v>
          </cell>
          <cell r="G4532">
            <v>56012</v>
          </cell>
          <cell r="H4532">
            <v>56012</v>
          </cell>
          <cell r="I4532">
            <v>0.64600000000000002</v>
          </cell>
          <cell r="J4532">
            <v>225646010.28</v>
          </cell>
          <cell r="K4532">
            <v>4028.529784331929</v>
          </cell>
          <cell r="L4532">
            <v>4028.529784331929</v>
          </cell>
          <cell r="M4532">
            <v>0.56111111111111112</v>
          </cell>
          <cell r="N4532">
            <v>0.16</v>
          </cell>
          <cell r="O4532">
            <v>3</v>
          </cell>
        </row>
        <row r="4533">
          <cell r="D4533" t="str">
            <v>SC</v>
          </cell>
          <cell r="E4533" t="str">
            <v>Sul</v>
          </cell>
          <cell r="F4533" t="str">
            <v>n</v>
          </cell>
          <cell r="G4533">
            <v>27272</v>
          </cell>
          <cell r="H4533">
            <v>27272</v>
          </cell>
          <cell r="I4533">
            <v>0.78100000000000003</v>
          </cell>
          <cell r="J4533">
            <v>168125200.19</v>
          </cell>
          <cell r="K4533">
            <v>6164.7550671017889</v>
          </cell>
          <cell r="L4533">
            <v>6164.7550671017889</v>
          </cell>
          <cell r="M4533">
            <v>1.088888888888889</v>
          </cell>
          <cell r="N4533">
            <v>0.2</v>
          </cell>
          <cell r="O4533">
            <v>15</v>
          </cell>
        </row>
        <row r="4534">
          <cell r="D4534" t="str">
            <v>SE</v>
          </cell>
          <cell r="E4534" t="str">
            <v>Nordeste</v>
          </cell>
          <cell r="F4534" t="str">
            <v>n</v>
          </cell>
          <cell r="G4534">
            <v>11092</v>
          </cell>
          <cell r="H4534">
            <v>11092</v>
          </cell>
          <cell r="I4534">
            <v>0.63700000000000001</v>
          </cell>
          <cell r="J4534">
            <v>62794689.159999996</v>
          </cell>
          <cell r="K4534">
            <v>5661.2593905517488</v>
          </cell>
          <cell r="L4534">
            <v>5661.2593905517488</v>
          </cell>
          <cell r="M4534">
            <v>0.41111111111111109</v>
          </cell>
          <cell r="N4534">
            <v>0.2</v>
          </cell>
          <cell r="O4534">
            <v>0</v>
          </cell>
        </row>
        <row r="4535">
          <cell r="D4535" t="str">
            <v>MA</v>
          </cell>
          <cell r="E4535" t="str">
            <v>Nordeste</v>
          </cell>
          <cell r="F4535" t="str">
            <v>n</v>
          </cell>
          <cell r="G4535">
            <v>13949</v>
          </cell>
          <cell r="H4535">
            <v>13949</v>
          </cell>
          <cell r="I4535">
            <v>0.51800000000000002</v>
          </cell>
          <cell r="J4535">
            <v>72228546.659999996</v>
          </cell>
          <cell r="K4535">
            <v>5178.0447817047816</v>
          </cell>
          <cell r="L4535">
            <v>5178.0447817047816</v>
          </cell>
          <cell r="M4535">
            <v>0.15</v>
          </cell>
          <cell r="N4535">
            <v>0.1</v>
          </cell>
          <cell r="O4535">
            <v>0</v>
          </cell>
        </row>
        <row r="4536">
          <cell r="D4536" t="str">
            <v>SP</v>
          </cell>
          <cell r="E4536" t="str">
            <v>Sudeste</v>
          </cell>
          <cell r="F4536" t="str">
            <v>n</v>
          </cell>
          <cell r="G4536">
            <v>17963</v>
          </cell>
          <cell r="H4536">
            <v>17963</v>
          </cell>
          <cell r="I4536">
            <v>0.753</v>
          </cell>
          <cell r="J4536">
            <v>89550875.129999995</v>
          </cell>
          <cell r="K4536">
            <v>4985.2961715749034</v>
          </cell>
          <cell r="L4536">
            <v>4985.2961715749034</v>
          </cell>
          <cell r="M4536">
            <v>1.0333333333333332</v>
          </cell>
          <cell r="N4536">
            <v>0.26</v>
          </cell>
          <cell r="O4536">
            <v>9</v>
          </cell>
        </row>
        <row r="4537">
          <cell r="D4537" t="str">
            <v>PB</v>
          </cell>
          <cell r="E4537" t="str">
            <v>Nordeste</v>
          </cell>
          <cell r="F4537" t="str">
            <v>n</v>
          </cell>
          <cell r="G4537">
            <v>2622</v>
          </cell>
          <cell r="H4537">
            <v>2622</v>
          </cell>
          <cell r="I4537">
            <v>0.6</v>
          </cell>
          <cell r="J4537">
            <v>25178598.18</v>
          </cell>
          <cell r="K4537">
            <v>9602.8215789473688</v>
          </cell>
          <cell r="L4537">
            <v>9602.8215789473688</v>
          </cell>
          <cell r="M4537">
            <v>0.53888888888888897</v>
          </cell>
          <cell r="N4537">
            <v>0.16</v>
          </cell>
          <cell r="O4537">
            <v>0</v>
          </cell>
        </row>
        <row r="4538">
          <cell r="D4538" t="str">
            <v>SP</v>
          </cell>
          <cell r="E4538" t="str">
            <v>Sudeste</v>
          </cell>
          <cell r="F4538" t="str">
            <v>n</v>
          </cell>
          <cell r="G4538">
            <v>748919</v>
          </cell>
          <cell r="H4538">
            <v>200000</v>
          </cell>
          <cell r="I4538">
            <v>0.81499999999999995</v>
          </cell>
          <cell r="J4538">
            <v>3629712957.9099998</v>
          </cell>
          <cell r="K4538">
            <v>4846.6028474507921</v>
          </cell>
          <cell r="L4538">
            <v>4846.6028474507921</v>
          </cell>
          <cell r="M4538">
            <v>1.0055555555555555</v>
          </cell>
          <cell r="N4538">
            <v>0.1</v>
          </cell>
          <cell r="O4538">
            <v>579</v>
          </cell>
        </row>
        <row r="4539">
          <cell r="D4539" t="str">
            <v>RS</v>
          </cell>
          <cell r="E4539" t="str">
            <v>Sul</v>
          </cell>
          <cell r="F4539" t="str">
            <v>n</v>
          </cell>
          <cell r="G4539">
            <v>76917</v>
          </cell>
          <cell r="H4539">
            <v>76917</v>
          </cell>
          <cell r="I4539">
            <v>0.77200000000000002</v>
          </cell>
          <cell r="J4539">
            <v>343014772.98000002</v>
          </cell>
          <cell r="K4539">
            <v>4459.5443527438674</v>
          </cell>
          <cell r="L4539">
            <v>4459.5443527438674</v>
          </cell>
          <cell r="M4539">
            <v>0.86666666666666659</v>
          </cell>
          <cell r="N4539">
            <v>0.1</v>
          </cell>
          <cell r="O4539">
            <v>79</v>
          </cell>
        </row>
        <row r="4540">
          <cell r="D4540" t="str">
            <v>RN</v>
          </cell>
          <cell r="E4540" t="str">
            <v>Nordeste</v>
          </cell>
          <cell r="F4540" t="str">
            <v>n</v>
          </cell>
          <cell r="G4540">
            <v>22177</v>
          </cell>
          <cell r="H4540">
            <v>22177</v>
          </cell>
          <cell r="I4540">
            <v>0.62</v>
          </cell>
          <cell r="J4540">
            <v>85948518.590000004</v>
          </cell>
          <cell r="K4540">
            <v>3875.5701217477567</v>
          </cell>
          <cell r="L4540">
            <v>3875.5701217477567</v>
          </cell>
          <cell r="M4540">
            <v>0.11666666666666667</v>
          </cell>
          <cell r="N4540">
            <v>0.26</v>
          </cell>
          <cell r="O4540">
            <v>0</v>
          </cell>
        </row>
        <row r="4541">
          <cell r="D4541" t="str">
            <v>SP</v>
          </cell>
          <cell r="E4541" t="str">
            <v>Sudeste</v>
          </cell>
          <cell r="F4541" t="str">
            <v>n</v>
          </cell>
          <cell r="G4541">
            <v>6775</v>
          </cell>
          <cell r="H4541">
            <v>6775</v>
          </cell>
          <cell r="I4541">
            <v>0.70199999999999996</v>
          </cell>
          <cell r="J4541">
            <v>46415543.68</v>
          </cell>
          <cell r="K4541">
            <v>6851.0027571955716</v>
          </cell>
          <cell r="L4541">
            <v>6851.0027571955716</v>
          </cell>
          <cell r="M4541">
            <v>0.82222222222222219</v>
          </cell>
          <cell r="N4541">
            <v>0.16</v>
          </cell>
          <cell r="O4541">
            <v>0</v>
          </cell>
        </row>
        <row r="4542">
          <cell r="D4542" t="str">
            <v>GO</v>
          </cell>
          <cell r="E4542" t="str">
            <v>Centro-Oeste</v>
          </cell>
          <cell r="F4542" t="str">
            <v>n</v>
          </cell>
          <cell r="G4542">
            <v>4267</v>
          </cell>
          <cell r="H4542">
            <v>4267</v>
          </cell>
          <cell r="I4542">
            <v>0.69099999999999995</v>
          </cell>
          <cell r="J4542">
            <v>48820441.82</v>
          </cell>
          <cell r="K4542">
            <v>11441.397192406843</v>
          </cell>
          <cell r="L4542">
            <v>11441.397192406843</v>
          </cell>
          <cell r="M4542">
            <v>0.68333333333333335</v>
          </cell>
          <cell r="N4542">
            <v>0.16</v>
          </cell>
          <cell r="O4542">
            <v>0</v>
          </cell>
        </row>
        <row r="4543">
          <cell r="D4543" t="str">
            <v>RS</v>
          </cell>
          <cell r="E4543" t="str">
            <v>Sul</v>
          </cell>
          <cell r="F4543" t="str">
            <v>n</v>
          </cell>
          <cell r="G4543">
            <v>42947</v>
          </cell>
          <cell r="H4543">
            <v>42947</v>
          </cell>
          <cell r="I4543">
            <v>0.71699999999999997</v>
          </cell>
          <cell r="J4543">
            <v>209309094.75</v>
          </cell>
          <cell r="K4543">
            <v>4873.6604361189375</v>
          </cell>
          <cell r="L4543">
            <v>4873.6604361189375</v>
          </cell>
          <cell r="M4543">
            <v>0.46666666666666679</v>
          </cell>
          <cell r="N4543">
            <v>0.26</v>
          </cell>
          <cell r="O4543">
            <v>48</v>
          </cell>
        </row>
        <row r="4544">
          <cell r="D4544" t="str">
            <v>PR</v>
          </cell>
          <cell r="E4544" t="str">
            <v>Sul</v>
          </cell>
          <cell r="F4544" t="str">
            <v>n</v>
          </cell>
          <cell r="G4544">
            <v>44369</v>
          </cell>
          <cell r="H4544">
            <v>44369</v>
          </cell>
          <cell r="I4544">
            <v>0.71799999999999997</v>
          </cell>
          <cell r="J4544">
            <v>187115372.31</v>
          </cell>
          <cell r="K4544">
            <v>4217.2546667718452</v>
          </cell>
          <cell r="L4544">
            <v>4217.2546667718452</v>
          </cell>
          <cell r="M4544">
            <v>0.64444444444444449</v>
          </cell>
          <cell r="N4544">
            <v>0.1</v>
          </cell>
          <cell r="O4544">
            <v>81</v>
          </cell>
        </row>
        <row r="4545">
          <cell r="D4545" t="str">
            <v>RS</v>
          </cell>
          <cell r="E4545" t="str">
            <v>Sul</v>
          </cell>
          <cell r="F4545" t="str">
            <v>n</v>
          </cell>
          <cell r="G4545">
            <v>10300</v>
          </cell>
          <cell r="H4545">
            <v>10300</v>
          </cell>
          <cell r="I4545">
            <v>0.68600000000000005</v>
          </cell>
          <cell r="J4545">
            <v>75807607.140000001</v>
          </cell>
          <cell r="K4545">
            <v>7359.9618582524272</v>
          </cell>
          <cell r="L4545">
            <v>7359.9618582524272</v>
          </cell>
          <cell r="M4545">
            <v>0.88888888888888895</v>
          </cell>
          <cell r="N4545">
            <v>0.2</v>
          </cell>
          <cell r="O4545">
            <v>1</v>
          </cell>
        </row>
        <row r="4546">
          <cell r="D4546" t="str">
            <v>GO</v>
          </cell>
          <cell r="E4546" t="str">
            <v>Centro-Oeste</v>
          </cell>
          <cell r="F4546" t="str">
            <v>n</v>
          </cell>
          <cell r="G4546">
            <v>7386</v>
          </cell>
          <cell r="H4546">
            <v>7386</v>
          </cell>
          <cell r="I4546">
            <v>0.72299999999999998</v>
          </cell>
          <cell r="J4546">
            <v>42931459.909999996</v>
          </cell>
          <cell r="K4546">
            <v>5812.545343893853</v>
          </cell>
          <cell r="L4546">
            <v>5812.545343893853</v>
          </cell>
          <cell r="M4546">
            <v>0.37777777777777777</v>
          </cell>
          <cell r="N4546">
            <v>0.1</v>
          </cell>
          <cell r="O4546">
            <v>0</v>
          </cell>
        </row>
        <row r="4547">
          <cell r="D4547" t="str">
            <v>BA</v>
          </cell>
          <cell r="E4547" t="str">
            <v>Nordeste</v>
          </cell>
          <cell r="F4547" t="str">
            <v>n</v>
          </cell>
          <cell r="G4547">
            <v>103055</v>
          </cell>
          <cell r="H4547">
            <v>103055</v>
          </cell>
          <cell r="I4547">
            <v>0.7</v>
          </cell>
          <cell r="J4547">
            <v>371860713.01999998</v>
          </cell>
          <cell r="K4547">
            <v>3608.3713844063845</v>
          </cell>
          <cell r="L4547">
            <v>3608.3713844063845</v>
          </cell>
          <cell r="M4547">
            <v>1.1222222222222222</v>
          </cell>
          <cell r="N4547">
            <v>0.1</v>
          </cell>
          <cell r="O4547">
            <v>66</v>
          </cell>
        </row>
        <row r="4548">
          <cell r="D4548" t="str">
            <v>PI</v>
          </cell>
          <cell r="E4548" t="str">
            <v>Nordeste</v>
          </cell>
          <cell r="F4548" t="str">
            <v>n</v>
          </cell>
          <cell r="G4548">
            <v>5839</v>
          </cell>
          <cell r="H4548">
            <v>5839</v>
          </cell>
          <cell r="I4548">
            <v>0.58399999999999996</v>
          </cell>
          <cell r="J4548">
            <v>31886746.309999999</v>
          </cell>
          <cell r="K4548">
            <v>5460.9944014386019</v>
          </cell>
          <cell r="L4548">
            <v>5460.9944014386019</v>
          </cell>
          <cell r="M4548">
            <v>0.21111111111111117</v>
          </cell>
          <cell r="N4548">
            <v>0.1</v>
          </cell>
          <cell r="O4548">
            <v>0</v>
          </cell>
        </row>
        <row r="4549">
          <cell r="D4549" t="str">
            <v>RJ</v>
          </cell>
          <cell r="E4549" t="str">
            <v>Sudeste</v>
          </cell>
          <cell r="F4549" t="str">
            <v>n</v>
          </cell>
          <cell r="G4549">
            <v>41325</v>
          </cell>
          <cell r="H4549">
            <v>41325</v>
          </cell>
          <cell r="I4549">
            <v>0.71799999999999997</v>
          </cell>
          <cell r="J4549">
            <v>243238890.02000001</v>
          </cell>
          <cell r="K4549">
            <v>5885.9985485783427</v>
          </cell>
          <cell r="L4549">
            <v>5885.9985485783427</v>
          </cell>
          <cell r="M4549">
            <v>0.4</v>
          </cell>
          <cell r="N4549">
            <v>0.16</v>
          </cell>
          <cell r="O4549">
            <v>15</v>
          </cell>
        </row>
        <row r="4550">
          <cell r="D4550" t="str">
            <v>SP</v>
          </cell>
          <cell r="E4550" t="str">
            <v>Sudeste</v>
          </cell>
          <cell r="F4550" t="str">
            <v>n</v>
          </cell>
          <cell r="G4550">
            <v>23244</v>
          </cell>
          <cell r="H4550">
            <v>23244</v>
          </cell>
          <cell r="I4550">
            <v>0.70199999999999996</v>
          </cell>
          <cell r="J4550">
            <v>169290085.94</v>
          </cell>
          <cell r="K4550">
            <v>7283.1735475821715</v>
          </cell>
          <cell r="L4550">
            <v>7283.1735475821715</v>
          </cell>
          <cell r="M4550">
            <v>0.60555555555555551</v>
          </cell>
          <cell r="N4550">
            <v>0.16</v>
          </cell>
          <cell r="O4550">
            <v>18</v>
          </cell>
        </row>
        <row r="4551">
          <cell r="D4551" t="str">
            <v>MG</v>
          </cell>
          <cell r="E4551" t="str">
            <v>Sudeste</v>
          </cell>
          <cell r="F4551" t="str">
            <v>n</v>
          </cell>
          <cell r="G4551">
            <v>17285</v>
          </cell>
          <cell r="H4551">
            <v>17285</v>
          </cell>
          <cell r="I4551">
            <v>0.67200000000000004</v>
          </cell>
          <cell r="J4551">
            <v>92083723.939999998</v>
          </cell>
          <cell r="K4551">
            <v>5327.3777228811105</v>
          </cell>
          <cell r="L4551">
            <v>5327.3777228811105</v>
          </cell>
          <cell r="M4551">
            <v>0.2166666666666667</v>
          </cell>
          <cell r="N4551">
            <v>0.1</v>
          </cell>
          <cell r="O4551">
            <v>6</v>
          </cell>
        </row>
        <row r="4552">
          <cell r="D4552" t="str">
            <v>SP</v>
          </cell>
          <cell r="E4552" t="str">
            <v>Sudeste</v>
          </cell>
          <cell r="F4552" t="str">
            <v>n</v>
          </cell>
          <cell r="G4552">
            <v>8379</v>
          </cell>
          <cell r="H4552">
            <v>8379</v>
          </cell>
          <cell r="I4552">
            <v>0.75700000000000001</v>
          </cell>
          <cell r="J4552">
            <v>81636364</v>
          </cell>
          <cell r="K4552">
            <v>9742.9721923857269</v>
          </cell>
          <cell r="L4552">
            <v>9742.9721923857269</v>
          </cell>
          <cell r="M4552">
            <v>0.26666666666666666</v>
          </cell>
          <cell r="N4552">
            <v>0.2</v>
          </cell>
          <cell r="O4552">
            <v>1</v>
          </cell>
        </row>
        <row r="4553">
          <cell r="D4553" t="str">
            <v>MG</v>
          </cell>
          <cell r="E4553" t="str">
            <v>Sudeste</v>
          </cell>
          <cell r="F4553" t="str">
            <v>n</v>
          </cell>
          <cell r="G4553">
            <v>3769</v>
          </cell>
          <cell r="H4553">
            <v>3769</v>
          </cell>
          <cell r="I4553">
            <v>0.67100000000000004</v>
          </cell>
          <cell r="J4553">
            <v>27815815.039999999</v>
          </cell>
          <cell r="K4553">
            <v>7380.1578774210666</v>
          </cell>
          <cell r="L4553">
            <v>7380.1578774210666</v>
          </cell>
          <cell r="M4553">
            <v>0.18333333333333332</v>
          </cell>
          <cell r="N4553">
            <v>0.16</v>
          </cell>
          <cell r="O4553">
            <v>0</v>
          </cell>
        </row>
        <row r="4554">
          <cell r="D4554" t="str">
            <v>PR</v>
          </cell>
          <cell r="E4554" t="str">
            <v>Sul</v>
          </cell>
          <cell r="F4554" t="str">
            <v>n</v>
          </cell>
          <cell r="G4554">
            <v>2493</v>
          </cell>
          <cell r="H4554">
            <v>2493</v>
          </cell>
          <cell r="I4554">
            <v>0.69599999999999995</v>
          </cell>
          <cell r="J4554">
            <v>29859212.890000001</v>
          </cell>
          <cell r="K4554">
            <v>11977.221375852387</v>
          </cell>
          <cell r="L4554">
            <v>11977.221375852387</v>
          </cell>
          <cell r="M4554">
            <v>0.62222222222222223</v>
          </cell>
          <cell r="N4554">
            <v>0.1</v>
          </cell>
          <cell r="O4554">
            <v>0</v>
          </cell>
        </row>
        <row r="4555">
          <cell r="D4555" t="str">
            <v>GO</v>
          </cell>
          <cell r="E4555" t="str">
            <v>Centro-Oeste</v>
          </cell>
          <cell r="F4555" t="str">
            <v>n</v>
          </cell>
          <cell r="G4555">
            <v>72127</v>
          </cell>
          <cell r="H4555">
            <v>72127</v>
          </cell>
          <cell r="I4555">
            <v>0.66500000000000004</v>
          </cell>
          <cell r="J4555">
            <v>219541515.74000001</v>
          </cell>
          <cell r="K4555">
            <v>3043.818760519639</v>
          </cell>
          <cell r="L4555">
            <v>3043.818760519639</v>
          </cell>
          <cell r="M4555">
            <v>0.39444444444444449</v>
          </cell>
          <cell r="N4555">
            <v>0.2</v>
          </cell>
          <cell r="O4555">
            <v>90</v>
          </cell>
        </row>
        <row r="4556">
          <cell r="D4556" t="str">
            <v>MG</v>
          </cell>
          <cell r="E4556" t="str">
            <v>Sudeste</v>
          </cell>
          <cell r="F4556" t="str">
            <v>n</v>
          </cell>
          <cell r="G4556">
            <v>4229</v>
          </cell>
          <cell r="H4556">
            <v>4229</v>
          </cell>
          <cell r="I4556">
            <v>0.63300000000000001</v>
          </cell>
          <cell r="J4556">
            <v>33640187.100000001</v>
          </cell>
          <cell r="K4556">
            <v>7954.6434381650515</v>
          </cell>
          <cell r="L4556">
            <v>7954.6434381650515</v>
          </cell>
          <cell r="M4556">
            <v>0.4</v>
          </cell>
          <cell r="N4556">
            <v>0.1</v>
          </cell>
          <cell r="O4556">
            <v>1</v>
          </cell>
        </row>
        <row r="4557">
          <cell r="D4557" t="str">
            <v>AM</v>
          </cell>
          <cell r="E4557" t="str">
            <v>Norte</v>
          </cell>
          <cell r="F4557" t="str">
            <v>n</v>
          </cell>
          <cell r="G4557">
            <v>28211</v>
          </cell>
          <cell r="H4557">
            <v>28211</v>
          </cell>
          <cell r="I4557">
            <v>0.49</v>
          </cell>
          <cell r="J4557">
            <v>153781056.43000001</v>
          </cell>
          <cell r="K4557">
            <v>5451.1026347878487</v>
          </cell>
          <cell r="L4557">
            <v>5451.1026347878487</v>
          </cell>
          <cell r="M4557">
            <v>0.4</v>
          </cell>
          <cell r="N4557">
            <v>0.1</v>
          </cell>
          <cell r="O4557">
            <v>0</v>
          </cell>
        </row>
        <row r="4558">
          <cell r="D4558" t="str">
            <v>MG</v>
          </cell>
          <cell r="E4558" t="str">
            <v>Sudeste</v>
          </cell>
          <cell r="F4558" t="str">
            <v>n</v>
          </cell>
          <cell r="G4558">
            <v>3915</v>
          </cell>
          <cell r="H4558">
            <v>3915</v>
          </cell>
          <cell r="I4558">
            <v>0.55800000000000005</v>
          </cell>
          <cell r="J4558">
            <v>29673374.699999999</v>
          </cell>
          <cell r="K4558">
            <v>7579.4060536398465</v>
          </cell>
          <cell r="L4558">
            <v>7579.4060536398465</v>
          </cell>
          <cell r="M4558">
            <v>0.57777777777777772</v>
          </cell>
          <cell r="N4558">
            <v>0.3</v>
          </cell>
          <cell r="O4558">
            <v>0</v>
          </cell>
        </row>
        <row r="4559">
          <cell r="D4559" t="str">
            <v>MG</v>
          </cell>
          <cell r="E4559" t="str">
            <v>Sudeste</v>
          </cell>
          <cell r="F4559" t="str">
            <v>n</v>
          </cell>
          <cell r="G4559">
            <v>10327</v>
          </cell>
          <cell r="H4559">
            <v>10327</v>
          </cell>
          <cell r="I4559">
            <v>0.57399999999999995</v>
          </cell>
          <cell r="J4559">
            <v>47119833.82</v>
          </cell>
          <cell r="K4559">
            <v>4562.7804609276654</v>
          </cell>
          <cell r="L4559">
            <v>4562.7804609276654</v>
          </cell>
          <cell r="M4559">
            <v>0.43333333333333329</v>
          </cell>
          <cell r="N4559">
            <v>0.1</v>
          </cell>
          <cell r="O4559">
            <v>0</v>
          </cell>
        </row>
        <row r="4560">
          <cell r="D4560" t="str">
            <v>SP</v>
          </cell>
          <cell r="E4560" t="str">
            <v>Sudeste</v>
          </cell>
          <cell r="F4560" t="str">
            <v>n</v>
          </cell>
          <cell r="G4560">
            <v>6126</v>
          </cell>
          <cell r="H4560">
            <v>6126</v>
          </cell>
          <cell r="I4560">
            <v>0.71399999999999997</v>
          </cell>
          <cell r="J4560">
            <v>37346998.600000001</v>
          </cell>
          <cell r="K4560">
            <v>6096.4738165197523</v>
          </cell>
          <cell r="L4560">
            <v>6096.4738165197523</v>
          </cell>
          <cell r="M4560">
            <v>0.16666666666666669</v>
          </cell>
          <cell r="N4560">
            <v>0.1</v>
          </cell>
          <cell r="O4560">
            <v>1</v>
          </cell>
        </row>
        <row r="4561">
          <cell r="D4561" t="str">
            <v>MT</v>
          </cell>
          <cell r="E4561" t="str">
            <v>Centro-Oeste</v>
          </cell>
          <cell r="F4561" t="str">
            <v>n</v>
          </cell>
          <cell r="G4561">
            <v>4099</v>
          </cell>
          <cell r="H4561">
            <v>4099</v>
          </cell>
          <cell r="I4561">
            <v>0.65500000000000003</v>
          </cell>
          <cell r="J4561">
            <v>61409065.280000001</v>
          </cell>
          <cell r="K4561">
            <v>14981.474818248353</v>
          </cell>
          <cell r="L4561">
            <v>12739.39</v>
          </cell>
          <cell r="M4561">
            <v>-0.11111111111111112</v>
          </cell>
          <cell r="N4561">
            <v>0.16</v>
          </cell>
          <cell r="O4561">
            <v>0</v>
          </cell>
        </row>
        <row r="4562">
          <cell r="D4562" t="str">
            <v>MT</v>
          </cell>
          <cell r="E4562" t="str">
            <v>Centro-Oeste</v>
          </cell>
          <cell r="F4562" t="str">
            <v>n</v>
          </cell>
          <cell r="G4562">
            <v>15246</v>
          </cell>
          <cell r="H4562">
            <v>15246</v>
          </cell>
          <cell r="I4562">
            <v>0.65600000000000003</v>
          </cell>
          <cell r="J4562">
            <v>97718103.700000003</v>
          </cell>
          <cell r="K4562">
            <v>6409.4256657483929</v>
          </cell>
          <cell r="L4562">
            <v>6409.4256657483929</v>
          </cell>
          <cell r="M4562">
            <v>0.2944444444444444</v>
          </cell>
          <cell r="N4562">
            <v>0.1</v>
          </cell>
          <cell r="O4562">
            <v>0</v>
          </cell>
        </row>
        <row r="4563">
          <cell r="D4563" t="str">
            <v>MG</v>
          </cell>
          <cell r="E4563" t="str">
            <v>Sudeste</v>
          </cell>
          <cell r="F4563" t="str">
            <v>n</v>
          </cell>
          <cell r="G4563">
            <v>27295</v>
          </cell>
          <cell r="H4563">
            <v>27295</v>
          </cell>
          <cell r="I4563">
            <v>0.72399999999999998</v>
          </cell>
          <cell r="J4563">
            <v>154000700.49000001</v>
          </cell>
          <cell r="K4563">
            <v>5642.0846488367833</v>
          </cell>
          <cell r="L4563">
            <v>5642.0846488367833</v>
          </cell>
          <cell r="M4563">
            <v>0.33888888888888891</v>
          </cell>
          <cell r="N4563">
            <v>0.1</v>
          </cell>
          <cell r="O4563">
            <v>1</v>
          </cell>
        </row>
        <row r="4564">
          <cell r="D4564" t="str">
            <v>RS</v>
          </cell>
          <cell r="E4564" t="str">
            <v>Sul</v>
          </cell>
          <cell r="F4564" t="str">
            <v>n</v>
          </cell>
          <cell r="G4564">
            <v>2091</v>
          </cell>
          <cell r="H4564">
            <v>2091</v>
          </cell>
          <cell r="I4564">
            <v>0.76400000000000001</v>
          </cell>
          <cell r="J4564">
            <v>29822070.73</v>
          </cell>
          <cell r="K4564">
            <v>14262.109387852703</v>
          </cell>
          <cell r="L4564">
            <v>12739.39</v>
          </cell>
          <cell r="M4564">
            <v>0.26111111111111113</v>
          </cell>
          <cell r="N4564">
            <v>0.1</v>
          </cell>
          <cell r="O4564">
            <v>0</v>
          </cell>
        </row>
        <row r="4565">
          <cell r="D4565" t="str">
            <v>PR</v>
          </cell>
          <cell r="E4565" t="str">
            <v>Sul</v>
          </cell>
          <cell r="F4565" t="str">
            <v>n</v>
          </cell>
          <cell r="G4565">
            <v>2125</v>
          </cell>
          <cell r="H4565">
            <v>2125</v>
          </cell>
          <cell r="I4565">
            <v>0.71599999999999997</v>
          </cell>
          <cell r="J4565">
            <v>33048857.09</v>
          </cell>
          <cell r="K4565">
            <v>15552.403336470588</v>
          </cell>
          <cell r="L4565">
            <v>12739.39</v>
          </cell>
          <cell r="M4565">
            <v>0.61111111111111116</v>
          </cell>
          <cell r="N4565">
            <v>0.26</v>
          </cell>
          <cell r="O4565">
            <v>0</v>
          </cell>
        </row>
        <row r="4566">
          <cell r="D4566" t="str">
            <v>SP</v>
          </cell>
          <cell r="E4566" t="str">
            <v>Sudeste</v>
          </cell>
          <cell r="F4566" t="str">
            <v>n</v>
          </cell>
          <cell r="G4566">
            <v>7133</v>
          </cell>
          <cell r="H4566">
            <v>7133</v>
          </cell>
          <cell r="I4566">
            <v>0.70599999999999996</v>
          </cell>
          <cell r="J4566">
            <v>49669171.200000003</v>
          </cell>
          <cell r="K4566">
            <v>6963.2933127716251</v>
          </cell>
          <cell r="L4566">
            <v>6963.2933127716251</v>
          </cell>
          <cell r="M4566">
            <v>0.6</v>
          </cell>
          <cell r="N4566">
            <v>0.1</v>
          </cell>
          <cell r="O4566">
            <v>5</v>
          </cell>
        </row>
        <row r="4567">
          <cell r="D4567" t="str">
            <v>RS</v>
          </cell>
          <cell r="E4567" t="str">
            <v>Sul</v>
          </cell>
          <cell r="F4567" t="str">
            <v>n</v>
          </cell>
          <cell r="G4567">
            <v>2089</v>
          </cell>
          <cell r="H4567">
            <v>2089</v>
          </cell>
          <cell r="I4567">
            <v>0.75900000000000001</v>
          </cell>
          <cell r="J4567">
            <v>34071034.390000001</v>
          </cell>
          <cell r="K4567">
            <v>16309.734030636668</v>
          </cell>
          <cell r="L4567">
            <v>12739.39</v>
          </cell>
          <cell r="M4567">
            <v>0.27222222222222225</v>
          </cell>
          <cell r="N4567">
            <v>0.1</v>
          </cell>
          <cell r="O4567">
            <v>0</v>
          </cell>
        </row>
        <row r="4568">
          <cell r="D4568" t="str">
            <v>MG</v>
          </cell>
          <cell r="E4568" t="str">
            <v>Sudeste</v>
          </cell>
          <cell r="F4568" t="str">
            <v>n</v>
          </cell>
          <cell r="G4568">
            <v>6629</v>
          </cell>
          <cell r="H4568">
            <v>6629</v>
          </cell>
          <cell r="I4568">
            <v>0.56999999999999995</v>
          </cell>
          <cell r="J4568">
            <v>37384939.240000002</v>
          </cell>
          <cell r="K4568">
            <v>5639.6046522854131</v>
          </cell>
          <cell r="L4568">
            <v>5639.6046522854131</v>
          </cell>
          <cell r="M4568">
            <v>0.44444444444444448</v>
          </cell>
          <cell r="N4568">
            <v>0.16</v>
          </cell>
          <cell r="O4568">
            <v>0</v>
          </cell>
        </row>
        <row r="4569">
          <cell r="D4569" t="str">
            <v>MG</v>
          </cell>
          <cell r="E4569" t="str">
            <v>Sudeste</v>
          </cell>
          <cell r="F4569" t="str">
            <v>n</v>
          </cell>
          <cell r="G4569">
            <v>1808</v>
          </cell>
          <cell r="H4569">
            <v>1808</v>
          </cell>
          <cell r="I4569">
            <v>0.66900000000000004</v>
          </cell>
          <cell r="J4569">
            <v>26190244.699999999</v>
          </cell>
          <cell r="K4569">
            <v>14485.754811946903</v>
          </cell>
          <cell r="L4569">
            <v>12739.39</v>
          </cell>
          <cell r="M4569">
            <v>0.2166666666666667</v>
          </cell>
          <cell r="N4569">
            <v>0.1</v>
          </cell>
          <cell r="O4569">
            <v>0</v>
          </cell>
        </row>
        <row r="4570">
          <cell r="D4570" t="str">
            <v>PR</v>
          </cell>
          <cell r="E4570" t="str">
            <v>Sul</v>
          </cell>
          <cell r="F4570" t="str">
            <v>n</v>
          </cell>
          <cell r="G4570">
            <v>23673</v>
          </cell>
          <cell r="H4570">
            <v>23673</v>
          </cell>
          <cell r="I4570">
            <v>0.67100000000000004</v>
          </cell>
          <cell r="J4570">
            <v>103401862.37</v>
          </cell>
          <cell r="K4570">
            <v>4367.9238951548177</v>
          </cell>
          <cell r="L4570">
            <v>4367.9238951548177</v>
          </cell>
          <cell r="M4570">
            <v>0.9</v>
          </cell>
          <cell r="N4570">
            <v>0.1</v>
          </cell>
          <cell r="O4570">
            <v>0</v>
          </cell>
        </row>
        <row r="4571">
          <cell r="D4571" t="str">
            <v>PA</v>
          </cell>
          <cell r="E4571" t="str">
            <v>Norte</v>
          </cell>
          <cell r="F4571" t="str">
            <v>n</v>
          </cell>
          <cell r="G4571">
            <v>27461</v>
          </cell>
          <cell r="H4571">
            <v>27461</v>
          </cell>
          <cell r="I4571">
            <v>0.63200000000000001</v>
          </cell>
          <cell r="J4571">
            <v>112915683.97</v>
          </cell>
          <cell r="K4571">
            <v>4111.8562313826878</v>
          </cell>
          <cell r="L4571">
            <v>4111.8562313826878</v>
          </cell>
          <cell r="M4571">
            <v>0.30555555555555552</v>
          </cell>
          <cell r="N4571">
            <v>0.1</v>
          </cell>
          <cell r="O4571">
            <v>2</v>
          </cell>
        </row>
        <row r="4572">
          <cell r="D4572" t="str">
            <v>MA</v>
          </cell>
          <cell r="E4572" t="str">
            <v>Nordeste</v>
          </cell>
          <cell r="F4572" t="str">
            <v>n</v>
          </cell>
          <cell r="G4572">
            <v>14304</v>
          </cell>
          <cell r="H4572">
            <v>14304</v>
          </cell>
          <cell r="I4572">
            <v>0.56599999999999995</v>
          </cell>
          <cell r="J4572">
            <v>162568487.99000001</v>
          </cell>
          <cell r="K4572">
            <v>11365.246643596198</v>
          </cell>
          <cell r="L4572">
            <v>11365.246643596198</v>
          </cell>
          <cell r="M4572">
            <v>0</v>
          </cell>
          <cell r="N4572">
            <v>0.2</v>
          </cell>
          <cell r="O4572">
            <v>0</v>
          </cell>
        </row>
        <row r="4573">
          <cell r="D4573" t="str">
            <v>PI</v>
          </cell>
          <cell r="E4573" t="str">
            <v>Nordeste</v>
          </cell>
          <cell r="F4573" t="str">
            <v>n</v>
          </cell>
          <cell r="G4573">
            <v>2138</v>
          </cell>
          <cell r="H4573">
            <v>2138</v>
          </cell>
          <cell r="I4573">
            <v>0.61899999999999999</v>
          </cell>
          <cell r="J4573">
            <v>24038735.390000001</v>
          </cell>
          <cell r="K4573">
            <v>11243.561922357343</v>
          </cell>
          <cell r="L4573">
            <v>11243.561922357343</v>
          </cell>
          <cell r="M4573">
            <v>0.12777777777777777</v>
          </cell>
          <cell r="N4573">
            <v>0.16</v>
          </cell>
          <cell r="O4573">
            <v>0</v>
          </cell>
        </row>
        <row r="4574">
          <cell r="D4574" t="str">
            <v>RS</v>
          </cell>
          <cell r="E4574" t="str">
            <v>Sul</v>
          </cell>
          <cell r="F4574" t="str">
            <v>n</v>
          </cell>
          <cell r="G4574">
            <v>13902</v>
          </cell>
          <cell r="H4574">
            <v>13902</v>
          </cell>
          <cell r="I4574">
            <v>0.73899999999999999</v>
          </cell>
          <cell r="J4574">
            <v>102102328.05</v>
          </cell>
          <cell r="K4574">
            <v>7344.4344734570559</v>
          </cell>
          <cell r="L4574">
            <v>7344.4344734570559</v>
          </cell>
          <cell r="M4574">
            <v>0.38888888888888884</v>
          </cell>
          <cell r="N4574">
            <v>0.1</v>
          </cell>
          <cell r="O4574">
            <v>4</v>
          </cell>
        </row>
        <row r="4575">
          <cell r="D4575" t="str">
            <v>RS</v>
          </cell>
          <cell r="E4575" t="str">
            <v>Sul</v>
          </cell>
          <cell r="F4575" t="str">
            <v>n</v>
          </cell>
          <cell r="G4575">
            <v>15320</v>
          </cell>
          <cell r="H4575">
            <v>15320</v>
          </cell>
          <cell r="I4575">
            <v>0.73799999999999999</v>
          </cell>
          <cell r="J4575">
            <v>96544242.159999996</v>
          </cell>
          <cell r="K4575">
            <v>6301.8434830287206</v>
          </cell>
          <cell r="L4575">
            <v>6301.8434830287206</v>
          </cell>
          <cell r="M4575">
            <v>0.43888888888888894</v>
          </cell>
          <cell r="N4575">
            <v>0.26</v>
          </cell>
          <cell r="O4575">
            <v>0</v>
          </cell>
        </row>
        <row r="4576">
          <cell r="D4576" t="str">
            <v>BA</v>
          </cell>
          <cell r="E4576" t="str">
            <v>Nordeste</v>
          </cell>
          <cell r="F4576" t="str">
            <v>n</v>
          </cell>
          <cell r="G4576">
            <v>52276</v>
          </cell>
          <cell r="H4576">
            <v>52276</v>
          </cell>
          <cell r="I4576">
            <v>0.626</v>
          </cell>
          <cell r="J4576">
            <v>239851456.00999999</v>
          </cell>
          <cell r="K4576">
            <v>4588.1753770372634</v>
          </cell>
          <cell r="L4576">
            <v>4588.1753770372634</v>
          </cell>
          <cell r="M4576">
            <v>0.36111111111111116</v>
          </cell>
          <cell r="N4576">
            <v>0.16</v>
          </cell>
          <cell r="O4576">
            <v>0</v>
          </cell>
        </row>
        <row r="4577">
          <cell r="D4577" t="str">
            <v>SP</v>
          </cell>
          <cell r="E4577" t="str">
            <v>Sudeste</v>
          </cell>
          <cell r="F4577" t="str">
            <v>n</v>
          </cell>
          <cell r="G4577">
            <v>3000</v>
          </cell>
          <cell r="H4577">
            <v>3000</v>
          </cell>
          <cell r="I4577">
            <v>0.73199999999999998</v>
          </cell>
          <cell r="J4577">
            <v>26366777.600000001</v>
          </cell>
          <cell r="K4577">
            <v>8788.9258666666665</v>
          </cell>
          <cell r="L4577">
            <v>8788.9258666666665</v>
          </cell>
          <cell r="M4577">
            <v>0.52777777777777779</v>
          </cell>
          <cell r="N4577">
            <v>0.1</v>
          </cell>
          <cell r="O4577">
            <v>0</v>
          </cell>
        </row>
        <row r="4578">
          <cell r="D4578" t="str">
            <v>RS</v>
          </cell>
          <cell r="E4578" t="str">
            <v>Sul</v>
          </cell>
          <cell r="F4578" t="str">
            <v>n</v>
          </cell>
          <cell r="G4578">
            <v>2349</v>
          </cell>
          <cell r="H4578">
            <v>2349</v>
          </cell>
          <cell r="I4578">
            <v>0.73199999999999998</v>
          </cell>
          <cell r="J4578">
            <v>26420617.690000001</v>
          </cell>
          <cell r="K4578">
            <v>11247.602252022138</v>
          </cell>
          <cell r="L4578">
            <v>11247.602252022138</v>
          </cell>
          <cell r="M4578">
            <v>0.28888888888888886</v>
          </cell>
          <cell r="N4578">
            <v>0.1</v>
          </cell>
          <cell r="O4578">
            <v>0</v>
          </cell>
        </row>
        <row r="4579">
          <cell r="D4579" t="str">
            <v>MG</v>
          </cell>
          <cell r="E4579" t="str">
            <v>Sudeste</v>
          </cell>
          <cell r="F4579" t="str">
            <v>n</v>
          </cell>
          <cell r="G4579">
            <v>2717</v>
          </cell>
          <cell r="H4579">
            <v>2717</v>
          </cell>
          <cell r="I4579">
            <v>0.65700000000000003</v>
          </cell>
          <cell r="J4579">
            <v>27997598.93</v>
          </cell>
          <cell r="K4579">
            <v>10304.600268678689</v>
          </cell>
          <cell r="L4579">
            <v>10304.600268678689</v>
          </cell>
          <cell r="M4579">
            <v>0.25</v>
          </cell>
          <cell r="N4579">
            <v>0.1</v>
          </cell>
          <cell r="O4579">
            <v>0</v>
          </cell>
        </row>
        <row r="4580">
          <cell r="D4580" t="str">
            <v>PR</v>
          </cell>
          <cell r="E4580" t="str">
            <v>Sul</v>
          </cell>
          <cell r="F4580" t="str">
            <v>n</v>
          </cell>
          <cell r="G4580">
            <v>6181</v>
          </cell>
          <cell r="H4580">
            <v>6181</v>
          </cell>
          <cell r="I4580">
            <v>0.73899999999999999</v>
          </cell>
          <cell r="J4580">
            <v>50022423.130000003</v>
          </cell>
          <cell r="K4580">
            <v>8092.9336887235077</v>
          </cell>
          <cell r="L4580">
            <v>8092.9336887235077</v>
          </cell>
          <cell r="M4580">
            <v>0.38333333333333336</v>
          </cell>
          <cell r="N4580">
            <v>0.1</v>
          </cell>
          <cell r="O4580">
            <v>0</v>
          </cell>
        </row>
        <row r="4581">
          <cell r="D4581" t="str">
            <v>PI</v>
          </cell>
          <cell r="E4581" t="str">
            <v>Nordeste</v>
          </cell>
          <cell r="F4581" t="str">
            <v>n</v>
          </cell>
          <cell r="G4581">
            <v>3646</v>
          </cell>
          <cell r="H4581">
            <v>3646</v>
          </cell>
          <cell r="I4581">
            <v>0.61299999999999999</v>
          </cell>
          <cell r="J4581">
            <v>27661118.100000001</v>
          </cell>
          <cell r="K4581">
            <v>7586.7027153044437</v>
          </cell>
          <cell r="L4581">
            <v>7586.7027153044437</v>
          </cell>
          <cell r="M4581">
            <v>0.29444444444444445</v>
          </cell>
          <cell r="N4581">
            <v>0.2</v>
          </cell>
          <cell r="O4581">
            <v>0</v>
          </cell>
        </row>
        <row r="4582">
          <cell r="D4582" t="str">
            <v>SP</v>
          </cell>
          <cell r="E4582" t="str">
            <v>Sudeste</v>
          </cell>
          <cell r="F4582" t="str">
            <v>n</v>
          </cell>
          <cell r="G4582">
            <v>3899</v>
          </cell>
          <cell r="H4582">
            <v>3899</v>
          </cell>
          <cell r="I4582">
            <v>0.74</v>
          </cell>
          <cell r="J4582">
            <v>33550596.890000001</v>
          </cell>
          <cell r="K4582">
            <v>8604.9235419338293</v>
          </cell>
          <cell r="L4582">
            <v>8604.9235419338293</v>
          </cell>
          <cell r="M4582">
            <v>0.86666666666666659</v>
          </cell>
          <cell r="N4582">
            <v>0.2</v>
          </cell>
          <cell r="O4582">
            <v>0</v>
          </cell>
        </row>
        <row r="4583">
          <cell r="D4583" t="str">
            <v>SP</v>
          </cell>
          <cell r="E4583" t="str">
            <v>Sudeste</v>
          </cell>
          <cell r="F4583" t="str">
            <v>n</v>
          </cell>
          <cell r="G4583">
            <v>418608</v>
          </cell>
          <cell r="H4583">
            <v>200000</v>
          </cell>
          <cell r="I4583">
            <v>0.84</v>
          </cell>
          <cell r="J4583">
            <v>4169069742.9899998</v>
          </cell>
          <cell r="K4583">
            <v>9959.364711113978</v>
          </cell>
          <cell r="L4583">
            <v>9959.364711113978</v>
          </cell>
          <cell r="M4583">
            <v>1.6722222222222225</v>
          </cell>
          <cell r="N4583">
            <v>0.2</v>
          </cell>
          <cell r="O4583">
            <v>1697</v>
          </cell>
        </row>
        <row r="4584">
          <cell r="D4584" t="str">
            <v>MG</v>
          </cell>
          <cell r="E4584" t="str">
            <v>Sudeste</v>
          </cell>
          <cell r="F4584" t="str">
            <v>n</v>
          </cell>
          <cell r="G4584">
            <v>42406</v>
          </cell>
          <cell r="H4584">
            <v>42406</v>
          </cell>
          <cell r="I4584">
            <v>0.74099999999999999</v>
          </cell>
          <cell r="J4584">
            <v>167540939.66</v>
          </cell>
          <cell r="K4584">
            <v>3950.8781695986418</v>
          </cell>
          <cell r="L4584">
            <v>3950.8781695986418</v>
          </cell>
          <cell r="M4584">
            <v>0.55555555555555558</v>
          </cell>
          <cell r="N4584">
            <v>0.16</v>
          </cell>
          <cell r="O4584">
            <v>14</v>
          </cell>
        </row>
        <row r="4585">
          <cell r="D4585" t="str">
            <v>CE</v>
          </cell>
          <cell r="E4585" t="str">
            <v>Nordeste</v>
          </cell>
          <cell r="F4585" t="str">
            <v>n</v>
          </cell>
          <cell r="G4585">
            <v>47640</v>
          </cell>
          <cell r="H4585">
            <v>47640</v>
          </cell>
          <cell r="I4585">
            <v>0.61099999999999999</v>
          </cell>
          <cell r="J4585">
            <v>187398622.43000001</v>
          </cell>
          <cell r="K4585">
            <v>3933.6402693115033</v>
          </cell>
          <cell r="L4585">
            <v>3933.6402693115033</v>
          </cell>
          <cell r="M4585">
            <v>1.0444444444444445</v>
          </cell>
          <cell r="N4585">
            <v>0.1</v>
          </cell>
          <cell r="O4585">
            <v>23</v>
          </cell>
        </row>
        <row r="4586">
          <cell r="D4586" t="str">
            <v>MA</v>
          </cell>
          <cell r="E4586" t="str">
            <v>Nordeste</v>
          </cell>
          <cell r="F4586" t="str">
            <v>n</v>
          </cell>
          <cell r="G4586">
            <v>18364</v>
          </cell>
          <cell r="H4586">
            <v>18364</v>
          </cell>
          <cell r="I4586">
            <v>0.54100000000000004</v>
          </cell>
          <cell r="J4586">
            <v>101623430.05</v>
          </cell>
          <cell r="K4586">
            <v>5533.8395801568286</v>
          </cell>
          <cell r="L4586">
            <v>5533.8395801568286</v>
          </cell>
          <cell r="M4586">
            <v>0.85</v>
          </cell>
          <cell r="N4586">
            <v>0.1</v>
          </cell>
          <cell r="O4586">
            <v>0</v>
          </cell>
        </row>
        <row r="4587">
          <cell r="D4587" t="str">
            <v>PE</v>
          </cell>
          <cell r="E4587" t="str">
            <v>Nordeste</v>
          </cell>
          <cell r="F4587" t="str">
            <v>n</v>
          </cell>
          <cell r="G4587">
            <v>13113</v>
          </cell>
          <cell r="H4587">
            <v>13113</v>
          </cell>
          <cell r="I4587">
            <v>0.53</v>
          </cell>
          <cell r="J4587">
            <v>59928457.939999998</v>
          </cell>
          <cell r="K4587">
            <v>4570.1561763135815</v>
          </cell>
          <cell r="L4587">
            <v>4570.1561763135815</v>
          </cell>
          <cell r="M4587">
            <v>0.70000000000000007</v>
          </cell>
          <cell r="N4587">
            <v>0.1</v>
          </cell>
          <cell r="O4587">
            <v>0</v>
          </cell>
        </row>
        <row r="4588">
          <cell r="D4588" t="str">
            <v>PB</v>
          </cell>
          <cell r="E4588" t="str">
            <v>Nordeste</v>
          </cell>
          <cell r="F4588" t="str">
            <v>n</v>
          </cell>
          <cell r="G4588">
            <v>4327</v>
          </cell>
          <cell r="H4588">
            <v>4327</v>
          </cell>
          <cell r="I4588">
            <v>0.60599999999999998</v>
          </cell>
          <cell r="J4588">
            <v>28792772.98</v>
          </cell>
          <cell r="K4588">
            <v>6654.2114582851864</v>
          </cell>
          <cell r="L4588">
            <v>6654.2114582851864</v>
          </cell>
          <cell r="M4588">
            <v>0.4333333333333334</v>
          </cell>
          <cell r="N4588">
            <v>0.1</v>
          </cell>
          <cell r="O4588">
            <v>0</v>
          </cell>
        </row>
        <row r="4589">
          <cell r="D4589" t="str">
            <v>MA</v>
          </cell>
          <cell r="E4589" t="str">
            <v>Nordeste</v>
          </cell>
          <cell r="F4589" t="str">
            <v>n</v>
          </cell>
          <cell r="G4589">
            <v>46395</v>
          </cell>
          <cell r="H4589">
            <v>46395</v>
          </cell>
          <cell r="I4589">
            <v>0.60199999999999998</v>
          </cell>
          <cell r="J4589">
            <v>151812127.13</v>
          </cell>
          <cell r="K4589">
            <v>3272.1656887595645</v>
          </cell>
          <cell r="L4589">
            <v>3272.1656887595645</v>
          </cell>
          <cell r="M4589">
            <v>0</v>
          </cell>
          <cell r="N4589">
            <v>0.2</v>
          </cell>
          <cell r="O4589">
            <v>0</v>
          </cell>
        </row>
        <row r="4590">
          <cell r="D4590" t="str">
            <v>PB</v>
          </cell>
          <cell r="E4590" t="str">
            <v>Nordeste</v>
          </cell>
          <cell r="F4590" t="str">
            <v>n</v>
          </cell>
          <cell r="G4590">
            <v>32235</v>
          </cell>
          <cell r="H4590">
            <v>32235</v>
          </cell>
          <cell r="I4590">
            <v>0.57999999999999996</v>
          </cell>
          <cell r="J4590">
            <v>150485508.53</v>
          </cell>
          <cell r="K4590">
            <v>4668.3886623235612</v>
          </cell>
          <cell r="L4590">
            <v>4668.3886623235612</v>
          </cell>
          <cell r="M4590">
            <v>1.0833333333333335</v>
          </cell>
          <cell r="N4590">
            <v>0.45999999999999996</v>
          </cell>
          <cell r="O4590">
            <v>2</v>
          </cell>
        </row>
        <row r="4591">
          <cell r="D4591" t="str">
            <v>MG</v>
          </cell>
          <cell r="E4591" t="str">
            <v>Sudeste</v>
          </cell>
          <cell r="F4591" t="str">
            <v>n</v>
          </cell>
          <cell r="G4591">
            <v>4713</v>
          </cell>
          <cell r="H4591">
            <v>4713</v>
          </cell>
          <cell r="I4591">
            <v>0.67200000000000004</v>
          </cell>
          <cell r="J4591">
            <v>33507810.100000001</v>
          </cell>
          <cell r="K4591">
            <v>7109.6562911096971</v>
          </cell>
          <cell r="L4591">
            <v>7109.6562911096971</v>
          </cell>
          <cell r="M4591">
            <v>0.2722222222222222</v>
          </cell>
          <cell r="N4591">
            <v>0.1</v>
          </cell>
          <cell r="O4591">
            <v>2</v>
          </cell>
        </row>
        <row r="4592">
          <cell r="D4592" t="str">
            <v>RN</v>
          </cell>
          <cell r="E4592" t="str">
            <v>Nordeste</v>
          </cell>
          <cell r="F4592" t="str">
            <v>n</v>
          </cell>
          <cell r="G4592">
            <v>3304</v>
          </cell>
          <cell r="H4592">
            <v>3304</v>
          </cell>
          <cell r="I4592">
            <v>0.55500000000000005</v>
          </cell>
          <cell r="J4592">
            <v>56388981.850000001</v>
          </cell>
          <cell r="K4592">
            <v>17066.883126513319</v>
          </cell>
          <cell r="L4592">
            <v>12739.39</v>
          </cell>
          <cell r="M4592">
            <v>0.55555555555555558</v>
          </cell>
          <cell r="N4592">
            <v>0.16</v>
          </cell>
          <cell r="O4592">
            <v>0</v>
          </cell>
        </row>
        <row r="4593">
          <cell r="D4593" t="str">
            <v>SP</v>
          </cell>
          <cell r="E4593" t="str">
            <v>Sudeste</v>
          </cell>
          <cell r="F4593" t="str">
            <v>n</v>
          </cell>
          <cell r="G4593">
            <v>11674</v>
          </cell>
          <cell r="H4593">
            <v>11674</v>
          </cell>
          <cell r="I4593">
            <v>0.72</v>
          </cell>
          <cell r="J4593">
            <v>62675334.189999998</v>
          </cell>
          <cell r="K4593">
            <v>5368.7968297070411</v>
          </cell>
          <cell r="L4593">
            <v>5368.7968297070411</v>
          </cell>
          <cell r="M4593">
            <v>0.3666666666666667</v>
          </cell>
          <cell r="N4593">
            <v>0.16</v>
          </cell>
          <cell r="O4593">
            <v>1</v>
          </cell>
        </row>
        <row r="4594">
          <cell r="D4594" t="str">
            <v>SC</v>
          </cell>
          <cell r="E4594" t="str">
            <v>Sul</v>
          </cell>
          <cell r="F4594" t="str">
            <v>n</v>
          </cell>
          <cell r="G4594">
            <v>83277</v>
          </cell>
          <cell r="H4594">
            <v>83277</v>
          </cell>
          <cell r="I4594">
            <v>0.78200000000000003</v>
          </cell>
          <cell r="J4594">
            <v>567642444.42999995</v>
          </cell>
          <cell r="K4594">
            <v>6816.3171635625677</v>
          </cell>
          <cell r="L4594">
            <v>6816.3171635625677</v>
          </cell>
          <cell r="M4594">
            <v>0.75555555555555554</v>
          </cell>
          <cell r="N4594">
            <v>0.2</v>
          </cell>
          <cell r="O4594">
            <v>89</v>
          </cell>
        </row>
        <row r="4595">
          <cell r="D4595" t="str">
            <v>TO</v>
          </cell>
          <cell r="E4595" t="str">
            <v>Norte</v>
          </cell>
          <cell r="F4595" t="str">
            <v>n</v>
          </cell>
          <cell r="G4595">
            <v>5654</v>
          </cell>
          <cell r="H4595">
            <v>5654</v>
          </cell>
          <cell r="I4595">
            <v>0.60499999999999998</v>
          </cell>
          <cell r="J4595">
            <v>33902785.18</v>
          </cell>
          <cell r="K4595">
            <v>5996.2478210116733</v>
          </cell>
          <cell r="L4595">
            <v>5996.2478210116733</v>
          </cell>
          <cell r="M4595">
            <v>0.42777777777777776</v>
          </cell>
          <cell r="N4595">
            <v>0.1</v>
          </cell>
          <cell r="O4595">
            <v>0</v>
          </cell>
        </row>
        <row r="4596">
          <cell r="D4596" t="str">
            <v>RN</v>
          </cell>
          <cell r="E4596" t="str">
            <v>Nordeste</v>
          </cell>
          <cell r="F4596" t="str">
            <v>n</v>
          </cell>
          <cell r="G4596">
            <v>3792</v>
          </cell>
          <cell r="H4596">
            <v>3792</v>
          </cell>
          <cell r="I4596">
            <v>0.59499999999999997</v>
          </cell>
          <cell r="J4596">
            <v>27319430.829999998</v>
          </cell>
          <cell r="K4596">
            <v>7204.4912526371299</v>
          </cell>
          <cell r="L4596">
            <v>7204.4912526371299</v>
          </cell>
          <cell r="M4596">
            <v>0</v>
          </cell>
          <cell r="N4596">
            <v>0.2</v>
          </cell>
          <cell r="O4596">
            <v>1</v>
          </cell>
        </row>
        <row r="4597">
          <cell r="D4597" t="str">
            <v>PE</v>
          </cell>
          <cell r="E4597" t="str">
            <v>Nordeste</v>
          </cell>
          <cell r="F4597" t="str">
            <v>n</v>
          </cell>
          <cell r="G4597">
            <v>49449</v>
          </cell>
          <cell r="H4597">
            <v>49449</v>
          </cell>
          <cell r="I4597">
            <v>0.59299999999999997</v>
          </cell>
          <cell r="J4597">
            <v>190157554.30000001</v>
          </cell>
          <cell r="K4597">
            <v>3845.5288135250462</v>
          </cell>
          <cell r="L4597">
            <v>3845.5288135250462</v>
          </cell>
          <cell r="M4597">
            <v>0.73888888888888904</v>
          </cell>
          <cell r="N4597">
            <v>0.16</v>
          </cell>
          <cell r="O4597">
            <v>12</v>
          </cell>
        </row>
        <row r="4598">
          <cell r="D4598" t="str">
            <v>SC</v>
          </cell>
          <cell r="E4598" t="str">
            <v>Sul</v>
          </cell>
          <cell r="F4598" t="str">
            <v>n</v>
          </cell>
          <cell r="G4598">
            <v>2684</v>
          </cell>
          <cell r="H4598">
            <v>2684</v>
          </cell>
          <cell r="I4598">
            <v>0.67700000000000005</v>
          </cell>
          <cell r="J4598">
            <v>29400772.039999999</v>
          </cell>
          <cell r="K4598">
            <v>10954.087943368108</v>
          </cell>
          <cell r="L4598">
            <v>10954.087943368108</v>
          </cell>
          <cell r="M4598">
            <v>0.44444444444444448</v>
          </cell>
          <cell r="N4598">
            <v>0.1</v>
          </cell>
          <cell r="O4598">
            <v>0</v>
          </cell>
        </row>
        <row r="4599">
          <cell r="D4599" t="str">
            <v>MA</v>
          </cell>
          <cell r="E4599" t="str">
            <v>Nordeste</v>
          </cell>
          <cell r="F4599" t="str">
            <v>n</v>
          </cell>
          <cell r="G4599">
            <v>26943</v>
          </cell>
          <cell r="H4599">
            <v>26943</v>
          </cell>
          <cell r="I4599">
            <v>0.57199999999999995</v>
          </cell>
          <cell r="J4599">
            <v>187151009.41</v>
          </cell>
          <cell r="K4599">
            <v>6946.1830312140446</v>
          </cell>
          <cell r="L4599">
            <v>6946.1830312140446</v>
          </cell>
          <cell r="M4599">
            <v>0.17777777777777778</v>
          </cell>
          <cell r="N4599">
            <v>0.5</v>
          </cell>
          <cell r="O4599">
            <v>0</v>
          </cell>
        </row>
        <row r="4600">
          <cell r="D4600" t="str">
            <v>SP</v>
          </cell>
          <cell r="E4600" t="str">
            <v>Sudeste</v>
          </cell>
          <cell r="F4600" t="str">
            <v>n</v>
          </cell>
          <cell r="G4600">
            <v>810729</v>
          </cell>
          <cell r="H4600">
            <v>200000</v>
          </cell>
          <cell r="I4600">
            <v>0.80500000000000005</v>
          </cell>
          <cell r="J4600">
            <v>5574260197.8900003</v>
          </cell>
          <cell r="K4600">
            <v>6875.6146602502195</v>
          </cell>
          <cell r="L4600">
            <v>6875.6146602502195</v>
          </cell>
          <cell r="M4600">
            <v>0.71666666666666667</v>
          </cell>
          <cell r="N4600">
            <v>0.3</v>
          </cell>
          <cell r="O4600">
            <v>1039</v>
          </cell>
        </row>
        <row r="4601">
          <cell r="D4601" t="str">
            <v>SC</v>
          </cell>
          <cell r="E4601" t="str">
            <v>Sul</v>
          </cell>
          <cell r="F4601" t="str">
            <v>n</v>
          </cell>
          <cell r="G4601">
            <v>2946</v>
          </cell>
          <cell r="H4601">
            <v>2946</v>
          </cell>
          <cell r="I4601">
            <v>0.73099999999999998</v>
          </cell>
          <cell r="J4601">
            <v>28866800.16</v>
          </cell>
          <cell r="K4601">
            <v>9798.642281059063</v>
          </cell>
          <cell r="L4601">
            <v>9798.642281059063</v>
          </cell>
          <cell r="M4601">
            <v>0.4333333333333334</v>
          </cell>
          <cell r="N4601">
            <v>0.2</v>
          </cell>
          <cell r="O4601">
            <v>0</v>
          </cell>
        </row>
        <row r="4602">
          <cell r="D4602" t="str">
            <v>RS</v>
          </cell>
          <cell r="E4602" t="str">
            <v>Sul</v>
          </cell>
          <cell r="F4602" t="str">
            <v>n</v>
          </cell>
          <cell r="G4602">
            <v>59676</v>
          </cell>
          <cell r="H4602">
            <v>59676</v>
          </cell>
          <cell r="I4602">
            <v>0.73599999999999999</v>
          </cell>
          <cell r="J4602">
            <v>342261488.44999999</v>
          </cell>
          <cell r="K4602">
            <v>5735.3289169850523</v>
          </cell>
          <cell r="L4602">
            <v>5735.3289169850523</v>
          </cell>
          <cell r="M4602">
            <v>1.2722222222222221</v>
          </cell>
          <cell r="N4602">
            <v>0.26</v>
          </cell>
          <cell r="O4602">
            <v>115</v>
          </cell>
        </row>
        <row r="4603">
          <cell r="D4603" t="str">
            <v>AL</v>
          </cell>
          <cell r="E4603" t="str">
            <v>Nordeste</v>
          </cell>
          <cell r="F4603" t="str">
            <v>n</v>
          </cell>
          <cell r="G4603">
            <v>6555</v>
          </cell>
          <cell r="H4603">
            <v>6555</v>
          </cell>
          <cell r="I4603">
            <v>0.57199999999999995</v>
          </cell>
          <cell r="J4603">
            <v>48660846.060000002</v>
          </cell>
          <cell r="K4603">
            <v>7423.4700320366137</v>
          </cell>
          <cell r="L4603">
            <v>7423.4700320366137</v>
          </cell>
          <cell r="M4603">
            <v>0.5</v>
          </cell>
          <cell r="N4603">
            <v>0.1</v>
          </cell>
          <cell r="O4603">
            <v>0</v>
          </cell>
        </row>
        <row r="4604">
          <cell r="D4604" t="str">
            <v>MG</v>
          </cell>
          <cell r="E4604" t="str">
            <v>Sudeste</v>
          </cell>
          <cell r="F4604" t="str">
            <v>n</v>
          </cell>
          <cell r="G4604">
            <v>3989</v>
          </cell>
          <cell r="H4604">
            <v>3989</v>
          </cell>
          <cell r="I4604">
            <v>0.66400000000000003</v>
          </cell>
          <cell r="J4604">
            <v>47627787.890000001</v>
          </cell>
          <cell r="K4604">
            <v>11939.781371270996</v>
          </cell>
          <cell r="L4604">
            <v>11939.781371270996</v>
          </cell>
          <cell r="M4604">
            <v>0.40555555555555556</v>
          </cell>
          <cell r="N4604">
            <v>0.1</v>
          </cell>
          <cell r="O4604">
            <v>2</v>
          </cell>
        </row>
        <row r="4605">
          <cell r="D4605" t="str">
            <v>PI</v>
          </cell>
          <cell r="E4605" t="str">
            <v>Nordeste</v>
          </cell>
          <cell r="F4605" t="str">
            <v>n</v>
          </cell>
          <cell r="G4605">
            <v>4358</v>
          </cell>
          <cell r="H4605">
            <v>4358</v>
          </cell>
          <cell r="I4605">
            <v>0.59599999999999997</v>
          </cell>
          <cell r="J4605">
            <v>29074609.140000001</v>
          </cell>
          <cell r="K4605">
            <v>6671.5486782927946</v>
          </cell>
          <cell r="L4605">
            <v>6671.5486782927946</v>
          </cell>
          <cell r="M4605">
            <v>0.31111111111111112</v>
          </cell>
          <cell r="N4605">
            <v>0.1</v>
          </cell>
          <cell r="O4605">
            <v>0</v>
          </cell>
        </row>
        <row r="4606">
          <cell r="D4606" t="str">
            <v>PA</v>
          </cell>
          <cell r="E4606" t="str">
            <v>Norte</v>
          </cell>
          <cell r="F4606" t="str">
            <v>n</v>
          </cell>
          <cell r="G4606">
            <v>16666</v>
          </cell>
          <cell r="H4606">
            <v>16666</v>
          </cell>
          <cell r="I4606">
            <v>0.58499999999999996</v>
          </cell>
          <cell r="J4606">
            <v>78895629.480000004</v>
          </cell>
          <cell r="K4606">
            <v>4733.9271258850358</v>
          </cell>
          <cell r="L4606">
            <v>4733.9271258850358</v>
          </cell>
          <cell r="M4606">
            <v>0.36666666666666664</v>
          </cell>
          <cell r="N4606">
            <v>0.1</v>
          </cell>
          <cell r="O4606">
            <v>0</v>
          </cell>
        </row>
        <row r="4607">
          <cell r="D4607" t="str">
            <v>SP</v>
          </cell>
          <cell r="E4607" t="str">
            <v>Sudeste</v>
          </cell>
          <cell r="F4607" t="str">
            <v>n</v>
          </cell>
          <cell r="G4607">
            <v>165655</v>
          </cell>
          <cell r="H4607">
            <v>165655</v>
          </cell>
          <cell r="I4607">
            <v>0.86199999999999999</v>
          </cell>
          <cell r="J4607">
            <v>2261281934.3899999</v>
          </cell>
          <cell r="K4607">
            <v>13650.550447556669</v>
          </cell>
          <cell r="L4607">
            <v>12739.39</v>
          </cell>
          <cell r="M4607">
            <v>0.88333333333333341</v>
          </cell>
          <cell r="N4607">
            <v>0.1</v>
          </cell>
          <cell r="O4607">
            <v>247</v>
          </cell>
        </row>
        <row r="4608">
          <cell r="D4608" t="str">
            <v>PE</v>
          </cell>
          <cell r="E4608" t="str">
            <v>Nordeste</v>
          </cell>
          <cell r="F4608" t="str">
            <v>n</v>
          </cell>
          <cell r="G4608">
            <v>37126</v>
          </cell>
          <cell r="H4608">
            <v>37126</v>
          </cell>
          <cell r="I4608">
            <v>0.59099999999999997</v>
          </cell>
          <cell r="J4608">
            <v>125140042.87</v>
          </cell>
          <cell r="K4608">
            <v>3370.6847726660562</v>
          </cell>
          <cell r="L4608">
            <v>3370.6847726660562</v>
          </cell>
          <cell r="M4608">
            <v>0.64444444444444449</v>
          </cell>
          <cell r="N4608">
            <v>0.1</v>
          </cell>
          <cell r="O4608">
            <v>11</v>
          </cell>
        </row>
        <row r="4609">
          <cell r="D4609" t="str">
            <v>SP</v>
          </cell>
          <cell r="E4609" t="str">
            <v>Sudeste</v>
          </cell>
          <cell r="F4609" t="str">
            <v>n</v>
          </cell>
          <cell r="G4609">
            <v>254857</v>
          </cell>
          <cell r="H4609">
            <v>200000</v>
          </cell>
          <cell r="I4609">
            <v>0.80500000000000005</v>
          </cell>
          <cell r="J4609">
            <v>1374092736.0999999</v>
          </cell>
          <cell r="K4609">
            <v>5391.622502422927</v>
          </cell>
          <cell r="L4609">
            <v>5391.622502422927</v>
          </cell>
          <cell r="M4609">
            <v>1.0722222222222222</v>
          </cell>
          <cell r="N4609">
            <v>0.26</v>
          </cell>
          <cell r="O4609">
            <v>518</v>
          </cell>
        </row>
        <row r="4610">
          <cell r="D4610" t="str">
            <v>SC</v>
          </cell>
          <cell r="E4610" t="str">
            <v>Sul</v>
          </cell>
          <cell r="F4610" t="str">
            <v>n</v>
          </cell>
          <cell r="G4610">
            <v>10282</v>
          </cell>
          <cell r="H4610">
            <v>10282</v>
          </cell>
          <cell r="I4610">
            <v>0.76900000000000002</v>
          </cell>
          <cell r="J4610">
            <v>71996934.140000001</v>
          </cell>
          <cell r="K4610">
            <v>7002.2305135187707</v>
          </cell>
          <cell r="L4610">
            <v>7002.2305135187707</v>
          </cell>
          <cell r="M4610">
            <v>0.35555555555555551</v>
          </cell>
          <cell r="N4610">
            <v>0.2</v>
          </cell>
          <cell r="O4610">
            <v>3</v>
          </cell>
        </row>
        <row r="4611">
          <cell r="D4611" t="str">
            <v>PR</v>
          </cell>
          <cell r="E4611" t="str">
            <v>Sul</v>
          </cell>
          <cell r="F4611" t="str">
            <v>n</v>
          </cell>
          <cell r="G4611">
            <v>6587</v>
          </cell>
          <cell r="H4611">
            <v>6587</v>
          </cell>
          <cell r="I4611">
            <v>0.68200000000000005</v>
          </cell>
          <cell r="J4611">
            <v>45447690.899999999</v>
          </cell>
          <cell r="K4611">
            <v>6899.6039016244113</v>
          </cell>
          <cell r="L4611">
            <v>6899.6039016244113</v>
          </cell>
          <cell r="M4611">
            <v>0.77222222222222225</v>
          </cell>
          <cell r="N4611">
            <v>0.1</v>
          </cell>
          <cell r="O4611">
            <v>0</v>
          </cell>
        </row>
        <row r="4612">
          <cell r="D4612" t="str">
            <v>SE</v>
          </cell>
          <cell r="E4612" t="str">
            <v>Nordeste</v>
          </cell>
          <cell r="F4612" t="str">
            <v>n</v>
          </cell>
          <cell r="G4612">
            <v>95612</v>
          </cell>
          <cell r="H4612">
            <v>95612</v>
          </cell>
          <cell r="I4612">
            <v>0.66200000000000003</v>
          </cell>
          <cell r="J4612">
            <v>302726795.25999999</v>
          </cell>
          <cell r="K4612">
            <v>3166.2008457097436</v>
          </cell>
          <cell r="L4612">
            <v>3166.2008457097436</v>
          </cell>
          <cell r="M4612">
            <v>0.56666666666666665</v>
          </cell>
          <cell r="N4612">
            <v>0.16</v>
          </cell>
          <cell r="O4612">
            <v>24</v>
          </cell>
        </row>
        <row r="4613">
          <cell r="D4613" t="str">
            <v>SC</v>
          </cell>
          <cell r="E4613" t="str">
            <v>Sul</v>
          </cell>
          <cell r="F4613" t="str">
            <v>n</v>
          </cell>
          <cell r="G4613">
            <v>6084</v>
          </cell>
          <cell r="H4613">
            <v>6084</v>
          </cell>
          <cell r="I4613">
            <v>0.66500000000000004</v>
          </cell>
          <cell r="J4613">
            <v>46444666.82</v>
          </cell>
          <cell r="K4613">
            <v>7633.903159105851</v>
          </cell>
          <cell r="L4613">
            <v>7633.903159105851</v>
          </cell>
          <cell r="M4613">
            <v>0.41666666666666669</v>
          </cell>
          <cell r="N4613">
            <v>0.1</v>
          </cell>
          <cell r="O4613">
            <v>0</v>
          </cell>
        </row>
        <row r="4614">
          <cell r="D4614" t="str">
            <v>BA</v>
          </cell>
          <cell r="E4614" t="str">
            <v>Nordeste</v>
          </cell>
          <cell r="F4614" t="str">
            <v>n</v>
          </cell>
          <cell r="G4614">
            <v>32828</v>
          </cell>
          <cell r="H4614">
            <v>32828</v>
          </cell>
          <cell r="I4614">
            <v>0.57899999999999996</v>
          </cell>
          <cell r="J4614">
            <v>420864453.81999999</v>
          </cell>
          <cell r="K4614">
            <v>12820.289198854636</v>
          </cell>
          <cell r="L4614">
            <v>12739.39</v>
          </cell>
          <cell r="M4614">
            <v>0.1388888888888889</v>
          </cell>
          <cell r="N4614">
            <v>0.1</v>
          </cell>
          <cell r="O4614">
            <v>0</v>
          </cell>
        </row>
        <row r="4615">
          <cell r="D4615" t="str">
            <v>PB</v>
          </cell>
          <cell r="E4615" t="str">
            <v>Nordeste</v>
          </cell>
          <cell r="F4615" t="str">
            <v>n</v>
          </cell>
          <cell r="G4615">
            <v>2595</v>
          </cell>
          <cell r="H4615">
            <v>2595</v>
          </cell>
          <cell r="I4615">
            <v>0.54800000000000004</v>
          </cell>
          <cell r="J4615">
            <v>25374690.289999999</v>
          </cell>
          <cell r="K4615">
            <v>9778.3006897880532</v>
          </cell>
          <cell r="L4615">
            <v>9778.3006897880532</v>
          </cell>
          <cell r="M4615">
            <v>0.5</v>
          </cell>
          <cell r="N4615">
            <v>0.1</v>
          </cell>
          <cell r="O4615">
            <v>1</v>
          </cell>
        </row>
        <row r="4616">
          <cell r="D4616" t="str">
            <v>SE</v>
          </cell>
          <cell r="E4616" t="str">
            <v>Nordeste</v>
          </cell>
          <cell r="F4616" t="str">
            <v>n</v>
          </cell>
          <cell r="G4616">
            <v>10327</v>
          </cell>
          <cell r="H4616">
            <v>10327</v>
          </cell>
          <cell r="I4616">
            <v>0.58799999999999997</v>
          </cell>
          <cell r="J4616">
            <v>50376351.509999998</v>
          </cell>
          <cell r="K4616">
            <v>4878.1206071463157</v>
          </cell>
          <cell r="L4616">
            <v>4878.1206071463157</v>
          </cell>
          <cell r="M4616">
            <v>0.24444444444444446</v>
          </cell>
          <cell r="N4616">
            <v>0.16</v>
          </cell>
          <cell r="O4616">
            <v>0</v>
          </cell>
        </row>
        <row r="4617">
          <cell r="D4617" t="str">
            <v>BA</v>
          </cell>
          <cell r="E4617" t="str">
            <v>Nordeste</v>
          </cell>
          <cell r="F4617" t="str">
            <v>n</v>
          </cell>
          <cell r="G4617">
            <v>8426</v>
          </cell>
          <cell r="H4617">
            <v>8426</v>
          </cell>
          <cell r="I4617">
            <v>0.64</v>
          </cell>
          <cell r="K4617">
            <v>5485</v>
          </cell>
          <cell r="L4617">
            <v>5485</v>
          </cell>
          <cell r="M4617">
            <v>0.25555555555555559</v>
          </cell>
          <cell r="N4617">
            <v>0.1</v>
          </cell>
          <cell r="O4617">
            <v>0</v>
          </cell>
        </row>
        <row r="4618">
          <cell r="D4618" t="str">
            <v>SC</v>
          </cell>
          <cell r="E4618" t="str">
            <v>Sul</v>
          </cell>
          <cell r="F4618" t="str">
            <v>n</v>
          </cell>
          <cell r="G4618">
            <v>9226</v>
          </cell>
          <cell r="H4618">
            <v>9226</v>
          </cell>
          <cell r="I4618">
            <v>0.76500000000000001</v>
          </cell>
          <cell r="J4618">
            <v>54737825.109999999</v>
          </cell>
          <cell r="K4618">
            <v>5932.9964350747887</v>
          </cell>
          <cell r="L4618">
            <v>5932.9964350747887</v>
          </cell>
          <cell r="M4618">
            <v>0</v>
          </cell>
          <cell r="N4618">
            <v>0.1</v>
          </cell>
          <cell r="O4618">
            <v>0</v>
          </cell>
        </row>
        <row r="4619">
          <cell r="D4619" t="str">
            <v>GO</v>
          </cell>
          <cell r="E4619" t="str">
            <v>Centro-Oeste</v>
          </cell>
          <cell r="F4619" t="str">
            <v>n</v>
          </cell>
          <cell r="G4619">
            <v>9711</v>
          </cell>
          <cell r="H4619">
            <v>9711</v>
          </cell>
          <cell r="I4619">
            <v>0.59699999999999998</v>
          </cell>
          <cell r="J4619">
            <v>56081304.960000001</v>
          </cell>
          <cell r="K4619">
            <v>5775.0288291628049</v>
          </cell>
          <cell r="L4619">
            <v>5775.0288291628049</v>
          </cell>
          <cell r="M4619">
            <v>0.28888888888888892</v>
          </cell>
          <cell r="N4619">
            <v>0.2</v>
          </cell>
          <cell r="O4619">
            <v>3</v>
          </cell>
        </row>
        <row r="4620">
          <cell r="D4620" t="str">
            <v>MG</v>
          </cell>
          <cell r="E4620" t="str">
            <v>Sudeste</v>
          </cell>
          <cell r="F4620" t="str">
            <v>n</v>
          </cell>
          <cell r="G4620">
            <v>5626</v>
          </cell>
          <cell r="H4620">
            <v>5626</v>
          </cell>
          <cell r="I4620">
            <v>0.63800000000000001</v>
          </cell>
          <cell r="J4620">
            <v>35043901.43</v>
          </cell>
          <cell r="K4620">
            <v>6228.9195574120158</v>
          </cell>
          <cell r="L4620">
            <v>6228.9195574120158</v>
          </cell>
          <cell r="M4620">
            <v>0.26111111111111113</v>
          </cell>
          <cell r="N4620">
            <v>0.1</v>
          </cell>
          <cell r="O4620">
            <v>1</v>
          </cell>
        </row>
        <row r="4621">
          <cell r="D4621" t="str">
            <v>PA</v>
          </cell>
          <cell r="E4621" t="str">
            <v>Norte</v>
          </cell>
          <cell r="F4621" t="str">
            <v>n</v>
          </cell>
          <cell r="G4621">
            <v>21092</v>
          </cell>
          <cell r="H4621">
            <v>21092</v>
          </cell>
          <cell r="I4621">
            <v>0.59399999999999997</v>
          </cell>
          <cell r="J4621">
            <v>98831891.980000004</v>
          </cell>
          <cell r="K4621">
            <v>4685.7525118528356</v>
          </cell>
          <cell r="L4621">
            <v>4685.7525118528356</v>
          </cell>
          <cell r="M4621">
            <v>0.81666666666666676</v>
          </cell>
          <cell r="N4621">
            <v>0.16</v>
          </cell>
          <cell r="O4621">
            <v>0</v>
          </cell>
        </row>
        <row r="4622">
          <cell r="D4622" t="str">
            <v>MA</v>
          </cell>
          <cell r="E4622" t="str">
            <v>Nordeste</v>
          </cell>
          <cell r="F4622" t="str">
            <v>n</v>
          </cell>
          <cell r="G4622">
            <v>7992</v>
          </cell>
          <cell r="H4622">
            <v>7992</v>
          </cell>
          <cell r="I4622">
            <v>0.59</v>
          </cell>
          <cell r="J4622">
            <v>46250038.170000002</v>
          </cell>
          <cell r="K4622">
            <v>5787.0418130630633</v>
          </cell>
          <cell r="L4622">
            <v>5787.0418130630633</v>
          </cell>
          <cell r="M4622">
            <v>0.33333333333333337</v>
          </cell>
          <cell r="N4622">
            <v>0.1</v>
          </cell>
          <cell r="O4622">
            <v>0</v>
          </cell>
        </row>
        <row r="4623">
          <cell r="D4623" t="str">
            <v>PA</v>
          </cell>
          <cell r="E4623" t="str">
            <v>Norte</v>
          </cell>
          <cell r="F4623" t="str">
            <v>n</v>
          </cell>
          <cell r="G4623">
            <v>30599</v>
          </cell>
          <cell r="H4623">
            <v>30599</v>
          </cell>
          <cell r="I4623">
            <v>0.53200000000000003</v>
          </cell>
          <cell r="J4623">
            <v>152163003.13</v>
          </cell>
          <cell r="K4623">
            <v>4972.8096712310862</v>
          </cell>
          <cell r="L4623">
            <v>4972.8096712310862</v>
          </cell>
          <cell r="M4623">
            <v>0.19444444444444448</v>
          </cell>
          <cell r="N4623">
            <v>0.16</v>
          </cell>
          <cell r="O4623">
            <v>0</v>
          </cell>
        </row>
        <row r="4624">
          <cell r="D4624" t="str">
            <v>PB</v>
          </cell>
          <cell r="E4624" t="str">
            <v>Nordeste</v>
          </cell>
          <cell r="F4624" t="str">
            <v>n</v>
          </cell>
          <cell r="G4624">
            <v>2585</v>
          </cell>
          <cell r="H4624">
            <v>2585</v>
          </cell>
          <cell r="I4624">
            <v>0.58899999999999997</v>
          </cell>
          <cell r="J4624">
            <v>27143198.859999999</v>
          </cell>
          <cell r="K4624">
            <v>10500.270352030948</v>
          </cell>
          <cell r="L4624">
            <v>10500.270352030948</v>
          </cell>
          <cell r="M4624">
            <v>0.3666666666666667</v>
          </cell>
          <cell r="N4624">
            <v>0.1</v>
          </cell>
          <cell r="O4624">
            <v>0</v>
          </cell>
        </row>
        <row r="4625">
          <cell r="D4625" t="str">
            <v>MA</v>
          </cell>
          <cell r="E4625" t="str">
            <v>Nordeste</v>
          </cell>
          <cell r="F4625" t="str">
            <v>n</v>
          </cell>
          <cell r="G4625">
            <v>34034</v>
          </cell>
          <cell r="H4625">
            <v>34034</v>
          </cell>
          <cell r="I4625">
            <v>0.58199999999999996</v>
          </cell>
          <cell r="J4625">
            <v>143575743.06999999</v>
          </cell>
          <cell r="K4625">
            <v>4218.5973752717864</v>
          </cell>
          <cell r="L4625">
            <v>4218.5973752717864</v>
          </cell>
          <cell r="M4625">
            <v>0.74444444444444446</v>
          </cell>
          <cell r="N4625">
            <v>0.16</v>
          </cell>
          <cell r="O4625">
            <v>1</v>
          </cell>
        </row>
        <row r="4626">
          <cell r="D4626" t="str">
            <v>ES</v>
          </cell>
          <cell r="E4626" t="str">
            <v>Sudeste</v>
          </cell>
          <cell r="F4626" t="str">
            <v>n</v>
          </cell>
          <cell r="G4626">
            <v>8589</v>
          </cell>
          <cell r="H4626">
            <v>8589</v>
          </cell>
          <cell r="I4626">
            <v>0.68200000000000005</v>
          </cell>
          <cell r="J4626">
            <v>63574194.75</v>
          </cell>
          <cell r="K4626">
            <v>7401.8156653859587</v>
          </cell>
          <cell r="L4626">
            <v>7401.8156653859587</v>
          </cell>
          <cell r="M4626">
            <v>0.6</v>
          </cell>
          <cell r="N4626">
            <v>0.16</v>
          </cell>
          <cell r="O4626">
            <v>1</v>
          </cell>
        </row>
        <row r="4627">
          <cell r="D4627" t="str">
            <v>MG</v>
          </cell>
          <cell r="E4627" t="str">
            <v>Sudeste</v>
          </cell>
          <cell r="F4627" t="str">
            <v>n</v>
          </cell>
          <cell r="G4627">
            <v>17392</v>
          </cell>
          <cell r="H4627">
            <v>17392</v>
          </cell>
          <cell r="I4627">
            <v>0.69</v>
          </cell>
          <cell r="J4627">
            <v>78902902.5</v>
          </cell>
          <cell r="K4627">
            <v>4536.7354243330265</v>
          </cell>
          <cell r="L4627">
            <v>4536.7354243330265</v>
          </cell>
          <cell r="M4627">
            <v>0.53333333333333344</v>
          </cell>
          <cell r="N4627">
            <v>0.1</v>
          </cell>
          <cell r="O4627">
            <v>1</v>
          </cell>
        </row>
        <row r="4628">
          <cell r="D4628" t="str">
            <v>RS</v>
          </cell>
          <cell r="E4628" t="str">
            <v>Sul</v>
          </cell>
          <cell r="F4628" t="str">
            <v>n</v>
          </cell>
          <cell r="G4628">
            <v>2754</v>
          </cell>
          <cell r="H4628">
            <v>2754</v>
          </cell>
          <cell r="I4628">
            <v>0.76300000000000001</v>
          </cell>
          <cell r="J4628">
            <v>29232497.579999998</v>
          </cell>
          <cell r="K4628">
            <v>10614.559760348584</v>
          </cell>
          <cell r="L4628">
            <v>10614.559760348584</v>
          </cell>
          <cell r="M4628">
            <v>0.10000000000000002</v>
          </cell>
          <cell r="N4628">
            <v>0.16</v>
          </cell>
          <cell r="O4628">
            <v>0</v>
          </cell>
        </row>
        <row r="4629">
          <cell r="D4629" t="str">
            <v>BA</v>
          </cell>
          <cell r="E4629" t="str">
            <v>Nordeste</v>
          </cell>
          <cell r="F4629" t="str">
            <v>n</v>
          </cell>
          <cell r="G4629">
            <v>20283</v>
          </cell>
          <cell r="H4629">
            <v>20283</v>
          </cell>
          <cell r="I4629">
            <v>0.61599999999999999</v>
          </cell>
          <cell r="J4629">
            <v>109412545.88</v>
          </cell>
          <cell r="K4629">
            <v>5394.2979776167231</v>
          </cell>
          <cell r="L4629">
            <v>5394.2979776167231</v>
          </cell>
          <cell r="M4629">
            <v>0.17777777777777776</v>
          </cell>
          <cell r="N4629">
            <v>0.16</v>
          </cell>
          <cell r="O4629">
            <v>0</v>
          </cell>
        </row>
        <row r="4630">
          <cell r="D4630" t="str">
            <v>RO</v>
          </cell>
          <cell r="E4630" t="str">
            <v>Norte</v>
          </cell>
          <cell r="F4630" t="str">
            <v>n</v>
          </cell>
          <cell r="G4630">
            <v>5258</v>
          </cell>
          <cell r="H4630">
            <v>5258</v>
          </cell>
          <cell r="I4630">
            <v>0.64900000000000002</v>
          </cell>
          <cell r="J4630">
            <v>38076014.049999997</v>
          </cell>
          <cell r="K4630">
            <v>7241.5393780905279</v>
          </cell>
          <cell r="L4630">
            <v>7241.5393780905279</v>
          </cell>
          <cell r="M4630">
            <v>0.2166666666666667</v>
          </cell>
          <cell r="N4630">
            <v>0.2</v>
          </cell>
          <cell r="O4630">
            <v>0</v>
          </cell>
        </row>
        <row r="4631">
          <cell r="D4631" t="str">
            <v>BA</v>
          </cell>
          <cell r="E4631" t="str">
            <v>Nordeste</v>
          </cell>
          <cell r="F4631" t="str">
            <v>n</v>
          </cell>
          <cell r="G4631">
            <v>11026</v>
          </cell>
          <cell r="H4631">
            <v>11026</v>
          </cell>
          <cell r="I4631">
            <v>0.63900000000000001</v>
          </cell>
          <cell r="J4631">
            <v>69877756.040000007</v>
          </cell>
          <cell r="K4631">
            <v>6337.543627788863</v>
          </cell>
          <cell r="L4631">
            <v>6337.543627788863</v>
          </cell>
          <cell r="M4631">
            <v>0.3611111111111111</v>
          </cell>
          <cell r="N4631">
            <v>0.16</v>
          </cell>
          <cell r="O4631">
            <v>0</v>
          </cell>
        </row>
        <row r="4632">
          <cell r="D4632" t="str">
            <v>MA</v>
          </cell>
          <cell r="E4632" t="str">
            <v>Nordeste</v>
          </cell>
          <cell r="F4632" t="str">
            <v>n</v>
          </cell>
          <cell r="G4632">
            <v>4402</v>
          </cell>
          <cell r="H4632">
            <v>4402</v>
          </cell>
          <cell r="I4632">
            <v>0.55700000000000005</v>
          </cell>
          <cell r="J4632">
            <v>28972246.100000001</v>
          </cell>
          <cell r="K4632">
            <v>6581.6097455701956</v>
          </cell>
          <cell r="L4632">
            <v>6581.6097455701956</v>
          </cell>
          <cell r="M4632">
            <v>0.23333333333333334</v>
          </cell>
          <cell r="N4632">
            <v>0.1</v>
          </cell>
          <cell r="O4632">
            <v>0</v>
          </cell>
        </row>
        <row r="4633">
          <cell r="D4633" t="str">
            <v>MG</v>
          </cell>
          <cell r="E4633" t="str">
            <v>Sudeste</v>
          </cell>
          <cell r="F4633" t="str">
            <v>n</v>
          </cell>
          <cell r="G4633">
            <v>3200</v>
          </cell>
          <cell r="H4633">
            <v>3200</v>
          </cell>
          <cell r="I4633">
            <v>0.62</v>
          </cell>
          <cell r="J4633">
            <v>35631785.469999999</v>
          </cell>
          <cell r="K4633">
            <v>11134.932959374999</v>
          </cell>
          <cell r="L4633">
            <v>11134.932959374999</v>
          </cell>
          <cell r="M4633">
            <v>0.1</v>
          </cell>
          <cell r="N4633">
            <v>0.1</v>
          </cell>
          <cell r="O4633">
            <v>0</v>
          </cell>
        </row>
        <row r="4634">
          <cell r="D4634" t="str">
            <v>MT</v>
          </cell>
          <cell r="E4634" t="str">
            <v>Centro-Oeste</v>
          </cell>
          <cell r="F4634" t="str">
            <v>n</v>
          </cell>
          <cell r="G4634">
            <v>13621</v>
          </cell>
          <cell r="H4634">
            <v>13621</v>
          </cell>
          <cell r="I4634">
            <v>0.66800000000000004</v>
          </cell>
          <cell r="J4634">
            <v>128624380.36</v>
          </cell>
          <cell r="K4634">
            <v>9443.0937787240291</v>
          </cell>
          <cell r="L4634">
            <v>9443.0937787240291</v>
          </cell>
          <cell r="M4634">
            <v>0.24444444444444446</v>
          </cell>
          <cell r="N4634">
            <v>0.1</v>
          </cell>
          <cell r="O4634">
            <v>0</v>
          </cell>
        </row>
        <row r="4635">
          <cell r="D4635" t="str">
            <v>BA</v>
          </cell>
          <cell r="E4635" t="str">
            <v>Nordeste</v>
          </cell>
          <cell r="F4635" t="str">
            <v>n</v>
          </cell>
          <cell r="G4635">
            <v>15194</v>
          </cell>
          <cell r="H4635">
            <v>15194</v>
          </cell>
          <cell r="I4635">
            <v>0.63900000000000001</v>
          </cell>
          <cell r="J4635">
            <v>83141399.609999999</v>
          </cell>
          <cell r="K4635">
            <v>5471.9889173357906</v>
          </cell>
          <cell r="L4635">
            <v>5471.9889173357906</v>
          </cell>
          <cell r="M4635">
            <v>0.28888888888888886</v>
          </cell>
          <cell r="N4635">
            <v>0.16</v>
          </cell>
          <cell r="O4635">
            <v>5</v>
          </cell>
        </row>
        <row r="4636">
          <cell r="D4636" t="str">
            <v>PI</v>
          </cell>
          <cell r="E4636" t="str">
            <v>Nordeste</v>
          </cell>
          <cell r="F4636" t="str">
            <v>n</v>
          </cell>
          <cell r="G4636">
            <v>2842</v>
          </cell>
          <cell r="H4636">
            <v>2842</v>
          </cell>
          <cell r="I4636">
            <v>0.61</v>
          </cell>
          <cell r="J4636">
            <v>26178049.300000001</v>
          </cell>
          <cell r="K4636">
            <v>9211.1362772695284</v>
          </cell>
          <cell r="L4636">
            <v>9211.1362772695284</v>
          </cell>
          <cell r="M4636">
            <v>0.1388888888888889</v>
          </cell>
          <cell r="N4636">
            <v>0.1</v>
          </cell>
          <cell r="O4636">
            <v>0</v>
          </cell>
        </row>
        <row r="4637">
          <cell r="D4637" t="str">
            <v>TO</v>
          </cell>
          <cell r="E4637" t="str">
            <v>Norte</v>
          </cell>
          <cell r="F4637" t="str">
            <v>n</v>
          </cell>
          <cell r="G4637">
            <v>1783</v>
          </cell>
          <cell r="H4637">
            <v>1783</v>
          </cell>
          <cell r="I4637">
            <v>0.57399999999999995</v>
          </cell>
          <cell r="K4637">
            <v>5485</v>
          </cell>
          <cell r="L4637">
            <v>5485</v>
          </cell>
          <cell r="M4637">
            <v>0.46111111111111108</v>
          </cell>
          <cell r="N4637">
            <v>0.2</v>
          </cell>
          <cell r="O4637">
            <v>0</v>
          </cell>
        </row>
        <row r="4638">
          <cell r="D4638" t="str">
            <v>PA</v>
          </cell>
          <cell r="E4638" t="str">
            <v>Norte</v>
          </cell>
          <cell r="F4638" t="str">
            <v>n</v>
          </cell>
          <cell r="G4638">
            <v>65418</v>
          </cell>
          <cell r="H4638">
            <v>65418</v>
          </cell>
          <cell r="I4638">
            <v>0.59399999999999997</v>
          </cell>
          <cell r="J4638">
            <v>367292262.26999998</v>
          </cell>
          <cell r="K4638">
            <v>5614.5443497202605</v>
          </cell>
          <cell r="L4638">
            <v>5614.5443497202605</v>
          </cell>
          <cell r="M4638">
            <v>0.58333333333333337</v>
          </cell>
          <cell r="N4638">
            <v>0.2</v>
          </cell>
          <cell r="O4638">
            <v>2</v>
          </cell>
        </row>
        <row r="4639">
          <cell r="D4639" t="str">
            <v>RN</v>
          </cell>
          <cell r="E4639" t="str">
            <v>Nordeste</v>
          </cell>
          <cell r="F4639" t="str">
            <v>n</v>
          </cell>
          <cell r="G4639">
            <v>3492</v>
          </cell>
          <cell r="H4639">
            <v>3492</v>
          </cell>
          <cell r="I4639">
            <v>0.60799999999999998</v>
          </cell>
          <cell r="J4639">
            <v>27780807.780000001</v>
          </cell>
          <cell r="K4639">
            <v>7955.5577835051554</v>
          </cell>
          <cell r="L4639">
            <v>7955.5577835051554</v>
          </cell>
          <cell r="M4639">
            <v>0.30555555555555552</v>
          </cell>
          <cell r="N4639">
            <v>0.1</v>
          </cell>
          <cell r="O4639">
            <v>0</v>
          </cell>
        </row>
        <row r="4640">
          <cell r="D4640" t="str">
            <v>RJ</v>
          </cell>
          <cell r="E4640" t="str">
            <v>Sudeste</v>
          </cell>
          <cell r="F4640" t="str">
            <v>n</v>
          </cell>
          <cell r="G4640">
            <v>38961</v>
          </cell>
          <cell r="H4640">
            <v>38961</v>
          </cell>
          <cell r="I4640">
            <v>0.69099999999999995</v>
          </cell>
          <cell r="J4640">
            <v>217798168.69999999</v>
          </cell>
          <cell r="K4640">
            <v>5590.1585867919202</v>
          </cell>
          <cell r="L4640">
            <v>5590.1585867919202</v>
          </cell>
          <cell r="M4640">
            <v>0.7055555555555556</v>
          </cell>
          <cell r="N4640">
            <v>0.1</v>
          </cell>
          <cell r="O4640">
            <v>12</v>
          </cell>
        </row>
        <row r="4641">
          <cell r="D4641" t="str">
            <v>PB</v>
          </cell>
          <cell r="E4641" t="str">
            <v>Nordeste</v>
          </cell>
          <cell r="F4641" t="str">
            <v>n</v>
          </cell>
          <cell r="G4641">
            <v>3137</v>
          </cell>
          <cell r="H4641">
            <v>3137</v>
          </cell>
          <cell r="I4641">
            <v>0.57999999999999996</v>
          </cell>
          <cell r="J4641">
            <v>27023192.960000001</v>
          </cell>
          <cell r="K4641">
            <v>8614.3426713420467</v>
          </cell>
          <cell r="L4641">
            <v>8614.3426713420467</v>
          </cell>
          <cell r="M4641">
            <v>0.34444444444444444</v>
          </cell>
          <cell r="N4641">
            <v>0.1</v>
          </cell>
          <cell r="O4641">
            <v>0</v>
          </cell>
        </row>
        <row r="4642">
          <cell r="D4642" t="str">
            <v>SE</v>
          </cell>
          <cell r="E4642" t="str">
            <v>Nordeste</v>
          </cell>
          <cell r="F4642" t="str">
            <v>n</v>
          </cell>
          <cell r="G4642">
            <v>3243</v>
          </cell>
          <cell r="H4642">
            <v>3243</v>
          </cell>
          <cell r="I4642">
            <v>0.58699999999999997</v>
          </cell>
          <cell r="J4642">
            <v>31370282.190000001</v>
          </cell>
          <cell r="K4642">
            <v>9673.2291674375574</v>
          </cell>
          <cell r="L4642">
            <v>9673.2291674375574</v>
          </cell>
          <cell r="M4642">
            <v>0.44444444444444448</v>
          </cell>
          <cell r="N4642">
            <v>0.2</v>
          </cell>
          <cell r="O4642">
            <v>0</v>
          </cell>
        </row>
        <row r="4643">
          <cell r="D4643" t="str">
            <v>MG</v>
          </cell>
          <cell r="E4643" t="str">
            <v>Sudeste</v>
          </cell>
          <cell r="F4643" t="str">
            <v>n</v>
          </cell>
          <cell r="G4643">
            <v>52762</v>
          </cell>
          <cell r="H4643">
            <v>52762</v>
          </cell>
          <cell r="I4643">
            <v>0.63800000000000001</v>
          </cell>
          <cell r="J4643">
            <v>210521501.87</v>
          </cell>
          <cell r="K4643">
            <v>3990.0212628406807</v>
          </cell>
          <cell r="L4643">
            <v>3990.0212628406807</v>
          </cell>
          <cell r="M4643">
            <v>0.8</v>
          </cell>
          <cell r="N4643">
            <v>0.1</v>
          </cell>
          <cell r="O4643">
            <v>18</v>
          </cell>
        </row>
        <row r="4644">
          <cell r="D4644" t="str">
            <v>SP</v>
          </cell>
          <cell r="E4644" t="str">
            <v>Sudeste</v>
          </cell>
          <cell r="F4644" t="str">
            <v>n</v>
          </cell>
          <cell r="G4644">
            <v>2602</v>
          </cell>
          <cell r="H4644">
            <v>2602</v>
          </cell>
          <cell r="I4644">
            <v>0.72299999999999998</v>
          </cell>
          <cell r="J4644">
            <v>27287750.25</v>
          </cell>
          <cell r="K4644">
            <v>10487.221464258262</v>
          </cell>
          <cell r="L4644">
            <v>10487.221464258262</v>
          </cell>
          <cell r="M4644">
            <v>0.11111111111111108</v>
          </cell>
          <cell r="N4644">
            <v>0.16</v>
          </cell>
          <cell r="O4644">
            <v>0</v>
          </cell>
        </row>
        <row r="4645">
          <cell r="D4645" t="str">
            <v>RS</v>
          </cell>
          <cell r="E4645" t="str">
            <v>Sul</v>
          </cell>
          <cell r="F4645" t="str">
            <v>n</v>
          </cell>
          <cell r="G4645">
            <v>17618</v>
          </cell>
          <cell r="H4645">
            <v>17618</v>
          </cell>
          <cell r="I4645">
            <v>0.67500000000000004</v>
          </cell>
          <cell r="J4645">
            <v>106876318.8</v>
          </cell>
          <cell r="K4645">
            <v>6066.3139289363153</v>
          </cell>
          <cell r="L4645">
            <v>6066.3139289363153</v>
          </cell>
          <cell r="M4645">
            <v>8.8888888888888906E-2</v>
          </cell>
          <cell r="N4645">
            <v>0.16</v>
          </cell>
          <cell r="O4645">
            <v>0</v>
          </cell>
        </row>
        <row r="4646">
          <cell r="D4646" t="str">
            <v>PI</v>
          </cell>
          <cell r="E4646" t="str">
            <v>Nordeste</v>
          </cell>
          <cell r="F4646" t="str">
            <v>n</v>
          </cell>
          <cell r="G4646">
            <v>5572</v>
          </cell>
          <cell r="H4646">
            <v>5572</v>
          </cell>
          <cell r="I4646">
            <v>0.48499999999999999</v>
          </cell>
          <cell r="J4646">
            <v>27576336.870000001</v>
          </cell>
          <cell r="K4646">
            <v>4949.0913262742288</v>
          </cell>
          <cell r="L4646">
            <v>4949.0913262742288</v>
          </cell>
          <cell r="M4646">
            <v>0.28888888888888886</v>
          </cell>
          <cell r="N4646">
            <v>0.3</v>
          </cell>
          <cell r="O4646">
            <v>0</v>
          </cell>
        </row>
        <row r="4647">
          <cell r="D4647" t="str">
            <v>GO</v>
          </cell>
          <cell r="E4647" t="str">
            <v>Centro-Oeste</v>
          </cell>
          <cell r="F4647" t="str">
            <v>n</v>
          </cell>
          <cell r="G4647">
            <v>6378</v>
          </cell>
          <cell r="H4647">
            <v>6378</v>
          </cell>
          <cell r="I4647">
            <v>0.65100000000000002</v>
          </cell>
          <cell r="J4647">
            <v>39422995.369999997</v>
          </cell>
          <cell r="K4647">
            <v>6181.0905252430221</v>
          </cell>
          <cell r="L4647">
            <v>6181.0905252430221</v>
          </cell>
          <cell r="M4647">
            <v>1.6666666666666673E-2</v>
          </cell>
          <cell r="N4647">
            <v>0.1</v>
          </cell>
          <cell r="O4647">
            <v>1</v>
          </cell>
        </row>
        <row r="4648">
          <cell r="D4648" t="str">
            <v>RJ</v>
          </cell>
          <cell r="E4648" t="str">
            <v>Sudeste</v>
          </cell>
          <cell r="F4648" t="str">
            <v>n</v>
          </cell>
          <cell r="G4648">
            <v>45059</v>
          </cell>
          <cell r="H4648">
            <v>45059</v>
          </cell>
          <cell r="I4648">
            <v>0.63900000000000001</v>
          </cell>
          <cell r="J4648">
            <v>298116121.16000003</v>
          </cell>
          <cell r="K4648">
            <v>6616.1282132315418</v>
          </cell>
          <cell r="L4648">
            <v>6616.1282132315418</v>
          </cell>
          <cell r="M4648">
            <v>0.3</v>
          </cell>
          <cell r="N4648">
            <v>0.1</v>
          </cell>
          <cell r="O4648">
            <v>8</v>
          </cell>
        </row>
        <row r="4649">
          <cell r="D4649" t="str">
            <v>MG</v>
          </cell>
          <cell r="E4649" t="str">
            <v>Sudeste</v>
          </cell>
          <cell r="F4649" t="str">
            <v>n</v>
          </cell>
          <cell r="G4649">
            <v>6187</v>
          </cell>
          <cell r="H4649">
            <v>6187</v>
          </cell>
          <cell r="I4649">
            <v>0.66</v>
          </cell>
          <cell r="J4649">
            <v>35145135.289999999</v>
          </cell>
          <cell r="K4649">
            <v>5680.4808938096003</v>
          </cell>
          <cell r="L4649">
            <v>5680.4808938096003</v>
          </cell>
          <cell r="M4649">
            <v>0.38888888888888895</v>
          </cell>
          <cell r="N4649">
            <v>0.2</v>
          </cell>
          <cell r="O4649">
            <v>0</v>
          </cell>
        </row>
        <row r="4650">
          <cell r="D4650" t="str">
            <v>RS</v>
          </cell>
          <cell r="E4650" t="str">
            <v>Sul</v>
          </cell>
          <cell r="F4650" t="str">
            <v>n</v>
          </cell>
          <cell r="G4650">
            <v>21893</v>
          </cell>
          <cell r="H4650">
            <v>21893</v>
          </cell>
          <cell r="I4650">
            <v>0.68500000000000005</v>
          </cell>
          <cell r="J4650">
            <v>144352490.36000001</v>
          </cell>
          <cell r="K4650">
            <v>6593.545441922076</v>
          </cell>
          <cell r="L4650">
            <v>6593.545441922076</v>
          </cell>
          <cell r="M4650">
            <v>1.1499999999999999</v>
          </cell>
          <cell r="N4650">
            <v>0.26</v>
          </cell>
          <cell r="O4650">
            <v>13</v>
          </cell>
        </row>
        <row r="4651">
          <cell r="D4651" t="str">
            <v>MG</v>
          </cell>
          <cell r="E4651" t="str">
            <v>Sudeste</v>
          </cell>
          <cell r="F4651" t="str">
            <v>n</v>
          </cell>
          <cell r="G4651">
            <v>5732</v>
          </cell>
          <cell r="H4651">
            <v>5732</v>
          </cell>
          <cell r="I4651">
            <v>0.68799999999999994</v>
          </cell>
          <cell r="J4651">
            <v>50171166.689999998</v>
          </cell>
          <cell r="K4651">
            <v>8752.820427424982</v>
          </cell>
          <cell r="L4651">
            <v>8752.820427424982</v>
          </cell>
          <cell r="M4651">
            <v>0.74444444444444435</v>
          </cell>
          <cell r="N4651">
            <v>0.1</v>
          </cell>
          <cell r="O4651">
            <v>0</v>
          </cell>
        </row>
        <row r="4652">
          <cell r="D4652" t="str">
            <v>MA</v>
          </cell>
          <cell r="E4652" t="str">
            <v>Nordeste</v>
          </cell>
          <cell r="F4652" t="str">
            <v>n</v>
          </cell>
          <cell r="G4652">
            <v>9051</v>
          </cell>
          <cell r="H4652">
            <v>9051</v>
          </cell>
          <cell r="I4652">
            <v>0.58399999999999996</v>
          </cell>
          <cell r="J4652">
            <v>54758708.549999997</v>
          </cell>
          <cell r="K4652">
            <v>6050.0175174013921</v>
          </cell>
          <cell r="L4652">
            <v>6050.0175174013921</v>
          </cell>
          <cell r="M4652">
            <v>0.8</v>
          </cell>
          <cell r="N4652">
            <v>0.1</v>
          </cell>
          <cell r="O4652">
            <v>0</v>
          </cell>
        </row>
        <row r="4653">
          <cell r="D4653" t="str">
            <v>BA</v>
          </cell>
          <cell r="E4653" t="str">
            <v>Nordeste</v>
          </cell>
          <cell r="F4653" t="str">
            <v>n</v>
          </cell>
          <cell r="G4653">
            <v>38733</v>
          </cell>
          <cell r="H4653">
            <v>38733</v>
          </cell>
          <cell r="I4653">
            <v>0.67400000000000004</v>
          </cell>
          <cell r="J4653">
            <v>920812764.33000004</v>
          </cell>
          <cell r="K4653">
            <v>23773.339641391063</v>
          </cell>
          <cell r="L4653">
            <v>12739.39</v>
          </cell>
          <cell r="M4653">
            <v>0.81666666666666665</v>
          </cell>
          <cell r="N4653">
            <v>0.16</v>
          </cell>
          <cell r="O4653">
            <v>5</v>
          </cell>
        </row>
        <row r="4654">
          <cell r="D4654" t="str">
            <v>MG</v>
          </cell>
          <cell r="E4654" t="str">
            <v>Sudeste</v>
          </cell>
          <cell r="F4654" t="str">
            <v>n</v>
          </cell>
          <cell r="G4654">
            <v>4800</v>
          </cell>
          <cell r="H4654">
            <v>4800</v>
          </cell>
          <cell r="I4654">
            <v>0.66300000000000003</v>
          </cell>
          <cell r="J4654">
            <v>37065320.170000002</v>
          </cell>
          <cell r="K4654">
            <v>7721.9417020833334</v>
          </cell>
          <cell r="L4654">
            <v>7721.9417020833334</v>
          </cell>
          <cell r="M4654">
            <v>1.0833333333333335</v>
          </cell>
          <cell r="N4654">
            <v>0.1</v>
          </cell>
          <cell r="O4654">
            <v>0</v>
          </cell>
        </row>
        <row r="4655">
          <cell r="D4655" t="str">
            <v>RO</v>
          </cell>
          <cell r="E4655" t="str">
            <v>Norte</v>
          </cell>
          <cell r="F4655" t="str">
            <v>n</v>
          </cell>
          <cell r="G4655">
            <v>16286</v>
          </cell>
          <cell r="H4655">
            <v>16286</v>
          </cell>
          <cell r="I4655">
            <v>0.61099999999999999</v>
          </cell>
          <cell r="J4655">
            <v>118331924.29000001</v>
          </cell>
          <cell r="K4655">
            <v>7265.8678797740395</v>
          </cell>
          <cell r="L4655">
            <v>7265.8678797740395</v>
          </cell>
          <cell r="M4655">
            <v>0.91111111111111109</v>
          </cell>
          <cell r="N4655">
            <v>0.16</v>
          </cell>
          <cell r="O4655">
            <v>0</v>
          </cell>
        </row>
        <row r="4656">
          <cell r="D4656" t="str">
            <v>MA</v>
          </cell>
          <cell r="E4656" t="str">
            <v>Nordeste</v>
          </cell>
          <cell r="F4656" t="str">
            <v>n</v>
          </cell>
          <cell r="G4656">
            <v>12064</v>
          </cell>
          <cell r="H4656">
            <v>12064</v>
          </cell>
          <cell r="I4656">
            <v>0.52800000000000002</v>
          </cell>
          <cell r="J4656">
            <v>63406649.460000001</v>
          </cell>
          <cell r="K4656">
            <v>5255.8562218169764</v>
          </cell>
          <cell r="L4656">
            <v>5255.8562218169764</v>
          </cell>
          <cell r="M4656">
            <v>0</v>
          </cell>
          <cell r="N4656">
            <v>0.2</v>
          </cell>
          <cell r="O4656">
            <v>0</v>
          </cell>
        </row>
        <row r="4657">
          <cell r="D4657" t="str">
            <v>RN</v>
          </cell>
          <cell r="E4657" t="str">
            <v>Nordeste</v>
          </cell>
          <cell r="F4657" t="str">
            <v>n</v>
          </cell>
          <cell r="G4657">
            <v>4161</v>
          </cell>
          <cell r="H4657">
            <v>4161</v>
          </cell>
          <cell r="I4657">
            <v>0.628</v>
          </cell>
          <cell r="J4657">
            <v>31830277.699999999</v>
          </cell>
          <cell r="K4657">
            <v>7649.6701994712812</v>
          </cell>
          <cell r="L4657">
            <v>7649.6701994712812</v>
          </cell>
          <cell r="M4657">
            <v>0</v>
          </cell>
          <cell r="N4657">
            <v>0.1</v>
          </cell>
          <cell r="O4657">
            <v>0</v>
          </cell>
        </row>
        <row r="4658">
          <cell r="D4658" t="str">
            <v>PA</v>
          </cell>
          <cell r="E4658" t="str">
            <v>Norte</v>
          </cell>
          <cell r="F4658" t="str">
            <v>n</v>
          </cell>
          <cell r="G4658">
            <v>14894</v>
          </cell>
          <cell r="H4658">
            <v>14894</v>
          </cell>
          <cell r="I4658">
            <v>0.60799999999999998</v>
          </cell>
          <cell r="J4658">
            <v>65561975.600000001</v>
          </cell>
          <cell r="K4658">
            <v>4401.905169867061</v>
          </cell>
          <cell r="L4658">
            <v>4401.905169867061</v>
          </cell>
          <cell r="M4658">
            <v>0.63333333333333341</v>
          </cell>
          <cell r="N4658">
            <v>0.1</v>
          </cell>
          <cell r="O4658">
            <v>0</v>
          </cell>
        </row>
        <row r="4659">
          <cell r="D4659" t="str">
            <v>PI</v>
          </cell>
          <cell r="E4659" t="str">
            <v>Nordeste</v>
          </cell>
          <cell r="F4659" t="str">
            <v>n</v>
          </cell>
          <cell r="G4659">
            <v>5392</v>
          </cell>
          <cell r="H4659">
            <v>5392</v>
          </cell>
          <cell r="I4659">
            <v>0.56999999999999995</v>
          </cell>
          <cell r="J4659">
            <v>36533660.140000001</v>
          </cell>
          <cell r="K4659">
            <v>6775.5304413946587</v>
          </cell>
          <cell r="L4659">
            <v>6775.5304413946587</v>
          </cell>
          <cell r="M4659">
            <v>0.32777777777777783</v>
          </cell>
          <cell r="N4659">
            <v>0.16</v>
          </cell>
          <cell r="O4659">
            <v>0</v>
          </cell>
        </row>
        <row r="4660">
          <cell r="D4660" t="str">
            <v>SC</v>
          </cell>
          <cell r="E4660" t="str">
            <v>Sul</v>
          </cell>
          <cell r="F4660" t="str">
            <v>n</v>
          </cell>
          <cell r="G4660">
            <v>52674</v>
          </cell>
          <cell r="H4660">
            <v>52674</v>
          </cell>
          <cell r="I4660">
            <v>0.76200000000000001</v>
          </cell>
          <cell r="J4660">
            <v>549369012.73000002</v>
          </cell>
          <cell r="K4660">
            <v>10429.604980255914</v>
          </cell>
          <cell r="L4660">
            <v>10429.604980255914</v>
          </cell>
          <cell r="M4660">
            <v>1.2555555555555555</v>
          </cell>
          <cell r="N4660">
            <v>0.1</v>
          </cell>
          <cell r="O4660">
            <v>58</v>
          </cell>
        </row>
        <row r="4661">
          <cell r="D4661" t="str">
            <v>BA</v>
          </cell>
          <cell r="E4661" t="str">
            <v>Nordeste</v>
          </cell>
          <cell r="F4661" t="str">
            <v>n</v>
          </cell>
          <cell r="G4661">
            <v>18600</v>
          </cell>
          <cell r="H4661">
            <v>18600</v>
          </cell>
          <cell r="I4661">
            <v>0.59199999999999997</v>
          </cell>
          <cell r="J4661">
            <v>79535153.980000004</v>
          </cell>
          <cell r="K4661">
            <v>4276.0835473118286</v>
          </cell>
          <cell r="L4661">
            <v>4276.0835473118286</v>
          </cell>
          <cell r="M4661">
            <v>0.6333333333333333</v>
          </cell>
          <cell r="N4661">
            <v>0.1</v>
          </cell>
          <cell r="O4661">
            <v>1</v>
          </cell>
        </row>
        <row r="4662">
          <cell r="D4662" t="str">
            <v>RS</v>
          </cell>
          <cell r="E4662" t="str">
            <v>Sul</v>
          </cell>
          <cell r="F4662" t="str">
            <v>n</v>
          </cell>
          <cell r="G4662">
            <v>58487</v>
          </cell>
          <cell r="H4662">
            <v>58487</v>
          </cell>
          <cell r="I4662">
            <v>0.69899999999999995</v>
          </cell>
          <cell r="J4662">
            <v>275767322.33999997</v>
          </cell>
          <cell r="K4662">
            <v>4715.0191040744094</v>
          </cell>
          <cell r="L4662">
            <v>4715.0191040744094</v>
          </cell>
          <cell r="M4662">
            <v>0.62777777777777788</v>
          </cell>
          <cell r="N4662">
            <v>0.1</v>
          </cell>
          <cell r="O4662">
            <v>31</v>
          </cell>
        </row>
        <row r="4663">
          <cell r="D4663" t="str">
            <v>AM</v>
          </cell>
          <cell r="E4663" t="str">
            <v>Norte</v>
          </cell>
          <cell r="F4663" t="str">
            <v>n</v>
          </cell>
          <cell r="G4663">
            <v>51795</v>
          </cell>
          <cell r="H4663">
            <v>51795</v>
          </cell>
          <cell r="I4663">
            <v>0.60899999999999999</v>
          </cell>
          <cell r="J4663">
            <v>194494850.11000001</v>
          </cell>
          <cell r="K4663">
            <v>3755.0892964571872</v>
          </cell>
          <cell r="L4663">
            <v>3755.0892964571872</v>
          </cell>
          <cell r="M4663">
            <v>0</v>
          </cell>
          <cell r="N4663">
            <v>0.2</v>
          </cell>
          <cell r="O4663">
            <v>0</v>
          </cell>
        </row>
        <row r="4664">
          <cell r="D4664" t="str">
            <v>ES</v>
          </cell>
          <cell r="E4664" t="str">
            <v>Sudeste</v>
          </cell>
          <cell r="F4664" t="str">
            <v>n</v>
          </cell>
          <cell r="G4664">
            <v>32252</v>
          </cell>
          <cell r="H4664">
            <v>32252</v>
          </cell>
          <cell r="I4664">
            <v>0.70899999999999996</v>
          </cell>
          <cell r="J4664">
            <v>176495300.19999999</v>
          </cell>
          <cell r="K4664">
            <v>5472.3831142254739</v>
          </cell>
          <cell r="L4664">
            <v>5472.3831142254739</v>
          </cell>
          <cell r="M4664">
            <v>0.59444444444444444</v>
          </cell>
          <cell r="N4664">
            <v>0.1</v>
          </cell>
          <cell r="O4664">
            <v>9</v>
          </cell>
        </row>
        <row r="4665">
          <cell r="D4665" t="str">
            <v>MS</v>
          </cell>
          <cell r="E4665" t="str">
            <v>Centro-Oeste</v>
          </cell>
          <cell r="F4665" t="str">
            <v>n</v>
          </cell>
          <cell r="G4665">
            <v>29579</v>
          </cell>
          <cell r="H4665">
            <v>29579</v>
          </cell>
          <cell r="I4665">
            <v>0.72899999999999998</v>
          </cell>
          <cell r="J4665">
            <v>280635927.88999999</v>
          </cell>
          <cell r="K4665">
            <v>9487.6746303120453</v>
          </cell>
          <cell r="L4665">
            <v>9487.6746303120453</v>
          </cell>
          <cell r="M4665">
            <v>0.63333333333333341</v>
          </cell>
          <cell r="N4665">
            <v>0.36</v>
          </cell>
          <cell r="O4665">
            <v>4</v>
          </cell>
        </row>
        <row r="4666">
          <cell r="D4666" t="str">
            <v>MG</v>
          </cell>
          <cell r="E4666" t="str">
            <v>Sudeste</v>
          </cell>
          <cell r="F4666" t="str">
            <v>n</v>
          </cell>
          <cell r="G4666">
            <v>10282</v>
          </cell>
          <cell r="H4666">
            <v>10282</v>
          </cell>
          <cell r="I4666">
            <v>0.65100000000000002</v>
          </cell>
          <cell r="J4666">
            <v>48193109.060000002</v>
          </cell>
          <cell r="K4666">
            <v>4687.1337346819691</v>
          </cell>
          <cell r="L4666">
            <v>4687.1337346819691</v>
          </cell>
          <cell r="M4666">
            <v>0.31666666666666671</v>
          </cell>
          <cell r="N4666">
            <v>0.1</v>
          </cell>
          <cell r="O4666">
            <v>0</v>
          </cell>
        </row>
        <row r="4667">
          <cell r="D4667" t="str">
            <v>MG</v>
          </cell>
          <cell r="E4667" t="str">
            <v>Sudeste</v>
          </cell>
          <cell r="F4667" t="str">
            <v>n</v>
          </cell>
          <cell r="G4667">
            <v>3305</v>
          </cell>
          <cell r="H4667">
            <v>3305</v>
          </cell>
          <cell r="I4667">
            <v>0.6</v>
          </cell>
          <cell r="J4667">
            <v>29978729.460000001</v>
          </cell>
          <cell r="K4667">
            <v>9070.7199576399398</v>
          </cell>
          <cell r="L4667">
            <v>9070.7199576399398</v>
          </cell>
          <cell r="M4667">
            <v>0.43888888888888894</v>
          </cell>
          <cell r="N4667">
            <v>0.1</v>
          </cell>
          <cell r="O4667">
            <v>0</v>
          </cell>
        </row>
        <row r="4668">
          <cell r="D4668" t="str">
            <v>PA</v>
          </cell>
          <cell r="E4668" t="str">
            <v>Norte</v>
          </cell>
          <cell r="F4668" t="str">
            <v>n</v>
          </cell>
          <cell r="G4668">
            <v>24255</v>
          </cell>
          <cell r="H4668">
            <v>24255</v>
          </cell>
          <cell r="I4668">
            <v>0.59499999999999997</v>
          </cell>
          <cell r="J4668">
            <v>117845443.23999999</v>
          </cell>
          <cell r="K4668">
            <v>4858.6041327561325</v>
          </cell>
          <cell r="L4668">
            <v>4858.6041327561325</v>
          </cell>
          <cell r="M4668">
            <v>0.68888888888888888</v>
          </cell>
          <cell r="N4668">
            <v>0.26</v>
          </cell>
          <cell r="O4668">
            <v>9</v>
          </cell>
        </row>
        <row r="4669">
          <cell r="D4669" t="str">
            <v>MG</v>
          </cell>
          <cell r="E4669" t="str">
            <v>Sudeste</v>
          </cell>
          <cell r="F4669" t="str">
            <v>n</v>
          </cell>
          <cell r="G4669">
            <v>3143</v>
          </cell>
          <cell r="H4669">
            <v>3143</v>
          </cell>
          <cell r="I4669">
            <v>0.63</v>
          </cell>
          <cell r="J4669">
            <v>27526532.559999999</v>
          </cell>
          <cell r="K4669">
            <v>8758.0440852688516</v>
          </cell>
          <cell r="L4669">
            <v>8758.0440852688516</v>
          </cell>
          <cell r="M4669">
            <v>0.2</v>
          </cell>
          <cell r="N4669">
            <v>0.1</v>
          </cell>
          <cell r="O4669">
            <v>0</v>
          </cell>
        </row>
        <row r="4670">
          <cell r="D4670" t="str">
            <v>RJ</v>
          </cell>
          <cell r="E4670" t="str">
            <v>Sudeste</v>
          </cell>
          <cell r="F4670" t="str">
            <v>n</v>
          </cell>
          <cell r="G4670">
            <v>896744</v>
          </cell>
          <cell r="H4670">
            <v>200000</v>
          </cell>
          <cell r="I4670">
            <v>0.73899999999999999</v>
          </cell>
          <cell r="J4670">
            <v>2061142092.0799999</v>
          </cell>
          <cell r="K4670">
            <v>2298.4732455193453</v>
          </cell>
          <cell r="L4670">
            <v>2298.4732455193453</v>
          </cell>
          <cell r="M4670">
            <v>0.99444444444444446</v>
          </cell>
          <cell r="N4670">
            <v>0.16</v>
          </cell>
          <cell r="O4670">
            <v>412</v>
          </cell>
        </row>
        <row r="4671">
          <cell r="D4671" t="str">
            <v>MG</v>
          </cell>
          <cell r="E4671" t="str">
            <v>Sudeste</v>
          </cell>
          <cell r="F4671" t="str">
            <v>n</v>
          </cell>
          <cell r="G4671">
            <v>7375</v>
          </cell>
          <cell r="H4671">
            <v>7375</v>
          </cell>
          <cell r="I4671">
            <v>0.67</v>
          </cell>
          <cell r="J4671">
            <v>61014559.109999999</v>
          </cell>
          <cell r="K4671">
            <v>8273.1605572881363</v>
          </cell>
          <cell r="L4671">
            <v>8273.1605572881363</v>
          </cell>
          <cell r="M4671">
            <v>0.48333333333333328</v>
          </cell>
          <cell r="N4671">
            <v>0.1</v>
          </cell>
          <cell r="O4671">
            <v>0</v>
          </cell>
        </row>
        <row r="4672">
          <cell r="D4672" t="str">
            <v>CE</v>
          </cell>
          <cell r="E4672" t="str">
            <v>Nordeste</v>
          </cell>
          <cell r="F4672" t="str">
            <v>n</v>
          </cell>
          <cell r="G4672">
            <v>54143</v>
          </cell>
          <cell r="H4672">
            <v>54143</v>
          </cell>
          <cell r="I4672">
            <v>0.66500000000000004</v>
          </cell>
          <cell r="J4672">
            <v>577747120.09000003</v>
          </cell>
          <cell r="K4672">
            <v>10670.76298117947</v>
          </cell>
          <cell r="L4672">
            <v>10670.76298117947</v>
          </cell>
          <cell r="M4672">
            <v>1.0055555555555558</v>
          </cell>
          <cell r="N4672">
            <v>0.2</v>
          </cell>
          <cell r="O4672">
            <v>5</v>
          </cell>
        </row>
        <row r="4673">
          <cell r="D4673" t="str">
            <v>RN</v>
          </cell>
          <cell r="E4673" t="str">
            <v>Nordeste</v>
          </cell>
          <cell r="F4673" t="str">
            <v>n</v>
          </cell>
          <cell r="G4673">
            <v>115838</v>
          </cell>
          <cell r="H4673">
            <v>115838</v>
          </cell>
          <cell r="I4673">
            <v>0.66100000000000003</v>
          </cell>
          <cell r="J4673">
            <v>464596660.99000001</v>
          </cell>
          <cell r="K4673">
            <v>4010.7448418480981</v>
          </cell>
          <cell r="L4673">
            <v>4010.7448418480981</v>
          </cell>
          <cell r="M4673">
            <v>0.44444444444444448</v>
          </cell>
          <cell r="N4673">
            <v>0.16</v>
          </cell>
          <cell r="O4673">
            <v>27</v>
          </cell>
        </row>
        <row r="4674">
          <cell r="D4674" t="str">
            <v>PI</v>
          </cell>
          <cell r="E4674" t="str">
            <v>Nordeste</v>
          </cell>
          <cell r="F4674" t="str">
            <v>n</v>
          </cell>
          <cell r="G4674">
            <v>2947</v>
          </cell>
          <cell r="H4674">
            <v>2947</v>
          </cell>
          <cell r="I4674">
            <v>0.56000000000000005</v>
          </cell>
          <cell r="J4674">
            <v>39211663.100000001</v>
          </cell>
          <cell r="K4674">
            <v>13305.620325755006</v>
          </cell>
          <cell r="L4674">
            <v>12739.39</v>
          </cell>
          <cell r="M4674">
            <v>0.5</v>
          </cell>
          <cell r="N4674">
            <v>0.36</v>
          </cell>
          <cell r="O4674">
            <v>0</v>
          </cell>
        </row>
        <row r="4675">
          <cell r="D4675" t="str">
            <v>MG</v>
          </cell>
          <cell r="E4675" t="str">
            <v>Sudeste</v>
          </cell>
          <cell r="F4675" t="str">
            <v>n</v>
          </cell>
          <cell r="G4675">
            <v>11770</v>
          </cell>
          <cell r="H4675">
            <v>11770</v>
          </cell>
          <cell r="I4675">
            <v>0.68899999999999995</v>
          </cell>
          <cell r="J4675">
            <v>54936271.770000003</v>
          </cell>
          <cell r="K4675">
            <v>4667.4827332200512</v>
          </cell>
          <cell r="L4675">
            <v>4667.4827332200512</v>
          </cell>
          <cell r="M4675">
            <v>0.73333333333333339</v>
          </cell>
          <cell r="N4675">
            <v>0.16</v>
          </cell>
          <cell r="O4675">
            <v>2</v>
          </cell>
        </row>
        <row r="4676">
          <cell r="D4676" t="str">
            <v>PI</v>
          </cell>
          <cell r="E4676" t="str">
            <v>Nordeste</v>
          </cell>
          <cell r="F4676" t="str">
            <v>n</v>
          </cell>
          <cell r="G4676">
            <v>4837</v>
          </cell>
          <cell r="H4676">
            <v>4837</v>
          </cell>
          <cell r="I4676">
            <v>0.61599999999999999</v>
          </cell>
          <cell r="J4676">
            <v>28706737.690000001</v>
          </cell>
          <cell r="K4676">
            <v>5934.8227599751917</v>
          </cell>
          <cell r="L4676">
            <v>5934.8227599751917</v>
          </cell>
          <cell r="M4676">
            <v>0.3888888888888889</v>
          </cell>
          <cell r="N4676">
            <v>0.16</v>
          </cell>
          <cell r="O4676">
            <v>0</v>
          </cell>
        </row>
        <row r="4677">
          <cell r="D4677" t="str">
            <v>MG</v>
          </cell>
          <cell r="E4677" t="str">
            <v>Sudeste</v>
          </cell>
          <cell r="F4677" t="str">
            <v>n</v>
          </cell>
          <cell r="G4677">
            <v>11850</v>
          </cell>
          <cell r="H4677">
            <v>11850</v>
          </cell>
          <cell r="I4677">
            <v>0.66700000000000004</v>
          </cell>
          <cell r="J4677">
            <v>475197651.07999998</v>
          </cell>
          <cell r="K4677">
            <v>40101.067601687762</v>
          </cell>
          <cell r="L4677">
            <v>12739.39</v>
          </cell>
          <cell r="M4677">
            <v>0.99444444444444469</v>
          </cell>
          <cell r="N4677">
            <v>0.2</v>
          </cell>
          <cell r="O4677">
            <v>16</v>
          </cell>
        </row>
        <row r="4678">
          <cell r="D4678" t="str">
            <v>MG</v>
          </cell>
          <cell r="E4678" t="str">
            <v>Sudeste</v>
          </cell>
          <cell r="F4678" t="str">
            <v>n</v>
          </cell>
          <cell r="G4678">
            <v>3032</v>
          </cell>
          <cell r="H4678">
            <v>3032</v>
          </cell>
          <cell r="I4678">
            <v>0.64</v>
          </cell>
          <cell r="J4678">
            <v>28788605.059999999</v>
          </cell>
          <cell r="K4678">
            <v>9494.9225131926123</v>
          </cell>
          <cell r="L4678">
            <v>9494.9225131926123</v>
          </cell>
          <cell r="M4678">
            <v>0.6333333333333333</v>
          </cell>
          <cell r="N4678">
            <v>0.16</v>
          </cell>
          <cell r="O4678">
            <v>0</v>
          </cell>
        </row>
        <row r="4679">
          <cell r="D4679" t="str">
            <v>MG</v>
          </cell>
          <cell r="E4679" t="str">
            <v>Sudeste</v>
          </cell>
          <cell r="F4679" t="str">
            <v>n</v>
          </cell>
          <cell r="G4679">
            <v>23959</v>
          </cell>
          <cell r="H4679">
            <v>23959</v>
          </cell>
          <cell r="I4679">
            <v>0.71499999999999997</v>
          </cell>
          <cell r="J4679">
            <v>106007443.91</v>
          </cell>
          <cell r="K4679">
            <v>4424.5354109103046</v>
          </cell>
          <cell r="L4679">
            <v>4424.5354109103046</v>
          </cell>
          <cell r="M4679">
            <v>0.6166666666666667</v>
          </cell>
          <cell r="N4679">
            <v>0.1</v>
          </cell>
          <cell r="O4679">
            <v>0</v>
          </cell>
        </row>
        <row r="4680">
          <cell r="D4680" t="str">
            <v>BA</v>
          </cell>
          <cell r="E4680" t="str">
            <v>Nordeste</v>
          </cell>
          <cell r="F4680" t="str">
            <v>n</v>
          </cell>
          <cell r="G4680">
            <v>39513</v>
          </cell>
          <cell r="H4680">
            <v>39513</v>
          </cell>
          <cell r="I4680">
            <v>0.627</v>
          </cell>
          <cell r="J4680">
            <v>144168697.56999999</v>
          </cell>
          <cell r="K4680">
            <v>3648.639626705135</v>
          </cell>
          <cell r="L4680">
            <v>3648.639626705135</v>
          </cell>
          <cell r="M4680">
            <v>0.38333333333333336</v>
          </cell>
          <cell r="N4680">
            <v>0.16</v>
          </cell>
          <cell r="O4680">
            <v>1</v>
          </cell>
        </row>
        <row r="4681">
          <cell r="D4681" t="str">
            <v>MG</v>
          </cell>
          <cell r="E4681" t="str">
            <v>Sudeste</v>
          </cell>
          <cell r="F4681" t="str">
            <v>n</v>
          </cell>
          <cell r="G4681">
            <v>40910</v>
          </cell>
          <cell r="H4681">
            <v>40910</v>
          </cell>
          <cell r="I4681">
            <v>0.73599999999999999</v>
          </cell>
          <cell r="J4681">
            <v>171082823.21000001</v>
          </cell>
          <cell r="K4681">
            <v>4181.931635541433</v>
          </cell>
          <cell r="L4681">
            <v>4181.931635541433</v>
          </cell>
          <cell r="M4681">
            <v>0.26111111111111118</v>
          </cell>
          <cell r="N4681">
            <v>0.26</v>
          </cell>
          <cell r="O4681">
            <v>108</v>
          </cell>
        </row>
        <row r="4682">
          <cell r="D4682" t="str">
            <v>RS</v>
          </cell>
          <cell r="E4682" t="str">
            <v>Sul</v>
          </cell>
          <cell r="F4682" t="str">
            <v>n</v>
          </cell>
          <cell r="G4682">
            <v>21028</v>
          </cell>
          <cell r="H4682">
            <v>21028</v>
          </cell>
          <cell r="I4682">
            <v>0.69599999999999995</v>
          </cell>
          <cell r="J4682">
            <v>106703911.97</v>
          </cell>
          <cell r="K4682">
            <v>5074.3728347917058</v>
          </cell>
          <cell r="L4682">
            <v>5074.3728347917058</v>
          </cell>
          <cell r="M4682">
            <v>0.60555555555555551</v>
          </cell>
          <cell r="N4682">
            <v>0.2</v>
          </cell>
          <cell r="O4682">
            <v>4</v>
          </cell>
        </row>
        <row r="4683">
          <cell r="D4683" t="str">
            <v>PR</v>
          </cell>
          <cell r="E4683" t="str">
            <v>Sul</v>
          </cell>
          <cell r="F4683" t="str">
            <v>n</v>
          </cell>
          <cell r="G4683">
            <v>10830</v>
          </cell>
          <cell r="H4683">
            <v>10830</v>
          </cell>
          <cell r="I4683">
            <v>0.63700000000000001</v>
          </cell>
          <cell r="J4683">
            <v>60958634.159999996</v>
          </cell>
          <cell r="K4683">
            <v>5628.6827479224376</v>
          </cell>
          <cell r="L4683">
            <v>5628.6827479224376</v>
          </cell>
          <cell r="M4683">
            <v>0.2</v>
          </cell>
          <cell r="N4683">
            <v>0.26</v>
          </cell>
          <cell r="O4683">
            <v>1</v>
          </cell>
        </row>
        <row r="4684">
          <cell r="D4684" t="str">
            <v>PE</v>
          </cell>
          <cell r="E4684" t="str">
            <v>Nordeste</v>
          </cell>
          <cell r="F4684" t="str">
            <v>n</v>
          </cell>
          <cell r="G4684">
            <v>23837</v>
          </cell>
          <cell r="H4684">
            <v>23837</v>
          </cell>
          <cell r="I4684">
            <v>0.56999999999999995</v>
          </cell>
          <cell r="J4684">
            <v>105891647.78</v>
          </cell>
          <cell r="K4684">
            <v>4442.3227662877043</v>
          </cell>
          <cell r="L4684">
            <v>4442.3227662877043</v>
          </cell>
          <cell r="M4684">
            <v>0.91111111111111109</v>
          </cell>
          <cell r="N4684">
            <v>0.2</v>
          </cell>
          <cell r="O4684">
            <v>0</v>
          </cell>
        </row>
        <row r="4685">
          <cell r="D4685" t="str">
            <v>PR</v>
          </cell>
          <cell r="E4685" t="str">
            <v>Sul</v>
          </cell>
          <cell r="F4685" t="str">
            <v>n</v>
          </cell>
          <cell r="G4685">
            <v>11886</v>
          </cell>
          <cell r="H4685">
            <v>11886</v>
          </cell>
          <cell r="I4685">
            <v>0.72699999999999998</v>
          </cell>
          <cell r="J4685">
            <v>79898897.230000004</v>
          </cell>
          <cell r="K4685">
            <v>6722.1013991250211</v>
          </cell>
          <cell r="L4685">
            <v>6722.1013991250211</v>
          </cell>
          <cell r="M4685">
            <v>0.4</v>
          </cell>
          <cell r="N4685">
            <v>0.1</v>
          </cell>
          <cell r="O4685">
            <v>0</v>
          </cell>
        </row>
        <row r="4686">
          <cell r="D4686" t="str">
            <v>MA</v>
          </cell>
          <cell r="E4686" t="str">
            <v>Nordeste</v>
          </cell>
          <cell r="F4686" t="str">
            <v>n</v>
          </cell>
          <cell r="G4686">
            <v>18544</v>
          </cell>
          <cell r="H4686">
            <v>18544</v>
          </cell>
          <cell r="I4686">
            <v>0.59799999999999998</v>
          </cell>
          <cell r="J4686">
            <v>76638084.829999998</v>
          </cell>
          <cell r="K4686">
            <v>4132.7698894521136</v>
          </cell>
          <cell r="L4686">
            <v>4132.7698894521136</v>
          </cell>
          <cell r="M4686">
            <v>0.75</v>
          </cell>
          <cell r="N4686">
            <v>0.45999999999999996</v>
          </cell>
          <cell r="O4686">
            <v>0</v>
          </cell>
        </row>
        <row r="4687">
          <cell r="D4687" t="str">
            <v>SC</v>
          </cell>
          <cell r="E4687" t="str">
            <v>Sul</v>
          </cell>
          <cell r="F4687" t="str">
            <v>n</v>
          </cell>
          <cell r="G4687">
            <v>32687</v>
          </cell>
          <cell r="H4687">
            <v>32687</v>
          </cell>
          <cell r="I4687">
            <v>0.74</v>
          </cell>
          <cell r="J4687">
            <v>189996736.66999999</v>
          </cell>
          <cell r="K4687">
            <v>5812.6085804754175</v>
          </cell>
          <cell r="L4687">
            <v>5812.6085804754175</v>
          </cell>
          <cell r="M4687">
            <v>0.42222222222222233</v>
          </cell>
          <cell r="N4687">
            <v>0.1</v>
          </cell>
          <cell r="O4687">
            <v>10</v>
          </cell>
        </row>
        <row r="4688">
          <cell r="D4688" t="str">
            <v>MG</v>
          </cell>
          <cell r="E4688" t="str">
            <v>Sudeste</v>
          </cell>
          <cell r="F4688" t="str">
            <v>n</v>
          </cell>
          <cell r="G4688">
            <v>7652</v>
          </cell>
          <cell r="H4688">
            <v>7652</v>
          </cell>
          <cell r="I4688">
            <v>0.72399999999999998</v>
          </cell>
          <cell r="J4688">
            <v>62589399.43</v>
          </cell>
          <cell r="K4688">
            <v>8179.48241374804</v>
          </cell>
          <cell r="L4688">
            <v>8179.48241374804</v>
          </cell>
          <cell r="M4688">
            <v>0.16666666666666669</v>
          </cell>
          <cell r="N4688">
            <v>0.1</v>
          </cell>
          <cell r="O4688">
            <v>0</v>
          </cell>
        </row>
        <row r="4689">
          <cell r="D4689" t="str">
            <v>RR</v>
          </cell>
          <cell r="E4689" t="str">
            <v>Norte</v>
          </cell>
          <cell r="F4689" t="str">
            <v>n</v>
          </cell>
          <cell r="G4689">
            <v>8858</v>
          </cell>
          <cell r="H4689">
            <v>8858</v>
          </cell>
          <cell r="I4689">
            <v>0.65500000000000003</v>
          </cell>
          <cell r="J4689">
            <v>49064853.659999996</v>
          </cell>
          <cell r="K4689">
            <v>5539.0442153985096</v>
          </cell>
          <cell r="L4689">
            <v>5539.0442153985096</v>
          </cell>
          <cell r="M4689">
            <v>0.12222222222222223</v>
          </cell>
          <cell r="N4689">
            <v>0.1</v>
          </cell>
          <cell r="O4689">
            <v>7</v>
          </cell>
        </row>
        <row r="4690">
          <cell r="D4690" t="str">
            <v>RJ</v>
          </cell>
          <cell r="E4690" t="str">
            <v>Sudeste</v>
          </cell>
          <cell r="F4690" t="str">
            <v>n</v>
          </cell>
          <cell r="G4690">
            <v>36573</v>
          </cell>
          <cell r="H4690">
            <v>36573</v>
          </cell>
          <cell r="I4690">
            <v>0.67100000000000004</v>
          </cell>
          <cell r="J4690">
            <v>865175711.13999999</v>
          </cell>
          <cell r="K4690">
            <v>23656.131877067783</v>
          </cell>
          <cell r="L4690">
            <v>12739.39</v>
          </cell>
          <cell r="M4690">
            <v>0.86666666666666681</v>
          </cell>
          <cell r="N4690">
            <v>0.3</v>
          </cell>
          <cell r="O4690">
            <v>1</v>
          </cell>
        </row>
        <row r="4691">
          <cell r="D4691" t="str">
            <v>SP</v>
          </cell>
          <cell r="E4691" t="str">
            <v>Sudeste</v>
          </cell>
          <cell r="F4691" t="str">
            <v>n</v>
          </cell>
          <cell r="G4691">
            <v>92547</v>
          </cell>
          <cell r="H4691">
            <v>92547</v>
          </cell>
          <cell r="I4691">
            <v>0.79700000000000004</v>
          </cell>
          <cell r="J4691">
            <v>555078053.62</v>
          </cell>
          <cell r="K4691">
            <v>5997.7962939911613</v>
          </cell>
          <cell r="L4691">
            <v>5997.7962939911613</v>
          </cell>
          <cell r="M4691">
            <v>1.1166666666666667</v>
          </cell>
          <cell r="N4691">
            <v>0.1</v>
          </cell>
          <cell r="O4691">
            <v>118</v>
          </cell>
        </row>
        <row r="4692">
          <cell r="D4692" t="str">
            <v>PI</v>
          </cell>
          <cell r="E4692" t="str">
            <v>Nordeste</v>
          </cell>
          <cell r="F4692" t="str">
            <v>n</v>
          </cell>
          <cell r="G4692">
            <v>4242</v>
          </cell>
          <cell r="H4692">
            <v>4242</v>
          </cell>
          <cell r="I4692">
            <v>0.55900000000000005</v>
          </cell>
          <cell r="J4692">
            <v>32579360.91</v>
          </cell>
          <cell r="K4692">
            <v>7680.1888048090523</v>
          </cell>
          <cell r="L4692">
            <v>7680.1888048090523</v>
          </cell>
          <cell r="M4692">
            <v>0.67777777777777781</v>
          </cell>
          <cell r="N4692">
            <v>0.1</v>
          </cell>
          <cell r="O4692">
            <v>0</v>
          </cell>
        </row>
        <row r="4693">
          <cell r="D4693" t="str">
            <v>PI</v>
          </cell>
          <cell r="E4693" t="str">
            <v>Nordeste</v>
          </cell>
          <cell r="F4693" t="str">
            <v>n</v>
          </cell>
          <cell r="G4693">
            <v>5522</v>
          </cell>
          <cell r="H4693">
            <v>5522</v>
          </cell>
          <cell r="I4693">
            <v>0.51500000000000001</v>
          </cell>
          <cell r="J4693">
            <v>30810692.84</v>
          </cell>
          <cell r="K4693">
            <v>5579.6256501267653</v>
          </cell>
          <cell r="L4693">
            <v>5579.6256501267653</v>
          </cell>
          <cell r="M4693">
            <v>0.25555555555555554</v>
          </cell>
          <cell r="N4693">
            <v>0.1</v>
          </cell>
          <cell r="O4693">
            <v>2</v>
          </cell>
        </row>
        <row r="4694">
          <cell r="D4694" t="str">
            <v>MG</v>
          </cell>
          <cell r="E4694" t="str">
            <v>Sudeste</v>
          </cell>
          <cell r="F4694" t="str">
            <v>n</v>
          </cell>
          <cell r="G4694">
            <v>4822</v>
          </cell>
          <cell r="H4694">
            <v>4822</v>
          </cell>
          <cell r="I4694">
            <v>0.63400000000000001</v>
          </cell>
          <cell r="J4694">
            <v>33219465.300000001</v>
          </cell>
          <cell r="K4694">
            <v>6889.1466818747413</v>
          </cell>
          <cell r="L4694">
            <v>6889.1466818747413</v>
          </cell>
          <cell r="M4694">
            <v>0.39444444444444449</v>
          </cell>
          <cell r="N4694">
            <v>0.1</v>
          </cell>
          <cell r="O4694">
            <v>0</v>
          </cell>
        </row>
        <row r="4695">
          <cell r="D4695" t="str">
            <v>MG</v>
          </cell>
          <cell r="E4695" t="str">
            <v>Sudeste</v>
          </cell>
          <cell r="F4695" t="str">
            <v>n</v>
          </cell>
          <cell r="G4695">
            <v>2914</v>
          </cell>
          <cell r="H4695">
            <v>2914</v>
          </cell>
          <cell r="I4695">
            <v>0.65300000000000002</v>
          </cell>
          <cell r="J4695">
            <v>25918175.390000001</v>
          </cell>
          <cell r="K4695">
            <v>8894.3635518188057</v>
          </cell>
          <cell r="L4695">
            <v>8894.3635518188057</v>
          </cell>
          <cell r="M4695">
            <v>0.4</v>
          </cell>
          <cell r="N4695">
            <v>0.16</v>
          </cell>
          <cell r="O4695">
            <v>0</v>
          </cell>
        </row>
        <row r="4696">
          <cell r="D4696" t="str">
            <v>GO</v>
          </cell>
          <cell r="E4696" t="str">
            <v>Centro-Oeste</v>
          </cell>
          <cell r="F4696" t="str">
            <v>n</v>
          </cell>
          <cell r="G4696">
            <v>1774</v>
          </cell>
          <cell r="H4696">
            <v>1774</v>
          </cell>
          <cell r="I4696">
            <v>0.72399999999999998</v>
          </cell>
          <cell r="J4696">
            <v>20962112.079999998</v>
          </cell>
          <cell r="K4696">
            <v>11816.297677564824</v>
          </cell>
          <cell r="L4696">
            <v>11816.297677564824</v>
          </cell>
          <cell r="M4696">
            <v>0.18333333333333329</v>
          </cell>
          <cell r="N4696">
            <v>0.26</v>
          </cell>
          <cell r="O4696">
            <v>0</v>
          </cell>
        </row>
        <row r="4697">
          <cell r="D4697" t="str">
            <v>PA</v>
          </cell>
          <cell r="E4697" t="str">
            <v>Norte</v>
          </cell>
          <cell r="F4697" t="str">
            <v>n</v>
          </cell>
          <cell r="G4697">
            <v>4430</v>
          </cell>
          <cell r="H4697">
            <v>4430</v>
          </cell>
          <cell r="I4697">
            <v>0.58299999999999996</v>
          </cell>
          <cell r="J4697">
            <v>34419046.390000001</v>
          </cell>
          <cell r="K4697">
            <v>7769.5364311512412</v>
          </cell>
          <cell r="L4697">
            <v>7769.5364311512412</v>
          </cell>
          <cell r="M4697">
            <v>0.27222222222222225</v>
          </cell>
          <cell r="N4697">
            <v>0.1</v>
          </cell>
          <cell r="O4697">
            <v>0</v>
          </cell>
        </row>
        <row r="4698">
          <cell r="D4698" t="str">
            <v>MG</v>
          </cell>
          <cell r="E4698" t="str">
            <v>Sudeste</v>
          </cell>
          <cell r="F4698" t="str">
            <v>n</v>
          </cell>
          <cell r="G4698">
            <v>23930</v>
          </cell>
          <cell r="H4698">
            <v>23930</v>
          </cell>
          <cell r="I4698">
            <v>0.56899999999999995</v>
          </cell>
          <cell r="J4698">
            <v>131150432.8</v>
          </cell>
          <cell r="K4698">
            <v>5480.5864103635604</v>
          </cell>
          <cell r="L4698">
            <v>5480.5864103635604</v>
          </cell>
          <cell r="M4698">
            <v>0.86666666666666659</v>
          </cell>
          <cell r="N4698">
            <v>0.26</v>
          </cell>
          <cell r="O4698">
            <v>0</v>
          </cell>
        </row>
        <row r="4699">
          <cell r="D4699" t="str">
            <v>PI</v>
          </cell>
          <cell r="E4699" t="str">
            <v>Nordeste</v>
          </cell>
          <cell r="F4699" t="str">
            <v>n</v>
          </cell>
          <cell r="G4699">
            <v>6114</v>
          </cell>
          <cell r="H4699">
            <v>6114</v>
          </cell>
          <cell r="I4699">
            <v>0.58199999999999996</v>
          </cell>
          <cell r="J4699">
            <v>29373436.5</v>
          </cell>
          <cell r="K4699">
            <v>4804.2912168792936</v>
          </cell>
          <cell r="L4699">
            <v>4804.2912168792936</v>
          </cell>
          <cell r="M4699">
            <v>0.32222222222222224</v>
          </cell>
          <cell r="N4699">
            <v>0.16</v>
          </cell>
          <cell r="O4699">
            <v>0</v>
          </cell>
        </row>
        <row r="4700">
          <cell r="D4700" t="str">
            <v>RS</v>
          </cell>
          <cell r="E4700" t="str">
            <v>Sul</v>
          </cell>
          <cell r="F4700" t="str">
            <v>n</v>
          </cell>
          <cell r="G4700">
            <v>4461</v>
          </cell>
          <cell r="H4700">
            <v>4461</v>
          </cell>
          <cell r="I4700">
            <v>0.69399999999999995</v>
          </cell>
          <cell r="J4700">
            <v>39218845.950000003</v>
          </cell>
          <cell r="K4700">
            <v>8791.492030934769</v>
          </cell>
          <cell r="L4700">
            <v>8791.492030934769</v>
          </cell>
          <cell r="M4700">
            <v>0.28888888888888892</v>
          </cell>
          <cell r="N4700">
            <v>0.2</v>
          </cell>
          <cell r="O4700">
            <v>0</v>
          </cell>
        </row>
        <row r="4701">
          <cell r="D4701" t="str">
            <v>PI</v>
          </cell>
          <cell r="E4701" t="str">
            <v>Nordeste</v>
          </cell>
          <cell r="F4701" t="str">
            <v>n</v>
          </cell>
          <cell r="G4701">
            <v>4383</v>
          </cell>
          <cell r="H4701">
            <v>4383</v>
          </cell>
          <cell r="I4701">
            <v>0.55900000000000005</v>
          </cell>
          <cell r="J4701">
            <v>25589786.98</v>
          </cell>
          <cell r="K4701">
            <v>5838.4182021446495</v>
          </cell>
          <cell r="L4701">
            <v>5838.4182021446495</v>
          </cell>
          <cell r="M4701">
            <v>0.75</v>
          </cell>
          <cell r="N4701">
            <v>0.1</v>
          </cell>
          <cell r="O4701">
            <v>0</v>
          </cell>
        </row>
        <row r="4702">
          <cell r="D4702" t="str">
            <v>GO</v>
          </cell>
          <cell r="E4702" t="str">
            <v>Centro-Oeste</v>
          </cell>
          <cell r="F4702" t="str">
            <v>n</v>
          </cell>
          <cell r="G4702">
            <v>14041</v>
          </cell>
          <cell r="H4702">
            <v>14041</v>
          </cell>
          <cell r="I4702">
            <v>0.68500000000000005</v>
          </cell>
          <cell r="J4702">
            <v>67335557.439999998</v>
          </cell>
          <cell r="K4702">
            <v>4795.6383049640335</v>
          </cell>
          <cell r="L4702">
            <v>4795.6383049640335</v>
          </cell>
          <cell r="M4702">
            <v>0.3</v>
          </cell>
          <cell r="N4702">
            <v>0.1</v>
          </cell>
          <cell r="O4702">
            <v>2</v>
          </cell>
        </row>
        <row r="4703">
          <cell r="D4703" t="str">
            <v>SP</v>
          </cell>
          <cell r="E4703" t="str">
            <v>Sudeste</v>
          </cell>
          <cell r="F4703" t="str">
            <v>n</v>
          </cell>
          <cell r="G4703">
            <v>2580</v>
          </cell>
          <cell r="H4703">
            <v>2580</v>
          </cell>
          <cell r="I4703">
            <v>0.72</v>
          </cell>
          <cell r="J4703">
            <v>27258372.670000002</v>
          </cell>
          <cell r="K4703">
            <v>10565.260724806203</v>
          </cell>
          <cell r="L4703">
            <v>10565.260724806203</v>
          </cell>
          <cell r="M4703">
            <v>0</v>
          </cell>
          <cell r="N4703">
            <v>0.24</v>
          </cell>
          <cell r="O4703">
            <v>1</v>
          </cell>
        </row>
        <row r="4704">
          <cell r="D4704" t="str">
            <v>MG</v>
          </cell>
          <cell r="E4704" t="str">
            <v>Sudeste</v>
          </cell>
          <cell r="F4704" t="str">
            <v>n</v>
          </cell>
          <cell r="G4704">
            <v>13024</v>
          </cell>
          <cell r="H4704">
            <v>13024</v>
          </cell>
          <cell r="I4704">
            <v>0.52900000000000003</v>
          </cell>
          <cell r="J4704">
            <v>55251866.689999998</v>
          </cell>
          <cell r="K4704">
            <v>4242.3116316031937</v>
          </cell>
          <cell r="L4704">
            <v>4242.3116316031937</v>
          </cell>
          <cell r="M4704">
            <v>0.3611111111111111</v>
          </cell>
          <cell r="N4704">
            <v>0.1</v>
          </cell>
          <cell r="O4704">
            <v>0</v>
          </cell>
        </row>
        <row r="4705">
          <cell r="D4705" t="str">
            <v>SP</v>
          </cell>
          <cell r="E4705" t="str">
            <v>Sudeste</v>
          </cell>
          <cell r="F4705" t="str">
            <v>n</v>
          </cell>
          <cell r="G4705">
            <v>1846</v>
          </cell>
          <cell r="H4705">
            <v>1846</v>
          </cell>
          <cell r="I4705">
            <v>0.748</v>
          </cell>
          <cell r="J4705">
            <v>29591409.960000001</v>
          </cell>
          <cell r="K4705">
            <v>16030.016229685807</v>
          </cell>
          <cell r="L4705">
            <v>12739.39</v>
          </cell>
          <cell r="M4705">
            <v>0.83333333333333337</v>
          </cell>
          <cell r="N4705">
            <v>0.1</v>
          </cell>
          <cell r="O4705">
            <v>0</v>
          </cell>
        </row>
        <row r="4706">
          <cell r="D4706" t="str">
            <v>RJ</v>
          </cell>
          <cell r="E4706" t="str">
            <v>Sudeste</v>
          </cell>
          <cell r="F4706" t="str">
            <v>n</v>
          </cell>
          <cell r="G4706">
            <v>440962</v>
          </cell>
          <cell r="H4706">
            <v>200000</v>
          </cell>
          <cell r="I4706">
            <v>0.71899999999999997</v>
          </cell>
          <cell r="J4706">
            <v>986237189.14999998</v>
          </cell>
          <cell r="K4706">
            <v>2236.5582275797005</v>
          </cell>
          <cell r="L4706">
            <v>2236.5582275797005</v>
          </cell>
          <cell r="M4706">
            <v>0.53333333333333344</v>
          </cell>
          <cell r="N4706">
            <v>0.3</v>
          </cell>
          <cell r="O4706">
            <v>311</v>
          </cell>
        </row>
        <row r="4707">
          <cell r="D4707" t="str">
            <v>PA</v>
          </cell>
          <cell r="E4707" t="str">
            <v>Norte</v>
          </cell>
          <cell r="F4707" t="str">
            <v>n</v>
          </cell>
          <cell r="G4707">
            <v>20689</v>
          </cell>
          <cell r="H4707">
            <v>20689</v>
          </cell>
          <cell r="I4707">
            <v>0.53900000000000003</v>
          </cell>
          <cell r="J4707">
            <v>82645234.340000004</v>
          </cell>
          <cell r="K4707">
            <v>3994.6461568949685</v>
          </cell>
          <cell r="L4707">
            <v>3994.6461568949685</v>
          </cell>
          <cell r="M4707">
            <v>0.28888888888888886</v>
          </cell>
          <cell r="N4707">
            <v>0.1</v>
          </cell>
          <cell r="O4707">
            <v>1</v>
          </cell>
        </row>
        <row r="4708">
          <cell r="D4708" t="str">
            <v>MG</v>
          </cell>
          <cell r="E4708" t="str">
            <v>Sudeste</v>
          </cell>
          <cell r="F4708" t="str">
            <v>n</v>
          </cell>
          <cell r="G4708">
            <v>90225</v>
          </cell>
          <cell r="H4708">
            <v>90225</v>
          </cell>
          <cell r="I4708">
            <v>0.75800000000000001</v>
          </cell>
          <cell r="J4708">
            <v>424660152.35000002</v>
          </cell>
          <cell r="K4708">
            <v>4706.6794386256579</v>
          </cell>
          <cell r="L4708">
            <v>4706.6794386256579</v>
          </cell>
          <cell r="M4708">
            <v>0.8</v>
          </cell>
          <cell r="N4708">
            <v>0.4</v>
          </cell>
          <cell r="O4708">
            <v>299</v>
          </cell>
        </row>
        <row r="4709">
          <cell r="D4709" t="str">
            <v>PA</v>
          </cell>
          <cell r="E4709" t="str">
            <v>Norte</v>
          </cell>
          <cell r="F4709" t="str">
            <v>n</v>
          </cell>
          <cell r="G4709">
            <v>13664</v>
          </cell>
          <cell r="H4709">
            <v>13664</v>
          </cell>
          <cell r="I4709">
            <v>0.55000000000000004</v>
          </cell>
          <cell r="J4709">
            <v>68537766.069999993</v>
          </cell>
          <cell r="K4709">
            <v>5015.9372123829035</v>
          </cell>
          <cell r="L4709">
            <v>5015.9372123829035</v>
          </cell>
          <cell r="M4709">
            <v>0.58333333333333337</v>
          </cell>
          <cell r="N4709">
            <v>0.16</v>
          </cell>
          <cell r="O4709">
            <v>0</v>
          </cell>
        </row>
        <row r="4710">
          <cell r="D4710" t="str">
            <v>PI</v>
          </cell>
          <cell r="E4710" t="str">
            <v>Nordeste</v>
          </cell>
          <cell r="F4710" t="str">
            <v>n</v>
          </cell>
          <cell r="G4710">
            <v>8186</v>
          </cell>
          <cell r="H4710">
            <v>8186</v>
          </cell>
          <cell r="I4710">
            <v>0.52300000000000002</v>
          </cell>
          <cell r="J4710">
            <v>54141179.310000002</v>
          </cell>
          <cell r="K4710">
            <v>6613.8748240899095</v>
          </cell>
          <cell r="L4710">
            <v>6613.8748240899095</v>
          </cell>
          <cell r="M4710">
            <v>0.18333333333333335</v>
          </cell>
          <cell r="N4710">
            <v>0.1</v>
          </cell>
          <cell r="O4710">
            <v>0</v>
          </cell>
        </row>
        <row r="4711">
          <cell r="D4711" t="str">
            <v>PR</v>
          </cell>
          <cell r="E4711" t="str">
            <v>Sul</v>
          </cell>
          <cell r="F4711" t="str">
            <v>n</v>
          </cell>
          <cell r="G4711">
            <v>5586</v>
          </cell>
          <cell r="H4711">
            <v>5586</v>
          </cell>
          <cell r="I4711">
            <v>0.66400000000000003</v>
          </cell>
          <cell r="J4711">
            <v>38507945.340000004</v>
          </cell>
          <cell r="K4711">
            <v>6893.6529430719665</v>
          </cell>
          <cell r="L4711">
            <v>6893.6529430719665</v>
          </cell>
          <cell r="M4711">
            <v>4.4444444444444439E-2</v>
          </cell>
          <cell r="N4711">
            <v>0.1</v>
          </cell>
          <cell r="O4711">
            <v>0</v>
          </cell>
        </row>
        <row r="4712">
          <cell r="D4712" t="str">
            <v>PB</v>
          </cell>
          <cell r="E4712" t="str">
            <v>Nordeste</v>
          </cell>
          <cell r="F4712" t="str">
            <v>n</v>
          </cell>
          <cell r="G4712">
            <v>4226</v>
          </cell>
          <cell r="H4712">
            <v>4226</v>
          </cell>
          <cell r="I4712">
            <v>0.622</v>
          </cell>
          <cell r="J4712">
            <v>31047083.969999999</v>
          </cell>
          <cell r="K4712">
            <v>7346.6833814481779</v>
          </cell>
          <cell r="L4712">
            <v>7346.6833814481779</v>
          </cell>
          <cell r="M4712">
            <v>0.25555555555555554</v>
          </cell>
          <cell r="N4712">
            <v>0.1</v>
          </cell>
          <cell r="O4712">
            <v>0</v>
          </cell>
        </row>
        <row r="4713">
          <cell r="D4713" t="str">
            <v>MA</v>
          </cell>
          <cell r="E4713" t="str">
            <v>Nordeste</v>
          </cell>
          <cell r="F4713" t="str">
            <v>n</v>
          </cell>
          <cell r="G4713">
            <v>12251</v>
          </cell>
          <cell r="H4713">
            <v>12251</v>
          </cell>
          <cell r="I4713">
            <v>0.50900000000000001</v>
          </cell>
          <cell r="J4713">
            <v>71298124.109999999</v>
          </cell>
          <cell r="K4713">
            <v>5819.7799453105872</v>
          </cell>
          <cell r="L4713">
            <v>5819.7799453105872</v>
          </cell>
          <cell r="M4713">
            <v>0.82777777777777783</v>
          </cell>
          <cell r="N4713">
            <v>0.4</v>
          </cell>
          <cell r="O4713">
            <v>1</v>
          </cell>
        </row>
        <row r="4714">
          <cell r="D4714" t="str">
            <v>SC</v>
          </cell>
          <cell r="E4714" t="str">
            <v>Sul</v>
          </cell>
          <cell r="F4714" t="str">
            <v>n</v>
          </cell>
          <cell r="G4714">
            <v>4463</v>
          </cell>
          <cell r="H4714">
            <v>4463</v>
          </cell>
          <cell r="I4714">
            <v>0.73799999999999999</v>
          </cell>
          <cell r="J4714">
            <v>39576411.700000003</v>
          </cell>
          <cell r="K4714">
            <v>8867.6701097916211</v>
          </cell>
          <cell r="L4714">
            <v>8867.6701097916211</v>
          </cell>
          <cell r="M4714">
            <v>0.66666666666666674</v>
          </cell>
          <cell r="N4714">
            <v>0.16</v>
          </cell>
          <cell r="O4714">
            <v>0</v>
          </cell>
        </row>
        <row r="4715">
          <cell r="D4715" t="str">
            <v>PR</v>
          </cell>
          <cell r="E4715" t="str">
            <v>Sul</v>
          </cell>
          <cell r="F4715" t="str">
            <v>n</v>
          </cell>
          <cell r="G4715">
            <v>10667</v>
          </cell>
          <cell r="H4715">
            <v>10667</v>
          </cell>
          <cell r="I4715">
            <v>0.69299999999999995</v>
          </cell>
          <cell r="J4715">
            <v>59817953.640000001</v>
          </cell>
          <cell r="K4715">
            <v>5607.7579113152715</v>
          </cell>
          <cell r="L4715">
            <v>5607.7579113152715</v>
          </cell>
          <cell r="M4715">
            <v>0.71666666666666679</v>
          </cell>
          <cell r="N4715">
            <v>0.1</v>
          </cell>
          <cell r="O4715">
            <v>1</v>
          </cell>
        </row>
        <row r="4716">
          <cell r="D4716" t="str">
            <v>CE</v>
          </cell>
          <cell r="E4716" t="str">
            <v>Nordeste</v>
          </cell>
          <cell r="F4716" t="str">
            <v>n</v>
          </cell>
          <cell r="G4716">
            <v>5855</v>
          </cell>
          <cell r="H4716">
            <v>5855</v>
          </cell>
          <cell r="I4716">
            <v>0.65400000000000003</v>
          </cell>
          <cell r="J4716">
            <v>40347991.039999999</v>
          </cell>
          <cell r="K4716">
            <v>6891.2025687446621</v>
          </cell>
          <cell r="L4716">
            <v>6891.2025687446621</v>
          </cell>
          <cell r="M4716">
            <v>0.73333333333333339</v>
          </cell>
          <cell r="N4716">
            <v>0.1</v>
          </cell>
          <cell r="O4716">
            <v>0</v>
          </cell>
        </row>
        <row r="4717">
          <cell r="D4717" t="str">
            <v>MG</v>
          </cell>
          <cell r="E4717" t="str">
            <v>Sudeste</v>
          </cell>
          <cell r="F4717" t="str">
            <v>n</v>
          </cell>
          <cell r="G4717">
            <v>11246</v>
          </cell>
          <cell r="H4717">
            <v>11246</v>
          </cell>
          <cell r="I4717">
            <v>0.65</v>
          </cell>
          <cell r="J4717">
            <v>61183790.049999997</v>
          </cell>
          <cell r="K4717">
            <v>5440.4935132491546</v>
          </cell>
          <cell r="L4717">
            <v>5440.4935132491546</v>
          </cell>
          <cell r="M4717">
            <v>0.83333333333333337</v>
          </cell>
          <cell r="N4717">
            <v>0.26</v>
          </cell>
          <cell r="O4717">
            <v>5</v>
          </cell>
        </row>
        <row r="4718">
          <cell r="D4718" t="str">
            <v>MG</v>
          </cell>
          <cell r="E4718" t="str">
            <v>Sudeste</v>
          </cell>
          <cell r="F4718" t="str">
            <v>n</v>
          </cell>
          <cell r="G4718">
            <v>5331</v>
          </cell>
          <cell r="H4718">
            <v>5331</v>
          </cell>
          <cell r="I4718">
            <v>0.64</v>
          </cell>
          <cell r="J4718">
            <v>35058535.219999999</v>
          </cell>
          <cell r="K4718">
            <v>6576.3525079722376</v>
          </cell>
          <cell r="L4718">
            <v>6576.3525079722376</v>
          </cell>
          <cell r="M4718">
            <v>0.05</v>
          </cell>
          <cell r="N4718">
            <v>0.1</v>
          </cell>
          <cell r="O4718">
            <v>0</v>
          </cell>
        </row>
        <row r="4719">
          <cell r="D4719" t="str">
            <v>SC</v>
          </cell>
          <cell r="E4719" t="str">
            <v>Sul</v>
          </cell>
          <cell r="F4719" t="str">
            <v>n</v>
          </cell>
          <cell r="G4719">
            <v>6295</v>
          </cell>
          <cell r="H4719">
            <v>6295</v>
          </cell>
          <cell r="I4719">
            <v>0.76100000000000001</v>
          </cell>
          <cell r="J4719">
            <v>52654550.710000001</v>
          </cell>
          <cell r="K4719">
            <v>8364.5036870532167</v>
          </cell>
          <cell r="L4719">
            <v>8364.5036870532167</v>
          </cell>
          <cell r="M4719">
            <v>0.81666666666666665</v>
          </cell>
          <cell r="N4719">
            <v>0.2</v>
          </cell>
          <cell r="O4719">
            <v>0</v>
          </cell>
        </row>
        <row r="4720">
          <cell r="D4720" t="str">
            <v>MG</v>
          </cell>
          <cell r="E4720" t="str">
            <v>Sudeste</v>
          </cell>
          <cell r="F4720" t="str">
            <v>n</v>
          </cell>
          <cell r="G4720">
            <v>7070</v>
          </cell>
          <cell r="H4720">
            <v>7070</v>
          </cell>
          <cell r="I4720">
            <v>0.64800000000000002</v>
          </cell>
          <cell r="J4720">
            <v>35759076.630000003</v>
          </cell>
          <cell r="K4720">
            <v>5057.8609094766625</v>
          </cell>
          <cell r="L4720">
            <v>5057.8609094766625</v>
          </cell>
          <cell r="M4720">
            <v>0.20555555555555555</v>
          </cell>
          <cell r="N4720">
            <v>0.16</v>
          </cell>
          <cell r="O4720">
            <v>0</v>
          </cell>
        </row>
        <row r="4721">
          <cell r="D4721" t="str">
            <v>MG</v>
          </cell>
          <cell r="E4721" t="str">
            <v>Sudeste</v>
          </cell>
          <cell r="F4721" t="str">
            <v>n</v>
          </cell>
          <cell r="G4721">
            <v>3972</v>
          </cell>
          <cell r="H4721">
            <v>3972</v>
          </cell>
          <cell r="I4721">
            <v>0.625</v>
          </cell>
          <cell r="J4721">
            <v>34486834.880000003</v>
          </cell>
          <cell r="K4721">
            <v>8682.4861228600203</v>
          </cell>
          <cell r="L4721">
            <v>8682.4861228600203</v>
          </cell>
          <cell r="M4721">
            <v>0.35</v>
          </cell>
          <cell r="N4721">
            <v>0.1</v>
          </cell>
          <cell r="O4721">
            <v>1</v>
          </cell>
        </row>
        <row r="4722">
          <cell r="D4722" t="str">
            <v>MA</v>
          </cell>
          <cell r="E4722" t="str">
            <v>Nordeste</v>
          </cell>
          <cell r="F4722" t="str">
            <v>n</v>
          </cell>
          <cell r="G4722">
            <v>9904</v>
          </cell>
          <cell r="H4722">
            <v>9904</v>
          </cell>
          <cell r="I4722">
            <v>0.60899999999999999</v>
          </cell>
          <cell r="J4722">
            <v>60751581.590000004</v>
          </cell>
          <cell r="K4722">
            <v>6134.0449909127628</v>
          </cell>
          <cell r="L4722">
            <v>6134.0449909127628</v>
          </cell>
          <cell r="M4722">
            <v>0.95555555555555549</v>
          </cell>
          <cell r="N4722">
            <v>0.1</v>
          </cell>
          <cell r="O4722">
            <v>0</v>
          </cell>
        </row>
        <row r="4723">
          <cell r="D4723" t="str">
            <v>MG</v>
          </cell>
          <cell r="E4723" t="str">
            <v>Sudeste</v>
          </cell>
          <cell r="F4723" t="str">
            <v>n</v>
          </cell>
          <cell r="G4723">
            <v>23910</v>
          </cell>
          <cell r="H4723">
            <v>23910</v>
          </cell>
          <cell r="I4723">
            <v>0.61499999999999999</v>
          </cell>
          <cell r="J4723">
            <v>91841122.269999996</v>
          </cell>
          <cell r="K4723">
            <v>3841.1176189878711</v>
          </cell>
          <cell r="L4723">
            <v>3841.1176189878711</v>
          </cell>
          <cell r="M4723">
            <v>0.25000000000000006</v>
          </cell>
          <cell r="N4723">
            <v>0.1</v>
          </cell>
          <cell r="O4723">
            <v>0</v>
          </cell>
        </row>
        <row r="4724">
          <cell r="D4724" t="str">
            <v>SP</v>
          </cell>
          <cell r="E4724" t="str">
            <v>Sudeste</v>
          </cell>
          <cell r="F4724" t="str">
            <v>n</v>
          </cell>
          <cell r="G4724">
            <v>2242</v>
          </cell>
          <cell r="H4724">
            <v>2242</v>
          </cell>
          <cell r="I4724">
            <v>0.75</v>
          </cell>
          <cell r="J4724">
            <v>27651155.670000002</v>
          </cell>
          <cell r="K4724">
            <v>12333.254090098128</v>
          </cell>
          <cell r="L4724">
            <v>12333.254090098128</v>
          </cell>
          <cell r="M4724">
            <v>0.54444444444444451</v>
          </cell>
          <cell r="N4724">
            <v>0.2</v>
          </cell>
          <cell r="O4724">
            <v>0</v>
          </cell>
        </row>
        <row r="4725">
          <cell r="D4725" t="str">
            <v>PI</v>
          </cell>
          <cell r="E4725" t="str">
            <v>Nordeste</v>
          </cell>
          <cell r="F4725" t="str">
            <v>n</v>
          </cell>
          <cell r="G4725">
            <v>21421</v>
          </cell>
          <cell r="H4725">
            <v>21421</v>
          </cell>
          <cell r="I4725">
            <v>0.64500000000000002</v>
          </cell>
          <cell r="J4725">
            <v>98764124.469999999</v>
          </cell>
          <cell r="K4725">
            <v>4610.6215615517485</v>
          </cell>
          <cell r="L4725">
            <v>4610.6215615517485</v>
          </cell>
          <cell r="M4725">
            <v>0.55000000000000004</v>
          </cell>
          <cell r="N4725">
            <v>0.1</v>
          </cell>
          <cell r="O4725">
            <v>4</v>
          </cell>
        </row>
        <row r="4726">
          <cell r="D4726" t="str">
            <v>RS</v>
          </cell>
          <cell r="E4726" t="str">
            <v>Sul</v>
          </cell>
          <cell r="F4726" t="str">
            <v>n</v>
          </cell>
          <cell r="G4726">
            <v>2649</v>
          </cell>
          <cell r="H4726">
            <v>2649</v>
          </cell>
          <cell r="I4726">
            <v>0.748</v>
          </cell>
          <cell r="J4726">
            <v>30957938.09</v>
          </cell>
          <cell r="K4726">
            <v>11686.650845602115</v>
          </cell>
          <cell r="L4726">
            <v>11686.650845602115</v>
          </cell>
          <cell r="M4726">
            <v>6.6666666666666652E-2</v>
          </cell>
          <cell r="N4726">
            <v>0.1</v>
          </cell>
          <cell r="O4726">
            <v>0</v>
          </cell>
        </row>
        <row r="4727">
          <cell r="D4727" t="str">
            <v>PB</v>
          </cell>
          <cell r="E4727" t="str">
            <v>Nordeste</v>
          </cell>
          <cell r="F4727" t="str">
            <v>n</v>
          </cell>
          <cell r="G4727">
            <v>17964</v>
          </cell>
          <cell r="H4727">
            <v>17964</v>
          </cell>
          <cell r="I4727">
            <v>0.60799999999999998</v>
          </cell>
          <cell r="J4727">
            <v>102486622.5</v>
          </cell>
          <cell r="K4727">
            <v>5705.1114729458914</v>
          </cell>
          <cell r="L4727">
            <v>5705.1114729458914</v>
          </cell>
          <cell r="M4727">
            <v>0.81111111111111112</v>
          </cell>
          <cell r="N4727">
            <v>0.3</v>
          </cell>
          <cell r="O4727">
            <v>2</v>
          </cell>
        </row>
        <row r="4728">
          <cell r="D4728" t="str">
            <v>RN</v>
          </cell>
          <cell r="E4728" t="str">
            <v>Nordeste</v>
          </cell>
          <cell r="F4728" t="str">
            <v>n</v>
          </cell>
          <cell r="G4728">
            <v>5956</v>
          </cell>
          <cell r="H4728">
            <v>5956</v>
          </cell>
          <cell r="I4728">
            <v>0.65500000000000003</v>
          </cell>
          <cell r="J4728">
            <v>31389033.469999999</v>
          </cell>
          <cell r="K4728">
            <v>5270.1533697112154</v>
          </cell>
          <cell r="L4728">
            <v>5270.1533697112154</v>
          </cell>
          <cell r="M4728">
            <v>0.77777777777777779</v>
          </cell>
          <cell r="N4728">
            <v>0.1</v>
          </cell>
          <cell r="O4728">
            <v>1</v>
          </cell>
        </row>
        <row r="4729">
          <cell r="D4729" t="str">
            <v>MA</v>
          </cell>
          <cell r="E4729" t="str">
            <v>Nordeste</v>
          </cell>
          <cell r="F4729" t="str">
            <v>n</v>
          </cell>
          <cell r="G4729">
            <v>16889</v>
          </cell>
          <cell r="H4729">
            <v>16889</v>
          </cell>
          <cell r="I4729">
            <v>0.51700000000000002</v>
          </cell>
          <cell r="J4729">
            <v>86895955.340000004</v>
          </cell>
          <cell r="K4729">
            <v>5145.1214009118366</v>
          </cell>
          <cell r="L4729">
            <v>5145.1214009118366</v>
          </cell>
          <cell r="M4729">
            <v>1.0444444444444443</v>
          </cell>
          <cell r="N4729">
            <v>0.16</v>
          </cell>
          <cell r="O4729">
            <v>0</v>
          </cell>
        </row>
        <row r="4730">
          <cell r="D4730" t="str">
            <v>SC</v>
          </cell>
          <cell r="E4730" t="str">
            <v>Sul</v>
          </cell>
          <cell r="F4730" t="str">
            <v>n</v>
          </cell>
          <cell r="G4730">
            <v>8668</v>
          </cell>
          <cell r="H4730">
            <v>8668</v>
          </cell>
          <cell r="I4730">
            <v>0.69499999999999995</v>
          </cell>
          <cell r="J4730">
            <v>48608280.109999999</v>
          </cell>
          <cell r="K4730">
            <v>5607.7849688509459</v>
          </cell>
          <cell r="L4730">
            <v>5607.7849688509459</v>
          </cell>
          <cell r="M4730">
            <v>0.68333333333333335</v>
          </cell>
          <cell r="N4730">
            <v>0.1</v>
          </cell>
          <cell r="O4730">
            <v>47</v>
          </cell>
        </row>
        <row r="4731">
          <cell r="D4731" t="str">
            <v>PB</v>
          </cell>
          <cell r="E4731" t="str">
            <v>Nordeste</v>
          </cell>
          <cell r="F4731" t="str">
            <v>n</v>
          </cell>
          <cell r="G4731">
            <v>4263</v>
          </cell>
          <cell r="H4731">
            <v>4263</v>
          </cell>
          <cell r="I4731">
            <v>0.55200000000000005</v>
          </cell>
          <cell r="J4731">
            <v>30643370.649999999</v>
          </cell>
          <cell r="K4731">
            <v>7188.2173703964345</v>
          </cell>
          <cell r="L4731">
            <v>7188.2173703964345</v>
          </cell>
          <cell r="M4731">
            <v>0.27777777777777779</v>
          </cell>
          <cell r="N4731">
            <v>0.26</v>
          </cell>
          <cell r="O4731">
            <v>0</v>
          </cell>
        </row>
        <row r="4732">
          <cell r="D4732" t="str">
            <v>PR</v>
          </cell>
          <cell r="E4732" t="str">
            <v>Sul</v>
          </cell>
          <cell r="F4732" t="str">
            <v>n</v>
          </cell>
          <cell r="G4732">
            <v>13726</v>
          </cell>
          <cell r="H4732">
            <v>13726</v>
          </cell>
          <cell r="I4732">
            <v>0.629</v>
          </cell>
          <cell r="J4732">
            <v>74733031.390000001</v>
          </cell>
          <cell r="K4732">
            <v>5444.6329149060175</v>
          </cell>
          <cell r="L4732">
            <v>5444.6329149060175</v>
          </cell>
          <cell r="M4732">
            <v>0.77222222222222214</v>
          </cell>
          <cell r="N4732">
            <v>0.1</v>
          </cell>
          <cell r="O4732">
            <v>1</v>
          </cell>
        </row>
        <row r="4733">
          <cell r="D4733" t="str">
            <v>MA</v>
          </cell>
          <cell r="E4733" t="str">
            <v>Nordeste</v>
          </cell>
          <cell r="F4733" t="str">
            <v>n</v>
          </cell>
          <cell r="G4733">
            <v>25020</v>
          </cell>
          <cell r="H4733">
            <v>25020</v>
          </cell>
          <cell r="I4733">
            <v>0.61499999999999999</v>
          </cell>
          <cell r="J4733">
            <v>111295102.95</v>
          </cell>
          <cell r="K4733">
            <v>4448.245521582734</v>
          </cell>
          <cell r="L4733">
            <v>4448.245521582734</v>
          </cell>
          <cell r="M4733">
            <v>0.34444444444444444</v>
          </cell>
          <cell r="N4733">
            <v>0.1</v>
          </cell>
          <cell r="O4733">
            <v>3</v>
          </cell>
        </row>
        <row r="4734">
          <cell r="D4734" t="str">
            <v>MG</v>
          </cell>
          <cell r="E4734" t="str">
            <v>Sudeste</v>
          </cell>
          <cell r="F4734" t="str">
            <v>n</v>
          </cell>
          <cell r="G4734">
            <v>15315</v>
          </cell>
          <cell r="H4734">
            <v>15315</v>
          </cell>
          <cell r="I4734">
            <v>0.63800000000000001</v>
          </cell>
          <cell r="J4734">
            <v>70870297.579999998</v>
          </cell>
          <cell r="K4734">
            <v>4627.508820111002</v>
          </cell>
          <cell r="L4734">
            <v>4627.508820111002</v>
          </cell>
          <cell r="M4734">
            <v>0.75</v>
          </cell>
          <cell r="N4734">
            <v>0.1</v>
          </cell>
          <cell r="O4734">
            <v>0</v>
          </cell>
        </row>
        <row r="4735">
          <cell r="D4735" t="str">
            <v>MG</v>
          </cell>
          <cell r="E4735" t="str">
            <v>Sudeste</v>
          </cell>
          <cell r="F4735" t="str">
            <v>n</v>
          </cell>
          <cell r="G4735">
            <v>25565</v>
          </cell>
          <cell r="H4735">
            <v>25565</v>
          </cell>
          <cell r="I4735">
            <v>0.70799999999999996</v>
          </cell>
          <cell r="K4735">
            <v>5485</v>
          </cell>
          <cell r="L4735">
            <v>5485</v>
          </cell>
          <cell r="M4735">
            <v>0.46111111111111114</v>
          </cell>
          <cell r="N4735">
            <v>0.2</v>
          </cell>
          <cell r="O4735">
            <v>4</v>
          </cell>
        </row>
        <row r="4736">
          <cell r="D4736" t="str">
            <v>SC</v>
          </cell>
          <cell r="E4736" t="str">
            <v>Sul</v>
          </cell>
          <cell r="F4736" t="str">
            <v>n</v>
          </cell>
          <cell r="G4736">
            <v>25939</v>
          </cell>
          <cell r="H4736">
            <v>25939</v>
          </cell>
          <cell r="I4736">
            <v>0.68700000000000006</v>
          </cell>
          <cell r="J4736">
            <v>125055340.06</v>
          </cell>
          <cell r="K4736">
            <v>4821.131888661861</v>
          </cell>
          <cell r="L4736">
            <v>4821.131888661861</v>
          </cell>
          <cell r="M4736">
            <v>0.68333333333333335</v>
          </cell>
          <cell r="N4736">
            <v>0.26</v>
          </cell>
          <cell r="O4736">
            <v>30</v>
          </cell>
        </row>
        <row r="4737">
          <cell r="D4737" t="str">
            <v>SP</v>
          </cell>
          <cell r="E4737" t="str">
            <v>Sudeste</v>
          </cell>
          <cell r="F4737" t="str">
            <v>n</v>
          </cell>
          <cell r="G4737">
            <v>48558</v>
          </cell>
          <cell r="H4737">
            <v>48558</v>
          </cell>
          <cell r="I4737">
            <v>0.76200000000000001</v>
          </cell>
          <cell r="J4737">
            <v>268179792.97999999</v>
          </cell>
          <cell r="K4737">
            <v>5522.8755916635773</v>
          </cell>
          <cell r="L4737">
            <v>5522.8755916635773</v>
          </cell>
          <cell r="M4737">
            <v>0.31666666666666671</v>
          </cell>
          <cell r="N4737">
            <v>0.16</v>
          </cell>
          <cell r="O4737">
            <v>87</v>
          </cell>
        </row>
        <row r="4738">
          <cell r="D4738" t="str">
            <v>MG</v>
          </cell>
          <cell r="E4738" t="str">
            <v>Sudeste</v>
          </cell>
          <cell r="F4738" t="str">
            <v>n</v>
          </cell>
          <cell r="G4738">
            <v>34348</v>
          </cell>
          <cell r="H4738">
            <v>34348</v>
          </cell>
          <cell r="I4738">
            <v>0.66200000000000003</v>
          </cell>
          <cell r="J4738">
            <v>170502551.44999999</v>
          </cell>
          <cell r="K4738">
            <v>4963.9731993129144</v>
          </cell>
          <cell r="L4738">
            <v>4963.9731993129144</v>
          </cell>
          <cell r="M4738">
            <v>0.62777777777777777</v>
          </cell>
          <cell r="N4738">
            <v>0.1</v>
          </cell>
          <cell r="O4738">
            <v>28</v>
          </cell>
        </row>
        <row r="4739">
          <cell r="D4739" t="str">
            <v>PE</v>
          </cell>
          <cell r="E4739" t="str">
            <v>Nordeste</v>
          </cell>
          <cell r="F4739" t="str">
            <v>n</v>
          </cell>
          <cell r="G4739">
            <v>20037</v>
          </cell>
          <cell r="H4739">
            <v>20037</v>
          </cell>
          <cell r="I4739">
            <v>0.53700000000000003</v>
          </cell>
          <cell r="J4739">
            <v>96050403.950000003</v>
          </cell>
          <cell r="K4739">
            <v>4793.651941408395</v>
          </cell>
          <cell r="L4739">
            <v>4793.651941408395</v>
          </cell>
          <cell r="M4739">
            <v>0.93333333333333335</v>
          </cell>
          <cell r="N4739">
            <v>0.16</v>
          </cell>
          <cell r="O4739">
            <v>2</v>
          </cell>
        </row>
        <row r="4740">
          <cell r="D4740" t="str">
            <v>RS</v>
          </cell>
          <cell r="E4740" t="str">
            <v>Sul</v>
          </cell>
          <cell r="F4740" t="str">
            <v>n</v>
          </cell>
          <cell r="G4740">
            <v>2912</v>
          </cell>
          <cell r="H4740">
            <v>2912</v>
          </cell>
          <cell r="I4740">
            <v>0.73199999999999998</v>
          </cell>
          <cell r="J4740">
            <v>29429041.739999998</v>
          </cell>
          <cell r="K4740">
            <v>10106.126971153846</v>
          </cell>
          <cell r="L4740">
            <v>10106.126971153846</v>
          </cell>
          <cell r="M4740">
            <v>0.1388888888888889</v>
          </cell>
          <cell r="N4740">
            <v>0.1</v>
          </cell>
          <cell r="O4740">
            <v>0</v>
          </cell>
        </row>
        <row r="4741">
          <cell r="D4741" t="str">
            <v>PR</v>
          </cell>
          <cell r="E4741" t="str">
            <v>Sul</v>
          </cell>
          <cell r="F4741" t="str">
            <v>n</v>
          </cell>
          <cell r="G4741">
            <v>5168</v>
          </cell>
          <cell r="H4741">
            <v>5168</v>
          </cell>
          <cell r="I4741">
            <v>0.74299999999999999</v>
          </cell>
          <cell r="J4741">
            <v>49106060.18</v>
          </cell>
          <cell r="K4741">
            <v>9501.946629256965</v>
          </cell>
          <cell r="L4741">
            <v>9501.946629256965</v>
          </cell>
          <cell r="M4741">
            <v>0.57777777777777772</v>
          </cell>
          <cell r="N4741">
            <v>0.16</v>
          </cell>
          <cell r="O4741">
            <v>1</v>
          </cell>
        </row>
        <row r="4742">
          <cell r="D4742" t="str">
            <v>PR</v>
          </cell>
          <cell r="E4742" t="str">
            <v>Sul</v>
          </cell>
          <cell r="F4742" t="str">
            <v>n</v>
          </cell>
          <cell r="G4742">
            <v>6504</v>
          </cell>
          <cell r="H4742">
            <v>6504</v>
          </cell>
          <cell r="I4742">
            <v>0.67600000000000005</v>
          </cell>
          <cell r="J4742">
            <v>63722341.840000004</v>
          </cell>
          <cell r="K4742">
            <v>9797.4080319803197</v>
          </cell>
          <cell r="L4742">
            <v>9797.4080319803197</v>
          </cell>
          <cell r="M4742">
            <v>0.51111111111111107</v>
          </cell>
          <cell r="N4742">
            <v>0.16</v>
          </cell>
          <cell r="O4742">
            <v>0</v>
          </cell>
        </row>
        <row r="4743">
          <cell r="D4743" t="str">
            <v>PR</v>
          </cell>
          <cell r="E4743" t="str">
            <v>Sul</v>
          </cell>
          <cell r="F4743" t="str">
            <v>n</v>
          </cell>
          <cell r="G4743">
            <v>9378</v>
          </cell>
          <cell r="H4743">
            <v>9378</v>
          </cell>
          <cell r="I4743">
            <v>0.72199999999999998</v>
          </cell>
          <cell r="J4743">
            <v>79843923.530000001</v>
          </cell>
          <cell r="K4743">
            <v>8513.960709106419</v>
          </cell>
          <cell r="L4743">
            <v>8513.960709106419</v>
          </cell>
          <cell r="M4743">
            <v>0.64444444444444449</v>
          </cell>
          <cell r="N4743">
            <v>0.1</v>
          </cell>
          <cell r="O4743">
            <v>0</v>
          </cell>
        </row>
        <row r="4744">
          <cell r="D4744" t="str">
            <v>SC</v>
          </cell>
          <cell r="E4744" t="str">
            <v>Sul</v>
          </cell>
          <cell r="F4744" t="str">
            <v>n</v>
          </cell>
          <cell r="G4744">
            <v>270299</v>
          </cell>
          <cell r="H4744">
            <v>200000</v>
          </cell>
          <cell r="I4744">
            <v>0.80900000000000005</v>
          </cell>
          <cell r="J4744">
            <v>1395605920.1900001</v>
          </cell>
          <cell r="K4744">
            <v>5163.1930572810115</v>
          </cell>
          <cell r="L4744">
            <v>5163.1930572810115</v>
          </cell>
          <cell r="M4744">
            <v>0.78333333333333333</v>
          </cell>
          <cell r="N4744">
            <v>0.1</v>
          </cell>
          <cell r="O4744">
            <v>338</v>
          </cell>
        </row>
        <row r="4745">
          <cell r="D4745" t="str">
            <v>MG</v>
          </cell>
          <cell r="E4745" t="str">
            <v>Sudeste</v>
          </cell>
          <cell r="F4745" t="str">
            <v>n</v>
          </cell>
          <cell r="G4745">
            <v>7793</v>
          </cell>
          <cell r="H4745">
            <v>7793</v>
          </cell>
          <cell r="I4745">
            <v>0.73899999999999999</v>
          </cell>
          <cell r="J4745">
            <v>58602123.770000003</v>
          </cell>
          <cell r="K4745">
            <v>7519.8413666110619</v>
          </cell>
          <cell r="L4745">
            <v>7519.8413666110619</v>
          </cell>
          <cell r="M4745">
            <v>0.48888888888888893</v>
          </cell>
          <cell r="N4745">
            <v>0.1</v>
          </cell>
          <cell r="O4745">
            <v>0</v>
          </cell>
        </row>
        <row r="4746">
          <cell r="D4746" t="str">
            <v>SP</v>
          </cell>
          <cell r="E4746" t="str">
            <v>Sudeste</v>
          </cell>
          <cell r="F4746" t="str">
            <v>n</v>
          </cell>
          <cell r="G4746">
            <v>7626</v>
          </cell>
          <cell r="H4746">
            <v>7626</v>
          </cell>
          <cell r="I4746">
            <v>0.69299999999999995</v>
          </cell>
          <cell r="J4746">
            <v>45553116.840000004</v>
          </cell>
          <cell r="K4746">
            <v>5973.3958615263573</v>
          </cell>
          <cell r="L4746">
            <v>5973.3958615263573</v>
          </cell>
          <cell r="M4746">
            <v>0.33333333333333331</v>
          </cell>
          <cell r="N4746">
            <v>0.1</v>
          </cell>
          <cell r="O4746">
            <v>1</v>
          </cell>
        </row>
        <row r="4747">
          <cell r="D4747" t="str">
            <v>PR</v>
          </cell>
          <cell r="E4747" t="str">
            <v>Sul</v>
          </cell>
          <cell r="F4747" t="str">
            <v>n</v>
          </cell>
          <cell r="G4747">
            <v>6040</v>
          </cell>
          <cell r="H4747">
            <v>6040</v>
          </cell>
          <cell r="I4747">
            <v>0.67100000000000004</v>
          </cell>
          <cell r="J4747">
            <v>39277771.899999999</v>
          </cell>
          <cell r="K4747">
            <v>6502.9423675496682</v>
          </cell>
          <cell r="L4747">
            <v>6502.9423675496682</v>
          </cell>
          <cell r="M4747">
            <v>0.52222222222222225</v>
          </cell>
          <cell r="N4747">
            <v>0.36</v>
          </cell>
          <cell r="O4747">
            <v>0</v>
          </cell>
        </row>
        <row r="4748">
          <cell r="D4748" t="str">
            <v>PE</v>
          </cell>
          <cell r="E4748" t="str">
            <v>Nordeste</v>
          </cell>
          <cell r="F4748" t="str">
            <v>n</v>
          </cell>
          <cell r="G4748">
            <v>18825</v>
          </cell>
          <cell r="H4748">
            <v>18825</v>
          </cell>
          <cell r="I4748">
            <v>0.60799999999999998</v>
          </cell>
          <cell r="J4748">
            <v>100926910.75</v>
          </cell>
          <cell r="K4748">
            <v>5361.323280212483</v>
          </cell>
          <cell r="L4748">
            <v>5361.323280212483</v>
          </cell>
          <cell r="M4748">
            <v>0.16666666666666666</v>
          </cell>
          <cell r="N4748">
            <v>0.16</v>
          </cell>
          <cell r="O4748">
            <v>2</v>
          </cell>
        </row>
        <row r="4749">
          <cell r="D4749" t="str">
            <v>PB</v>
          </cell>
          <cell r="E4749" t="str">
            <v>Nordeste</v>
          </cell>
          <cell r="F4749" t="str">
            <v>n</v>
          </cell>
          <cell r="G4749">
            <v>7126</v>
          </cell>
          <cell r="H4749">
            <v>7126</v>
          </cell>
          <cell r="I4749">
            <v>0.53</v>
          </cell>
          <cell r="J4749">
            <v>42008903.200000003</v>
          </cell>
          <cell r="K4749">
            <v>5895.1590232949766</v>
          </cell>
          <cell r="L4749">
            <v>5895.1590232949766</v>
          </cell>
          <cell r="M4749">
            <v>-2.7777777777777769E-2</v>
          </cell>
          <cell r="N4749">
            <v>0.16</v>
          </cell>
          <cell r="O4749">
            <v>0</v>
          </cell>
        </row>
        <row r="4750">
          <cell r="D4750" t="str">
            <v>AL</v>
          </cell>
          <cell r="E4750" t="str">
            <v>Nordeste</v>
          </cell>
          <cell r="F4750" t="str">
            <v>n</v>
          </cell>
          <cell r="G4750">
            <v>20813</v>
          </cell>
          <cell r="H4750">
            <v>20813</v>
          </cell>
          <cell r="I4750">
            <v>0.57299999999999995</v>
          </cell>
          <cell r="J4750">
            <v>123611968.88</v>
          </cell>
          <cell r="K4750">
            <v>5939.1711372699756</v>
          </cell>
          <cell r="L4750">
            <v>5939.1711372699756</v>
          </cell>
          <cell r="M4750">
            <v>0.41111111111111109</v>
          </cell>
          <cell r="N4750">
            <v>0.1</v>
          </cell>
          <cell r="O4750">
            <v>0</v>
          </cell>
        </row>
        <row r="4751">
          <cell r="D4751" t="str">
            <v>MG</v>
          </cell>
          <cell r="E4751" t="str">
            <v>Sudeste</v>
          </cell>
          <cell r="F4751" t="str">
            <v>n</v>
          </cell>
          <cell r="G4751">
            <v>26090</v>
          </cell>
          <cell r="H4751">
            <v>26090</v>
          </cell>
          <cell r="I4751">
            <v>0.72899999999999998</v>
          </cell>
          <cell r="J4751">
            <v>137452909.88999999</v>
          </cell>
          <cell r="K4751">
            <v>5268.4135642008423</v>
          </cell>
          <cell r="L4751">
            <v>5268.4135642008423</v>
          </cell>
          <cell r="M4751">
            <v>0.66666666666666674</v>
          </cell>
          <cell r="N4751">
            <v>0.1</v>
          </cell>
          <cell r="O4751">
            <v>1</v>
          </cell>
        </row>
        <row r="4752">
          <cell r="D4752" t="str">
            <v>MG</v>
          </cell>
          <cell r="E4752" t="str">
            <v>Sudeste</v>
          </cell>
          <cell r="F4752" t="str">
            <v>n</v>
          </cell>
          <cell r="G4752">
            <v>3806</v>
          </cell>
          <cell r="H4752">
            <v>3806</v>
          </cell>
          <cell r="I4752">
            <v>0.58299999999999996</v>
          </cell>
          <cell r="J4752">
            <v>27467900.010000002</v>
          </cell>
          <cell r="K4752">
            <v>7216.9994771413558</v>
          </cell>
          <cell r="L4752">
            <v>7216.9994771413558</v>
          </cell>
          <cell r="M4752">
            <v>0.32222222222222224</v>
          </cell>
          <cell r="N4752">
            <v>0.1</v>
          </cell>
          <cell r="O4752">
            <v>0</v>
          </cell>
        </row>
        <row r="4753">
          <cell r="D4753" t="str">
            <v>AL</v>
          </cell>
          <cell r="E4753" t="str">
            <v>Nordeste</v>
          </cell>
          <cell r="F4753" t="str">
            <v>n</v>
          </cell>
          <cell r="G4753">
            <v>30604</v>
          </cell>
          <cell r="H4753">
            <v>30604</v>
          </cell>
          <cell r="I4753">
            <v>0.52700000000000002</v>
          </cell>
          <cell r="J4753">
            <v>155617634.75</v>
          </cell>
          <cell r="K4753">
            <v>5084.8789292249376</v>
          </cell>
          <cell r="L4753">
            <v>5084.8789292249376</v>
          </cell>
          <cell r="M4753">
            <v>0.28888888888888886</v>
          </cell>
          <cell r="N4753">
            <v>0.2</v>
          </cell>
          <cell r="O4753">
            <v>0</v>
          </cell>
        </row>
        <row r="4754">
          <cell r="D4754" t="str">
            <v>MG</v>
          </cell>
          <cell r="E4754" t="str">
            <v>Sudeste</v>
          </cell>
          <cell r="F4754" t="str">
            <v>n</v>
          </cell>
          <cell r="G4754">
            <v>4536</v>
          </cell>
          <cell r="H4754">
            <v>4536</v>
          </cell>
          <cell r="I4754">
            <v>0.70399999999999996</v>
          </cell>
          <cell r="J4754">
            <v>36989642.600000001</v>
          </cell>
          <cell r="K4754">
            <v>8154.6831128747799</v>
          </cell>
          <cell r="L4754">
            <v>8154.6831128747799</v>
          </cell>
          <cell r="M4754">
            <v>0.62222222222222223</v>
          </cell>
          <cell r="N4754">
            <v>0.1</v>
          </cell>
          <cell r="O4754">
            <v>0</v>
          </cell>
        </row>
        <row r="4755">
          <cell r="D4755" t="str">
            <v>BA</v>
          </cell>
          <cell r="E4755" t="str">
            <v>Nordeste</v>
          </cell>
          <cell r="F4755" t="str">
            <v>n</v>
          </cell>
          <cell r="G4755">
            <v>5315</v>
          </cell>
          <cell r="H4755">
            <v>5315</v>
          </cell>
          <cell r="I4755">
            <v>0.54600000000000004</v>
          </cell>
          <cell r="J4755">
            <v>30797508.539999999</v>
          </cell>
          <cell r="K4755">
            <v>5794.4512775164631</v>
          </cell>
          <cell r="L4755">
            <v>5794.4512775164631</v>
          </cell>
          <cell r="M4755">
            <v>0.19444444444444448</v>
          </cell>
          <cell r="N4755">
            <v>0.1</v>
          </cell>
          <cell r="O4755">
            <v>0</v>
          </cell>
        </row>
        <row r="4756">
          <cell r="D4756" t="str">
            <v>RS</v>
          </cell>
          <cell r="E4756" t="str">
            <v>Sul</v>
          </cell>
          <cell r="F4756" t="str">
            <v>n</v>
          </cell>
          <cell r="G4756">
            <v>2362</v>
          </cell>
          <cell r="H4756">
            <v>2362</v>
          </cell>
          <cell r="I4756">
            <v>0.65100000000000002</v>
          </cell>
          <cell r="J4756">
            <v>27967302.920000002</v>
          </cell>
          <cell r="K4756">
            <v>11840.517747671465</v>
          </cell>
          <cell r="L4756">
            <v>11840.517747671465</v>
          </cell>
          <cell r="M4756">
            <v>0.3888888888888889</v>
          </cell>
          <cell r="N4756">
            <v>0.1</v>
          </cell>
          <cell r="O4756">
            <v>0</v>
          </cell>
        </row>
        <row r="4757">
          <cell r="D4757" t="str">
            <v>PR</v>
          </cell>
          <cell r="E4757" t="str">
            <v>Sul</v>
          </cell>
          <cell r="F4757" t="str">
            <v>n</v>
          </cell>
          <cell r="G4757">
            <v>3957</v>
          </cell>
          <cell r="H4757">
            <v>3957</v>
          </cell>
          <cell r="I4757">
            <v>0.71299999999999997</v>
          </cell>
          <cell r="J4757">
            <v>30919608.23</v>
          </cell>
          <cell r="K4757">
            <v>7813.9014986100583</v>
          </cell>
          <cell r="L4757">
            <v>7813.9014986100583</v>
          </cell>
          <cell r="M4757">
            <v>0.69444444444444442</v>
          </cell>
          <cell r="N4757">
            <v>0.1</v>
          </cell>
          <cell r="O4757">
            <v>0</v>
          </cell>
        </row>
        <row r="4758">
          <cell r="D4758" t="str">
            <v>PB</v>
          </cell>
          <cell r="E4758" t="str">
            <v>Nordeste</v>
          </cell>
          <cell r="F4758" t="str">
            <v>n</v>
          </cell>
          <cell r="G4758">
            <v>5034</v>
          </cell>
          <cell r="H4758">
            <v>5034</v>
          </cell>
          <cell r="I4758">
            <v>0.56499999999999995</v>
          </cell>
          <cell r="J4758">
            <v>36511087.32</v>
          </cell>
          <cell r="K4758">
            <v>7252.8977592371875</v>
          </cell>
          <cell r="L4758">
            <v>7252.8977592371875</v>
          </cell>
          <cell r="M4758">
            <v>0.33888888888888891</v>
          </cell>
          <cell r="N4758">
            <v>0.1</v>
          </cell>
          <cell r="O4758">
            <v>0</v>
          </cell>
        </row>
        <row r="4759">
          <cell r="D4759" t="str">
            <v>PB</v>
          </cell>
          <cell r="E4759" t="str">
            <v>Nordeste</v>
          </cell>
          <cell r="F4759" t="str">
            <v>n</v>
          </cell>
          <cell r="G4759">
            <v>4083</v>
          </cell>
          <cell r="H4759">
            <v>4083</v>
          </cell>
          <cell r="I4759">
            <v>0.57699999999999996</v>
          </cell>
          <cell r="J4759">
            <v>30125007.719999999</v>
          </cell>
          <cell r="K4759">
            <v>7378.1552094048493</v>
          </cell>
          <cell r="L4759">
            <v>7378.1552094048493</v>
          </cell>
          <cell r="M4759">
            <v>0.3888888888888889</v>
          </cell>
          <cell r="N4759">
            <v>0.16</v>
          </cell>
          <cell r="O4759">
            <v>2</v>
          </cell>
        </row>
        <row r="4760">
          <cell r="D4760" t="str">
            <v>RN</v>
          </cell>
          <cell r="E4760" t="str">
            <v>Nordeste</v>
          </cell>
          <cell r="F4760" t="str">
            <v>n</v>
          </cell>
          <cell r="G4760">
            <v>47286</v>
          </cell>
          <cell r="H4760">
            <v>47286</v>
          </cell>
          <cell r="I4760">
            <v>0.61099999999999999</v>
          </cell>
          <cell r="J4760">
            <v>205757821.74000001</v>
          </cell>
          <cell r="K4760">
            <v>4351.3475815251877</v>
          </cell>
          <cell r="L4760">
            <v>4351.3475815251877</v>
          </cell>
          <cell r="M4760">
            <v>0.68333333333333335</v>
          </cell>
          <cell r="N4760">
            <v>0.16</v>
          </cell>
          <cell r="O4760">
            <v>42</v>
          </cell>
        </row>
        <row r="4761">
          <cell r="D4761" t="str">
            <v>PB</v>
          </cell>
          <cell r="E4761" t="str">
            <v>Nordeste</v>
          </cell>
          <cell r="F4761" t="str">
            <v>n</v>
          </cell>
          <cell r="G4761">
            <v>19067</v>
          </cell>
          <cell r="H4761">
            <v>19067</v>
          </cell>
          <cell r="I4761">
            <v>0.59099999999999997</v>
          </cell>
          <cell r="J4761">
            <v>94163083.609999999</v>
          </cell>
          <cell r="K4761">
            <v>4938.5369282005558</v>
          </cell>
          <cell r="L4761">
            <v>4938.5369282005558</v>
          </cell>
          <cell r="M4761">
            <v>8.3333333333333343E-2</v>
          </cell>
          <cell r="N4761">
            <v>0.1</v>
          </cell>
          <cell r="O4761">
            <v>5</v>
          </cell>
        </row>
        <row r="4762">
          <cell r="D4762" t="str">
            <v>PB</v>
          </cell>
          <cell r="E4762" t="str">
            <v>Nordeste</v>
          </cell>
          <cell r="F4762" t="str">
            <v>n</v>
          </cell>
          <cell r="G4762">
            <v>3416</v>
          </cell>
          <cell r="H4762">
            <v>3416</v>
          </cell>
          <cell r="I4762">
            <v>0.56499999999999995</v>
          </cell>
          <cell r="J4762">
            <v>25263511.550000001</v>
          </cell>
          <cell r="K4762">
            <v>7395.6415544496485</v>
          </cell>
          <cell r="L4762">
            <v>7395.6415544496485</v>
          </cell>
          <cell r="M4762">
            <v>0.75555555555555554</v>
          </cell>
          <cell r="N4762">
            <v>0.4</v>
          </cell>
          <cell r="O4762">
            <v>0</v>
          </cell>
        </row>
        <row r="4763">
          <cell r="D4763" t="str">
            <v>MA</v>
          </cell>
          <cell r="E4763" t="str">
            <v>Nordeste</v>
          </cell>
          <cell r="F4763" t="str">
            <v>n</v>
          </cell>
          <cell r="G4763">
            <v>244579</v>
          </cell>
          <cell r="H4763">
            <v>200000</v>
          </cell>
          <cell r="I4763">
            <v>0.70799999999999996</v>
          </cell>
          <cell r="J4763">
            <v>781689272.71000004</v>
          </cell>
          <cell r="K4763">
            <v>3196.0604659844062</v>
          </cell>
          <cell r="L4763">
            <v>3196.0604659844062</v>
          </cell>
          <cell r="M4763">
            <v>1.1444444444444444</v>
          </cell>
          <cell r="N4763">
            <v>0.3</v>
          </cell>
          <cell r="O4763">
            <v>136</v>
          </cell>
        </row>
        <row r="4764">
          <cell r="D4764" t="str">
            <v>RJ</v>
          </cell>
          <cell r="E4764" t="str">
            <v>Sudeste</v>
          </cell>
          <cell r="F4764" t="str">
            <v>n</v>
          </cell>
          <cell r="G4764">
            <v>7070</v>
          </cell>
          <cell r="H4764">
            <v>7070</v>
          </cell>
          <cell r="I4764">
            <v>0.65200000000000002</v>
          </cell>
          <cell r="J4764">
            <v>63900367.450000003</v>
          </cell>
          <cell r="K4764">
            <v>9038.2415063649223</v>
          </cell>
          <cell r="L4764">
            <v>9038.2415063649223</v>
          </cell>
          <cell r="M4764">
            <v>0.59444444444444455</v>
          </cell>
          <cell r="N4764">
            <v>0.16</v>
          </cell>
          <cell r="O4764">
            <v>0</v>
          </cell>
        </row>
        <row r="4765">
          <cell r="D4765" t="str">
            <v>MG</v>
          </cell>
          <cell r="E4765" t="str">
            <v>Sudeste</v>
          </cell>
          <cell r="F4765" t="str">
            <v>n</v>
          </cell>
          <cell r="G4765">
            <v>4133</v>
          </cell>
          <cell r="H4765">
            <v>4133</v>
          </cell>
          <cell r="I4765">
            <v>0.71699999999999997</v>
          </cell>
          <cell r="J4765">
            <v>28360218.120000001</v>
          </cell>
          <cell r="K4765">
            <v>6861.8964722961528</v>
          </cell>
          <cell r="L4765">
            <v>6861.8964722961528</v>
          </cell>
          <cell r="M4765">
            <v>0.3</v>
          </cell>
          <cell r="N4765">
            <v>0.1</v>
          </cell>
          <cell r="O4765">
            <v>0</v>
          </cell>
        </row>
        <row r="4766">
          <cell r="D4766" t="str">
            <v>SP</v>
          </cell>
          <cell r="E4766" t="str">
            <v>Sudeste</v>
          </cell>
          <cell r="F4766" t="str">
            <v>n</v>
          </cell>
          <cell r="G4766">
            <v>3853</v>
          </cell>
          <cell r="H4766">
            <v>3853</v>
          </cell>
          <cell r="I4766">
            <v>0.68400000000000005</v>
          </cell>
          <cell r="J4766">
            <v>42874820.32</v>
          </cell>
          <cell r="K4766">
            <v>11127.646073189722</v>
          </cell>
          <cell r="L4766">
            <v>11127.646073189722</v>
          </cell>
          <cell r="M4766">
            <v>0.43333333333333329</v>
          </cell>
          <cell r="N4766">
            <v>0.1</v>
          </cell>
          <cell r="O4766">
            <v>0</v>
          </cell>
        </row>
        <row r="4767">
          <cell r="D4767" t="str">
            <v>PE</v>
          </cell>
          <cell r="E4767" t="str">
            <v>Nordeste</v>
          </cell>
          <cell r="F4767" t="str">
            <v>n</v>
          </cell>
          <cell r="G4767">
            <v>34843</v>
          </cell>
          <cell r="H4767">
            <v>34843</v>
          </cell>
          <cell r="I4767">
            <v>0.61</v>
          </cell>
          <cell r="J4767">
            <v>142741826.59</v>
          </cell>
          <cell r="K4767">
            <v>4096.7145937491032</v>
          </cell>
          <cell r="L4767">
            <v>4096.7145937491032</v>
          </cell>
          <cell r="M4767">
            <v>0.75555555555555554</v>
          </cell>
          <cell r="N4767">
            <v>0.36</v>
          </cell>
          <cell r="O4767">
            <v>2</v>
          </cell>
        </row>
        <row r="4768">
          <cell r="D4768" t="str">
            <v>PB</v>
          </cell>
          <cell r="E4768" t="str">
            <v>Nordeste</v>
          </cell>
          <cell r="F4768" t="str">
            <v>n</v>
          </cell>
          <cell r="G4768">
            <v>3242</v>
          </cell>
          <cell r="H4768">
            <v>3242</v>
          </cell>
          <cell r="I4768">
            <v>0.57799999999999996</v>
          </cell>
          <cell r="J4768">
            <v>27782355.640000001</v>
          </cell>
          <cell r="K4768">
            <v>8569.5113016656378</v>
          </cell>
          <cell r="L4768">
            <v>8569.5113016656378</v>
          </cell>
          <cell r="M4768">
            <v>1.3666666666666667</v>
          </cell>
          <cell r="N4768">
            <v>0.2</v>
          </cell>
          <cell r="O4768">
            <v>0</v>
          </cell>
        </row>
        <row r="4769">
          <cell r="D4769" t="str">
            <v>PB</v>
          </cell>
          <cell r="E4769" t="str">
            <v>Nordeste</v>
          </cell>
          <cell r="F4769" t="str">
            <v>n</v>
          </cell>
          <cell r="G4769">
            <v>1699</v>
          </cell>
          <cell r="H4769">
            <v>1699</v>
          </cell>
          <cell r="I4769">
            <v>0.58099999999999996</v>
          </cell>
          <cell r="J4769">
            <v>26969814.469999999</v>
          </cell>
          <cell r="K4769">
            <v>15873.934355503237</v>
          </cell>
          <cell r="L4769">
            <v>12739.39</v>
          </cell>
          <cell r="M4769">
            <v>0.11111111111111112</v>
          </cell>
          <cell r="N4769">
            <v>0.1</v>
          </cell>
          <cell r="O4769">
            <v>0</v>
          </cell>
        </row>
        <row r="4770">
          <cell r="D4770" t="str">
            <v>ES</v>
          </cell>
          <cell r="E4770" t="str">
            <v>Sudeste</v>
          </cell>
          <cell r="F4770" t="str">
            <v>n</v>
          </cell>
          <cell r="G4770">
            <v>10878</v>
          </cell>
          <cell r="H4770">
            <v>10878</v>
          </cell>
          <cell r="I4770">
            <v>0.68799999999999994</v>
          </cell>
          <cell r="J4770">
            <v>80085896.290000007</v>
          </cell>
          <cell r="K4770">
            <v>7362.1893997058287</v>
          </cell>
          <cell r="L4770">
            <v>7362.1893997058287</v>
          </cell>
          <cell r="M4770">
            <v>0.61111111111111127</v>
          </cell>
          <cell r="N4770">
            <v>0.16</v>
          </cell>
          <cell r="O4770">
            <v>0</v>
          </cell>
        </row>
        <row r="4771">
          <cell r="D4771" t="str">
            <v>RN</v>
          </cell>
          <cell r="E4771" t="str">
            <v>Nordeste</v>
          </cell>
          <cell r="F4771" t="str">
            <v>n</v>
          </cell>
          <cell r="G4771">
            <v>11121</v>
          </cell>
          <cell r="H4771">
            <v>11121</v>
          </cell>
          <cell r="I4771">
            <v>0.61499999999999999</v>
          </cell>
          <cell r="J4771">
            <v>64079711.549999997</v>
          </cell>
          <cell r="K4771">
            <v>5762.045818721338</v>
          </cell>
          <cell r="L4771">
            <v>5762.045818721338</v>
          </cell>
          <cell r="M4771">
            <v>0.27777777777777779</v>
          </cell>
          <cell r="N4771">
            <v>0.16</v>
          </cell>
          <cell r="O4771">
            <v>0</v>
          </cell>
        </row>
        <row r="4772">
          <cell r="D4772" t="str">
            <v>SC</v>
          </cell>
          <cell r="E4772" t="str">
            <v>Sul</v>
          </cell>
          <cell r="F4772" t="str">
            <v>n</v>
          </cell>
          <cell r="G4772">
            <v>14167</v>
          </cell>
          <cell r="H4772">
            <v>14167</v>
          </cell>
          <cell r="I4772">
            <v>0.73099999999999998</v>
          </cell>
          <cell r="J4772">
            <v>86333108.590000004</v>
          </cell>
          <cell r="K4772">
            <v>6093.9583955671633</v>
          </cell>
          <cell r="L4772">
            <v>6093.9583955671633</v>
          </cell>
          <cell r="M4772">
            <v>0.6166666666666667</v>
          </cell>
          <cell r="N4772">
            <v>0.2</v>
          </cell>
          <cell r="O4772">
            <v>1</v>
          </cell>
        </row>
        <row r="4773">
          <cell r="D4773" t="str">
            <v>SC</v>
          </cell>
          <cell r="E4773" t="str">
            <v>Sul</v>
          </cell>
          <cell r="F4773" t="str">
            <v>n</v>
          </cell>
          <cell r="G4773">
            <v>8708</v>
          </cell>
          <cell r="H4773">
            <v>8708</v>
          </cell>
          <cell r="I4773">
            <v>0.63600000000000001</v>
          </cell>
          <cell r="J4773">
            <v>42673883.840000004</v>
          </cell>
          <cell r="K4773">
            <v>4900.5378778135055</v>
          </cell>
          <cell r="L4773">
            <v>4900.5378778135055</v>
          </cell>
          <cell r="M4773">
            <v>0.73333333333333339</v>
          </cell>
          <cell r="N4773">
            <v>0.1</v>
          </cell>
          <cell r="O4773">
            <v>7</v>
          </cell>
        </row>
        <row r="4774">
          <cell r="D4774" t="str">
            <v>PI</v>
          </cell>
          <cell r="E4774" t="str">
            <v>Nordeste</v>
          </cell>
          <cell r="F4774" t="str">
            <v>n</v>
          </cell>
          <cell r="G4774">
            <v>4841</v>
          </cell>
          <cell r="H4774">
            <v>4841</v>
          </cell>
          <cell r="I4774">
            <v>0.56499999999999995</v>
          </cell>
          <cell r="J4774">
            <v>28593385.890000001</v>
          </cell>
          <cell r="K4774">
            <v>5906.5040053707917</v>
          </cell>
          <cell r="L4774">
            <v>5906.5040053707917</v>
          </cell>
          <cell r="M4774">
            <v>0.17777777777777776</v>
          </cell>
          <cell r="N4774">
            <v>0.2</v>
          </cell>
          <cell r="O4774">
            <v>0</v>
          </cell>
        </row>
        <row r="4775">
          <cell r="D4775" t="str">
            <v>MG</v>
          </cell>
          <cell r="E4775" t="str">
            <v>Sudeste</v>
          </cell>
          <cell r="F4775" t="str">
            <v>n</v>
          </cell>
          <cell r="G4775">
            <v>3464</v>
          </cell>
          <cell r="H4775">
            <v>3464</v>
          </cell>
          <cell r="I4775">
            <v>0.65800000000000003</v>
          </cell>
          <cell r="J4775">
            <v>32483717.18</v>
          </cell>
          <cell r="K4775">
            <v>9377.5165069284067</v>
          </cell>
          <cell r="L4775">
            <v>9377.5165069284067</v>
          </cell>
          <cell r="M4775">
            <v>0.3666666666666667</v>
          </cell>
          <cell r="N4775">
            <v>0.2</v>
          </cell>
          <cell r="O4775">
            <v>0</v>
          </cell>
        </row>
        <row r="4776">
          <cell r="D4776" t="str">
            <v>PE</v>
          </cell>
          <cell r="E4776" t="str">
            <v>Nordeste</v>
          </cell>
          <cell r="F4776" t="str">
            <v>n</v>
          </cell>
          <cell r="G4776">
            <v>31004</v>
          </cell>
          <cell r="H4776">
            <v>31004</v>
          </cell>
          <cell r="I4776">
            <v>0.63500000000000001</v>
          </cell>
          <cell r="J4776">
            <v>131387580.08</v>
          </cell>
          <cell r="K4776">
            <v>4237.7622268094437</v>
          </cell>
          <cell r="L4776">
            <v>4237.7622268094437</v>
          </cell>
          <cell r="M4776">
            <v>0.43888888888888894</v>
          </cell>
          <cell r="N4776">
            <v>0.26</v>
          </cell>
          <cell r="O4776">
            <v>1</v>
          </cell>
        </row>
        <row r="4777">
          <cell r="D4777" t="str">
            <v>MG</v>
          </cell>
          <cell r="E4777" t="str">
            <v>Sudeste</v>
          </cell>
          <cell r="F4777" t="str">
            <v>n</v>
          </cell>
          <cell r="G4777">
            <v>5396</v>
          </cell>
          <cell r="H4777">
            <v>5396</v>
          </cell>
          <cell r="I4777">
            <v>0.66600000000000004</v>
          </cell>
          <cell r="J4777">
            <v>31378769.350000001</v>
          </cell>
          <cell r="K4777">
            <v>5815.1907616753151</v>
          </cell>
          <cell r="L4777">
            <v>5815.1907616753151</v>
          </cell>
          <cell r="M4777">
            <v>8.8888888888888878E-2</v>
          </cell>
          <cell r="N4777">
            <v>0.1</v>
          </cell>
          <cell r="O4777">
            <v>1</v>
          </cell>
        </row>
        <row r="4778">
          <cell r="D4778" t="str">
            <v>RS</v>
          </cell>
          <cell r="E4778" t="str">
            <v>Sul</v>
          </cell>
          <cell r="F4778" t="str">
            <v>n</v>
          </cell>
          <cell r="G4778">
            <v>1902</v>
          </cell>
          <cell r="H4778">
            <v>1902</v>
          </cell>
          <cell r="I4778">
            <v>0.71699999999999997</v>
          </cell>
          <cell r="J4778">
            <v>28914074.649999999</v>
          </cell>
          <cell r="K4778">
            <v>15201.931992639325</v>
          </cell>
          <cell r="L4778">
            <v>12739.39</v>
          </cell>
          <cell r="M4778">
            <v>0.2</v>
          </cell>
          <cell r="N4778">
            <v>0.2</v>
          </cell>
          <cell r="O4778">
            <v>0</v>
          </cell>
        </row>
        <row r="4779">
          <cell r="D4779" t="str">
            <v>RS</v>
          </cell>
          <cell r="E4779" t="str">
            <v>Sul</v>
          </cell>
          <cell r="F4779" t="str">
            <v>n</v>
          </cell>
          <cell r="G4779">
            <v>4447</v>
          </cell>
          <cell r="H4779">
            <v>4447</v>
          </cell>
          <cell r="I4779">
            <v>0.70699999999999996</v>
          </cell>
          <cell r="J4779">
            <v>40128496.039999999</v>
          </cell>
          <cell r="K4779">
            <v>9023.722968293232</v>
          </cell>
          <cell r="L4779">
            <v>9023.722968293232</v>
          </cell>
          <cell r="M4779">
            <v>0.35555555555555557</v>
          </cell>
          <cell r="N4779">
            <v>0.16</v>
          </cell>
          <cell r="O4779">
            <v>1</v>
          </cell>
        </row>
        <row r="4780">
          <cell r="D4780" t="str">
            <v>RS</v>
          </cell>
          <cell r="E4780" t="str">
            <v>Sul</v>
          </cell>
          <cell r="F4780" t="str">
            <v>n</v>
          </cell>
          <cell r="G4780">
            <v>2406</v>
          </cell>
          <cell r="H4780">
            <v>2406</v>
          </cell>
          <cell r="I4780">
            <v>0.747</v>
          </cell>
          <cell r="J4780">
            <v>35488930.409999996</v>
          </cell>
          <cell r="K4780">
            <v>14750.178890274312</v>
          </cell>
          <cell r="L4780">
            <v>12739.39</v>
          </cell>
          <cell r="M4780">
            <v>0.38333333333333341</v>
          </cell>
          <cell r="N4780">
            <v>0.1</v>
          </cell>
          <cell r="O4780">
            <v>0</v>
          </cell>
        </row>
        <row r="4781">
          <cell r="D4781" t="str">
            <v>BA</v>
          </cell>
          <cell r="E4781" t="str">
            <v>Nordeste</v>
          </cell>
          <cell r="F4781" t="str">
            <v>n</v>
          </cell>
          <cell r="G4781">
            <v>10187</v>
          </cell>
          <cell r="H4781">
            <v>10187</v>
          </cell>
          <cell r="I4781">
            <v>0.55200000000000005</v>
          </cell>
          <cell r="J4781">
            <v>57188284.619999997</v>
          </cell>
          <cell r="K4781">
            <v>5613.8494767841366</v>
          </cell>
          <cell r="L4781">
            <v>5613.8494767841366</v>
          </cell>
          <cell r="M4781">
            <v>0.24444444444444446</v>
          </cell>
          <cell r="N4781">
            <v>0.16</v>
          </cell>
          <cell r="O4781">
            <v>0</v>
          </cell>
        </row>
        <row r="4782">
          <cell r="D4782" t="str">
            <v>MG</v>
          </cell>
          <cell r="E4782" t="str">
            <v>Sudeste</v>
          </cell>
          <cell r="F4782" t="str">
            <v>n</v>
          </cell>
          <cell r="G4782">
            <v>6197</v>
          </cell>
          <cell r="H4782">
            <v>6197</v>
          </cell>
          <cell r="I4782">
            <v>0.56599999999999995</v>
          </cell>
          <cell r="J4782">
            <v>39349616.289999999</v>
          </cell>
          <cell r="K4782">
            <v>6349.784781345812</v>
          </cell>
          <cell r="L4782">
            <v>6349.784781345812</v>
          </cell>
          <cell r="M4782">
            <v>0.61666666666666659</v>
          </cell>
          <cell r="N4782">
            <v>0.1</v>
          </cell>
          <cell r="O4782">
            <v>0</v>
          </cell>
        </row>
        <row r="4783">
          <cell r="D4783" t="str">
            <v>MG</v>
          </cell>
          <cell r="E4783" t="str">
            <v>Sudeste</v>
          </cell>
          <cell r="F4783" t="str">
            <v>n</v>
          </cell>
          <cell r="G4783">
            <v>2753</v>
          </cell>
          <cell r="H4783">
            <v>2753</v>
          </cell>
          <cell r="I4783">
            <v>0.65700000000000003</v>
          </cell>
          <cell r="J4783">
            <v>26699123.899999999</v>
          </cell>
          <cell r="K4783">
            <v>9698.1924809298944</v>
          </cell>
          <cell r="L4783">
            <v>9698.1924809298944</v>
          </cell>
          <cell r="M4783">
            <v>0.41666666666666669</v>
          </cell>
          <cell r="N4783">
            <v>0.16</v>
          </cell>
          <cell r="O4783">
            <v>0</v>
          </cell>
        </row>
        <row r="4784">
          <cell r="D4784" t="str">
            <v>RS</v>
          </cell>
          <cell r="E4784" t="str">
            <v>Sul</v>
          </cell>
          <cell r="F4784" t="str">
            <v>n</v>
          </cell>
          <cell r="G4784">
            <v>25443</v>
          </cell>
          <cell r="H4784">
            <v>25443</v>
          </cell>
          <cell r="I4784">
            <v>0.623</v>
          </cell>
          <cell r="J4784">
            <v>128389310.86</v>
          </cell>
          <cell r="K4784">
            <v>5046.1545753252367</v>
          </cell>
          <cell r="L4784">
            <v>5046.1545753252367</v>
          </cell>
          <cell r="M4784">
            <v>1.0333333333333334</v>
          </cell>
          <cell r="N4784">
            <v>0.2</v>
          </cell>
          <cell r="O4784">
            <v>8</v>
          </cell>
        </row>
        <row r="4785">
          <cell r="D4785" t="str">
            <v>RS</v>
          </cell>
          <cell r="E4785" t="str">
            <v>Sul</v>
          </cell>
          <cell r="F4785" t="str">
            <v>n</v>
          </cell>
          <cell r="G4785">
            <v>6834</v>
          </cell>
          <cell r="H4785">
            <v>6834</v>
          </cell>
          <cell r="I4785">
            <v>0.755</v>
          </cell>
          <cell r="J4785">
            <v>42067152.789999999</v>
          </cell>
          <cell r="K4785">
            <v>6155.5681577407076</v>
          </cell>
          <cell r="L4785">
            <v>6155.5681577407076</v>
          </cell>
          <cell r="M4785">
            <v>0.29444444444444445</v>
          </cell>
          <cell r="N4785">
            <v>0.1</v>
          </cell>
          <cell r="O4785">
            <v>1</v>
          </cell>
        </row>
        <row r="4786">
          <cell r="D4786" t="str">
            <v>PI</v>
          </cell>
          <cell r="E4786" t="str">
            <v>Nordeste</v>
          </cell>
          <cell r="F4786" t="str">
            <v>n</v>
          </cell>
          <cell r="G4786">
            <v>3297</v>
          </cell>
          <cell r="H4786">
            <v>3297</v>
          </cell>
          <cell r="I4786">
            <v>0.57299999999999995</v>
          </cell>
          <cell r="J4786">
            <v>25654465.329999998</v>
          </cell>
          <cell r="K4786">
            <v>7781.1541795571729</v>
          </cell>
          <cell r="L4786">
            <v>7781.1541795571729</v>
          </cell>
          <cell r="M4786">
            <v>0.41111111111111109</v>
          </cell>
          <cell r="N4786">
            <v>0.1</v>
          </cell>
          <cell r="O4786">
            <v>0</v>
          </cell>
        </row>
        <row r="4787">
          <cell r="D4787" t="str">
            <v>PI</v>
          </cell>
          <cell r="E4787" t="str">
            <v>Nordeste</v>
          </cell>
          <cell r="F4787" t="str">
            <v>n</v>
          </cell>
          <cell r="G4787">
            <v>6597</v>
          </cell>
          <cell r="H4787">
            <v>6597</v>
          </cell>
          <cell r="I4787">
            <v>0.55200000000000005</v>
          </cell>
          <cell r="J4787">
            <v>29700747.870000001</v>
          </cell>
          <cell r="K4787">
            <v>4502.1597498863121</v>
          </cell>
          <cell r="L4787">
            <v>4502.1597498863121</v>
          </cell>
          <cell r="M4787">
            <v>0.7</v>
          </cell>
          <cell r="N4787">
            <v>0.1</v>
          </cell>
          <cell r="O4787">
            <v>0</v>
          </cell>
        </row>
        <row r="4788">
          <cell r="D4788" t="str">
            <v>MT</v>
          </cell>
          <cell r="E4788" t="str">
            <v>Centro-Oeste</v>
          </cell>
          <cell r="F4788" t="str">
            <v>n</v>
          </cell>
          <cell r="G4788">
            <v>2875</v>
          </cell>
          <cell r="H4788">
            <v>2875</v>
          </cell>
          <cell r="I4788">
            <v>0.66100000000000003</v>
          </cell>
          <cell r="J4788">
            <v>31002314.710000001</v>
          </cell>
          <cell r="K4788">
            <v>10783.413812173912</v>
          </cell>
          <cell r="L4788">
            <v>10783.413812173912</v>
          </cell>
          <cell r="M4788">
            <v>0.31666666666666671</v>
          </cell>
          <cell r="N4788">
            <v>0.1</v>
          </cell>
          <cell r="O4788">
            <v>0</v>
          </cell>
        </row>
        <row r="4789">
          <cell r="D4789" t="str">
            <v>MT</v>
          </cell>
          <cell r="E4789" t="str">
            <v>Centro-Oeste</v>
          </cell>
          <cell r="F4789" t="str">
            <v>n</v>
          </cell>
          <cell r="G4789">
            <v>14911</v>
          </cell>
          <cell r="H4789">
            <v>14911</v>
          </cell>
          <cell r="I4789">
            <v>0.68200000000000005</v>
          </cell>
          <cell r="J4789">
            <v>124123013</v>
          </cell>
          <cell r="K4789">
            <v>8324.2581315807129</v>
          </cell>
          <cell r="L4789">
            <v>8324.2581315807129</v>
          </cell>
          <cell r="M4789">
            <v>0.91111111111111109</v>
          </cell>
          <cell r="N4789">
            <v>0.1</v>
          </cell>
          <cell r="O4789">
            <v>1</v>
          </cell>
        </row>
        <row r="4790">
          <cell r="D4790" t="str">
            <v>SP</v>
          </cell>
          <cell r="E4790" t="str">
            <v>Sudeste</v>
          </cell>
          <cell r="F4790" t="str">
            <v>n</v>
          </cell>
          <cell r="G4790">
            <v>52205</v>
          </cell>
          <cell r="H4790">
            <v>52205</v>
          </cell>
          <cell r="I4790">
            <v>0.77400000000000002</v>
          </cell>
          <cell r="J4790">
            <v>291476365.01999998</v>
          </cell>
          <cell r="K4790">
            <v>5583.303611148357</v>
          </cell>
          <cell r="L4790">
            <v>5583.303611148357</v>
          </cell>
          <cell r="M4790">
            <v>0.54444444444444451</v>
          </cell>
          <cell r="N4790">
            <v>0.2</v>
          </cell>
          <cell r="O4790">
            <v>53</v>
          </cell>
        </row>
        <row r="4791">
          <cell r="D4791" t="str">
            <v>SP</v>
          </cell>
          <cell r="E4791" t="str">
            <v>Sudeste</v>
          </cell>
          <cell r="F4791" t="str">
            <v>n</v>
          </cell>
          <cell r="G4791">
            <v>480393</v>
          </cell>
          <cell r="H4791">
            <v>200000</v>
          </cell>
          <cell r="I4791">
            <v>0.79700000000000004</v>
          </cell>
          <cell r="J4791">
            <v>2722207577.0700002</v>
          </cell>
          <cell r="K4791">
            <v>5666.6262353323218</v>
          </cell>
          <cell r="L4791">
            <v>5666.6262353323218</v>
          </cell>
          <cell r="M4791">
            <v>1.1055555555555556</v>
          </cell>
          <cell r="N4791">
            <v>0.16</v>
          </cell>
          <cell r="O4791">
            <v>1237</v>
          </cell>
        </row>
        <row r="4792">
          <cell r="D4792" t="str">
            <v>PB</v>
          </cell>
          <cell r="E4792" t="str">
            <v>Nordeste</v>
          </cell>
          <cell r="F4792" t="str">
            <v>n</v>
          </cell>
          <cell r="G4792">
            <v>4138</v>
          </cell>
          <cell r="H4792">
            <v>4138</v>
          </cell>
          <cell r="I4792">
            <v>0.61699999999999999</v>
          </cell>
          <cell r="J4792">
            <v>36488516.990000002</v>
          </cell>
          <cell r="K4792">
            <v>8817.9113073948774</v>
          </cell>
          <cell r="L4792">
            <v>8817.9113073948774</v>
          </cell>
          <cell r="M4792">
            <v>0.3611111111111111</v>
          </cell>
          <cell r="N4792">
            <v>0.2</v>
          </cell>
          <cell r="O4792">
            <v>1</v>
          </cell>
        </row>
        <row r="4793">
          <cell r="D4793" t="str">
            <v>RN</v>
          </cell>
          <cell r="E4793" t="str">
            <v>Nordeste</v>
          </cell>
          <cell r="F4793" t="str">
            <v>n</v>
          </cell>
          <cell r="G4793">
            <v>4558</v>
          </cell>
          <cell r="H4793">
            <v>4558</v>
          </cell>
          <cell r="I4793">
            <v>0.69399999999999995</v>
          </cell>
          <cell r="J4793">
            <v>35245449.590000004</v>
          </cell>
          <cell r="K4793">
            <v>7732.6567770952179</v>
          </cell>
          <cell r="L4793">
            <v>7732.6567770952179</v>
          </cell>
          <cell r="M4793">
            <v>0.42777777777777787</v>
          </cell>
          <cell r="N4793">
            <v>0.16</v>
          </cell>
          <cell r="O4793">
            <v>0</v>
          </cell>
        </row>
        <row r="4794">
          <cell r="D4794" t="str">
            <v>RS</v>
          </cell>
          <cell r="E4794" t="str">
            <v>Sul</v>
          </cell>
          <cell r="F4794" t="str">
            <v>n</v>
          </cell>
          <cell r="G4794">
            <v>2380</v>
          </cell>
          <cell r="H4794">
            <v>2380</v>
          </cell>
          <cell r="I4794">
            <v>0.72499999999999998</v>
          </cell>
          <cell r="J4794">
            <v>33414727.52</v>
          </cell>
          <cell r="K4794">
            <v>14039.801478991596</v>
          </cell>
          <cell r="L4794">
            <v>12739.39</v>
          </cell>
          <cell r="M4794">
            <v>0.25</v>
          </cell>
          <cell r="N4794">
            <v>0.26</v>
          </cell>
          <cell r="O4794">
            <v>0</v>
          </cell>
        </row>
        <row r="4795">
          <cell r="D4795" t="str">
            <v>RJ</v>
          </cell>
          <cell r="E4795" t="str">
            <v>Sudeste</v>
          </cell>
          <cell r="F4795" t="str">
            <v>n</v>
          </cell>
          <cell r="G4795">
            <v>22080</v>
          </cell>
          <cell r="H4795">
            <v>22080</v>
          </cell>
          <cell r="I4795">
            <v>0.66</v>
          </cell>
          <cell r="J4795">
            <v>142810536.08000001</v>
          </cell>
          <cell r="K4795">
            <v>6467.8684818840584</v>
          </cell>
          <cell r="L4795">
            <v>6467.8684818840584</v>
          </cell>
          <cell r="M4795">
            <v>0.48888888888888893</v>
          </cell>
          <cell r="N4795">
            <v>0.1</v>
          </cell>
          <cell r="O4795">
            <v>0</v>
          </cell>
        </row>
        <row r="4796">
          <cell r="D4796" t="str">
            <v>MT</v>
          </cell>
          <cell r="E4796" t="str">
            <v>Centro-Oeste</v>
          </cell>
          <cell r="F4796" t="str">
            <v>n</v>
          </cell>
          <cell r="G4796">
            <v>5964</v>
          </cell>
          <cell r="H4796">
            <v>5964</v>
          </cell>
          <cell r="I4796">
            <v>0.65700000000000003</v>
          </cell>
          <cell r="J4796">
            <v>67390340.859999999</v>
          </cell>
          <cell r="K4796">
            <v>11299.520600268277</v>
          </cell>
          <cell r="L4796">
            <v>11299.520600268277</v>
          </cell>
          <cell r="M4796">
            <v>0</v>
          </cell>
          <cell r="N4796">
            <v>0.1</v>
          </cell>
          <cell r="O4796">
            <v>1</v>
          </cell>
        </row>
        <row r="4797">
          <cell r="D4797" t="str">
            <v>RS</v>
          </cell>
          <cell r="E4797" t="str">
            <v>Sul</v>
          </cell>
          <cell r="F4797" t="str">
            <v>n</v>
          </cell>
          <cell r="G4797">
            <v>4172</v>
          </cell>
          <cell r="H4797">
            <v>4172</v>
          </cell>
          <cell r="I4797">
            <v>0.66300000000000003</v>
          </cell>
          <cell r="J4797">
            <v>54477595.43</v>
          </cell>
          <cell r="K4797">
            <v>13057.908779961648</v>
          </cell>
          <cell r="L4797">
            <v>12739.39</v>
          </cell>
          <cell r="M4797">
            <v>0.36666666666666664</v>
          </cell>
          <cell r="N4797">
            <v>0.16</v>
          </cell>
          <cell r="O4797">
            <v>0</v>
          </cell>
        </row>
        <row r="4798">
          <cell r="D4798" t="str">
            <v>MA</v>
          </cell>
          <cell r="E4798" t="str">
            <v>Nordeste</v>
          </cell>
          <cell r="F4798" t="str">
            <v>n</v>
          </cell>
          <cell r="G4798">
            <v>6957</v>
          </cell>
          <cell r="H4798">
            <v>6957</v>
          </cell>
          <cell r="I4798">
            <v>0.55700000000000005</v>
          </cell>
          <cell r="J4798">
            <v>40707096.359999999</v>
          </cell>
          <cell r="K4798">
            <v>5851.2428288055198</v>
          </cell>
          <cell r="L4798">
            <v>5851.2428288055198</v>
          </cell>
          <cell r="M4798">
            <v>0</v>
          </cell>
          <cell r="N4798">
            <v>0.26</v>
          </cell>
          <cell r="O4798">
            <v>0</v>
          </cell>
        </row>
        <row r="4799">
          <cell r="D4799" t="str">
            <v>SP</v>
          </cell>
          <cell r="E4799" t="str">
            <v>Sudeste</v>
          </cell>
          <cell r="F4799" t="str">
            <v>n</v>
          </cell>
          <cell r="G4799">
            <v>697054</v>
          </cell>
          <cell r="H4799">
            <v>200000</v>
          </cell>
          <cell r="I4799">
            <v>0.80700000000000005</v>
          </cell>
          <cell r="J4799">
            <v>4221601149.1199999</v>
          </cell>
          <cell r="K4799">
            <v>6056.3473548964639</v>
          </cell>
          <cell r="L4799">
            <v>6056.3473548964639</v>
          </cell>
          <cell r="M4799">
            <v>1.2333333333333334</v>
          </cell>
          <cell r="N4799">
            <v>0.1</v>
          </cell>
          <cell r="O4799">
            <v>1002</v>
          </cell>
        </row>
        <row r="4800">
          <cell r="D4800" t="str">
            <v>PB</v>
          </cell>
          <cell r="E4800" t="str">
            <v>Nordeste</v>
          </cell>
          <cell r="F4800" t="str">
            <v>n</v>
          </cell>
          <cell r="G4800">
            <v>3411</v>
          </cell>
          <cell r="H4800">
            <v>3411</v>
          </cell>
          <cell r="I4800">
            <v>0.55600000000000005</v>
          </cell>
          <cell r="J4800">
            <v>26710742.68</v>
          </cell>
          <cell r="K4800">
            <v>7830.7659571973027</v>
          </cell>
          <cell r="L4800">
            <v>7830.7659571973027</v>
          </cell>
          <cell r="M4800">
            <v>0.83333333333333326</v>
          </cell>
          <cell r="N4800">
            <v>0.1</v>
          </cell>
          <cell r="O4800">
            <v>0</v>
          </cell>
        </row>
        <row r="4801">
          <cell r="D4801" t="str">
            <v>PR</v>
          </cell>
          <cell r="E4801" t="str">
            <v>Sul</v>
          </cell>
          <cell r="F4801" t="str">
            <v>n</v>
          </cell>
          <cell r="G4801">
            <v>329628</v>
          </cell>
          <cell r="H4801">
            <v>200000</v>
          </cell>
          <cell r="I4801">
            <v>0.75800000000000001</v>
          </cell>
          <cell r="J4801">
            <v>2221060027.0799999</v>
          </cell>
          <cell r="K4801">
            <v>6738.0805850231163</v>
          </cell>
          <cell r="L4801">
            <v>6738.0805850231163</v>
          </cell>
          <cell r="M4801">
            <v>0.53333333333333344</v>
          </cell>
          <cell r="N4801">
            <v>0.16</v>
          </cell>
          <cell r="O4801">
            <v>811</v>
          </cell>
        </row>
        <row r="4802">
          <cell r="D4802" t="str">
            <v>MT</v>
          </cell>
          <cell r="E4802" t="str">
            <v>Centro-Oeste</v>
          </cell>
          <cell r="F4802" t="str">
            <v>n</v>
          </cell>
          <cell r="G4802">
            <v>17849</v>
          </cell>
          <cell r="H4802">
            <v>17849</v>
          </cell>
          <cell r="I4802">
            <v>0.71899999999999997</v>
          </cell>
          <cell r="J4802">
            <v>85656009.319999993</v>
          </cell>
          <cell r="K4802">
            <v>4798.9248316432286</v>
          </cell>
          <cell r="L4802">
            <v>4798.9248316432286</v>
          </cell>
          <cell r="M4802">
            <v>0.2166666666666667</v>
          </cell>
          <cell r="N4802">
            <v>0.1</v>
          </cell>
          <cell r="O4802">
            <v>1</v>
          </cell>
        </row>
        <row r="4803">
          <cell r="D4803" t="str">
            <v>PB</v>
          </cell>
          <cell r="E4803" t="str">
            <v>Nordeste</v>
          </cell>
          <cell r="F4803" t="str">
            <v>n</v>
          </cell>
          <cell r="G4803">
            <v>5891</v>
          </cell>
          <cell r="H4803">
            <v>5891</v>
          </cell>
          <cell r="I4803">
            <v>0.54100000000000004</v>
          </cell>
          <cell r="J4803">
            <v>40825158.32</v>
          </cell>
          <cell r="K4803">
            <v>6930.0896825666268</v>
          </cell>
          <cell r="L4803">
            <v>6930.0896825666268</v>
          </cell>
          <cell r="M4803">
            <v>7.2222222222222229E-2</v>
          </cell>
          <cell r="N4803">
            <v>0.1</v>
          </cell>
          <cell r="O4803">
            <v>0</v>
          </cell>
        </row>
        <row r="4804">
          <cell r="D4804" t="str">
            <v>PI</v>
          </cell>
          <cell r="E4804" t="str">
            <v>Nordeste</v>
          </cell>
          <cell r="F4804" t="str">
            <v>n</v>
          </cell>
          <cell r="G4804">
            <v>6025</v>
          </cell>
          <cell r="H4804">
            <v>6025</v>
          </cell>
          <cell r="I4804">
            <v>0.59399999999999997</v>
          </cell>
          <cell r="J4804">
            <v>28329102.93</v>
          </cell>
          <cell r="K4804">
            <v>4701.9257975103737</v>
          </cell>
          <cell r="L4804">
            <v>4701.9257975103737</v>
          </cell>
          <cell r="M4804">
            <v>0.5</v>
          </cell>
          <cell r="N4804">
            <v>0.3</v>
          </cell>
          <cell r="O4804">
            <v>0</v>
          </cell>
        </row>
        <row r="4805">
          <cell r="D4805" t="str">
            <v>RS</v>
          </cell>
          <cell r="E4805" t="str">
            <v>Sul</v>
          </cell>
          <cell r="F4805" t="str">
            <v>n</v>
          </cell>
          <cell r="G4805">
            <v>217409</v>
          </cell>
          <cell r="H4805">
            <v>200000</v>
          </cell>
          <cell r="I4805">
            <v>0.73899999999999999</v>
          </cell>
          <cell r="J4805">
            <v>1280134076.6300001</v>
          </cell>
          <cell r="K4805">
            <v>5888.1374581089103</v>
          </cell>
          <cell r="L4805">
            <v>5888.1374581089103</v>
          </cell>
          <cell r="M4805">
            <v>0.95555555555555549</v>
          </cell>
          <cell r="N4805">
            <v>0.5</v>
          </cell>
          <cell r="O4805">
            <v>337</v>
          </cell>
        </row>
        <row r="4806">
          <cell r="D4806" t="str">
            <v>MG</v>
          </cell>
          <cell r="E4806" t="str">
            <v>Sudeste</v>
          </cell>
          <cell r="F4806" t="str">
            <v>n</v>
          </cell>
          <cell r="G4806">
            <v>44798</v>
          </cell>
          <cell r="H4806">
            <v>44798</v>
          </cell>
          <cell r="I4806">
            <v>0.75900000000000001</v>
          </cell>
          <cell r="J4806">
            <v>288545603.89999998</v>
          </cell>
          <cell r="K4806">
            <v>6441.0376333764898</v>
          </cell>
          <cell r="L4806">
            <v>6441.0376333764898</v>
          </cell>
          <cell r="M4806">
            <v>0.70555555555555549</v>
          </cell>
          <cell r="N4806">
            <v>0.1</v>
          </cell>
          <cell r="O4806">
            <v>65</v>
          </cell>
        </row>
        <row r="4807">
          <cell r="D4807" t="str">
            <v>PE</v>
          </cell>
          <cell r="E4807" t="str">
            <v>Nordeste</v>
          </cell>
          <cell r="F4807" t="str">
            <v>n</v>
          </cell>
          <cell r="G4807">
            <v>111249</v>
          </cell>
          <cell r="H4807">
            <v>111249</v>
          </cell>
          <cell r="I4807">
            <v>0.65300000000000002</v>
          </cell>
          <cell r="J4807">
            <v>315884157.48000002</v>
          </cell>
          <cell r="K4807">
            <v>2839.4336801229674</v>
          </cell>
          <cell r="L4807">
            <v>2839.4336801229674</v>
          </cell>
          <cell r="M4807">
            <v>0.67777777777777781</v>
          </cell>
          <cell r="N4807">
            <v>0.5</v>
          </cell>
          <cell r="O4807">
            <v>38</v>
          </cell>
        </row>
        <row r="4808">
          <cell r="D4808" t="str">
            <v>SP</v>
          </cell>
          <cell r="E4808" t="str">
            <v>Sudeste</v>
          </cell>
          <cell r="F4808" t="str">
            <v>n</v>
          </cell>
          <cell r="G4808">
            <v>16067</v>
          </cell>
          <cell r="H4808">
            <v>16067</v>
          </cell>
          <cell r="I4808">
            <v>0.72799999999999998</v>
          </cell>
          <cell r="J4808">
            <v>75800699.930000007</v>
          </cell>
          <cell r="K4808">
            <v>4717.788008340076</v>
          </cell>
          <cell r="L4808">
            <v>4717.788008340076</v>
          </cell>
          <cell r="M4808">
            <v>0.98333333333333317</v>
          </cell>
          <cell r="N4808">
            <v>0.1</v>
          </cell>
          <cell r="O4808">
            <v>7</v>
          </cell>
        </row>
        <row r="4809">
          <cell r="D4809" t="str">
            <v>SC</v>
          </cell>
          <cell r="E4809" t="str">
            <v>Sul</v>
          </cell>
          <cell r="F4809" t="str">
            <v>n</v>
          </cell>
          <cell r="G4809">
            <v>24791</v>
          </cell>
          <cell r="H4809">
            <v>24791</v>
          </cell>
          <cell r="I4809">
            <v>0.749</v>
          </cell>
          <cell r="J4809">
            <v>164380135.66</v>
          </cell>
          <cell r="K4809">
            <v>6630.6375563712636</v>
          </cell>
          <cell r="L4809">
            <v>6630.6375563712636</v>
          </cell>
          <cell r="M4809">
            <v>0.88333333333333341</v>
          </cell>
          <cell r="N4809">
            <v>0.1</v>
          </cell>
          <cell r="O4809">
            <v>0</v>
          </cell>
        </row>
        <row r="4810">
          <cell r="D4810" t="str">
            <v>PI</v>
          </cell>
          <cell r="E4810" t="str">
            <v>Nordeste</v>
          </cell>
          <cell r="F4810" t="str">
            <v>n</v>
          </cell>
          <cell r="G4810">
            <v>4410</v>
          </cell>
          <cell r="H4810">
            <v>4410</v>
          </cell>
          <cell r="I4810">
            <v>0.59499999999999997</v>
          </cell>
          <cell r="J4810">
            <v>28471176.82</v>
          </cell>
          <cell r="K4810">
            <v>6456.0491655328797</v>
          </cell>
          <cell r="L4810">
            <v>6456.0491655328797</v>
          </cell>
          <cell r="M4810">
            <v>0</v>
          </cell>
          <cell r="N4810">
            <v>0.2</v>
          </cell>
          <cell r="O4810">
            <v>0</v>
          </cell>
        </row>
        <row r="4811">
          <cell r="D4811" t="str">
            <v>RS</v>
          </cell>
          <cell r="E4811" t="str">
            <v>Sul</v>
          </cell>
          <cell r="F4811" t="str">
            <v>n</v>
          </cell>
          <cell r="G4811">
            <v>41989</v>
          </cell>
          <cell r="H4811">
            <v>41989</v>
          </cell>
          <cell r="I4811">
            <v>0.68700000000000006</v>
          </cell>
          <cell r="J4811">
            <v>221899445.38999999</v>
          </cell>
          <cell r="K4811">
            <v>5284.7042175331635</v>
          </cell>
          <cell r="L4811">
            <v>5284.7042175331635</v>
          </cell>
          <cell r="M4811">
            <v>0.6611111111111112</v>
          </cell>
          <cell r="N4811">
            <v>0.1</v>
          </cell>
          <cell r="O4811">
            <v>10</v>
          </cell>
        </row>
        <row r="4812">
          <cell r="D4812" t="str">
            <v>SC</v>
          </cell>
          <cell r="E4812" t="str">
            <v>Sul</v>
          </cell>
          <cell r="F4812" t="str">
            <v>n</v>
          </cell>
          <cell r="G4812">
            <v>13509</v>
          </cell>
          <cell r="H4812">
            <v>13509</v>
          </cell>
          <cell r="I4812">
            <v>0.755</v>
          </cell>
          <cell r="J4812">
            <v>93794517.959999993</v>
          </cell>
          <cell r="K4812">
            <v>6943.1133288918491</v>
          </cell>
          <cell r="L4812">
            <v>6943.1133288918491</v>
          </cell>
          <cell r="M4812">
            <v>0.16666666666666669</v>
          </cell>
          <cell r="N4812">
            <v>0.1</v>
          </cell>
          <cell r="O4812">
            <v>2</v>
          </cell>
        </row>
        <row r="4813">
          <cell r="D4813" t="str">
            <v>MA</v>
          </cell>
          <cell r="E4813" t="str">
            <v>Nordeste</v>
          </cell>
          <cell r="F4813" t="str">
            <v>s</v>
          </cell>
          <cell r="G4813">
            <v>1037775</v>
          </cell>
          <cell r="H4813">
            <v>200000</v>
          </cell>
          <cell r="I4813">
            <v>0.76800000000000002</v>
          </cell>
          <cell r="J4813">
            <v>5509643185.4799995</v>
          </cell>
          <cell r="K4813">
            <v>5309.0922266194502</v>
          </cell>
          <cell r="L4813">
            <v>5309.0922266194502</v>
          </cell>
          <cell r="M4813">
            <v>0.91666666666666674</v>
          </cell>
          <cell r="N4813">
            <v>0.16</v>
          </cell>
          <cell r="O4813">
            <v>1820</v>
          </cell>
        </row>
        <row r="4814">
          <cell r="D4814" t="str">
            <v>GO</v>
          </cell>
          <cell r="E4814" t="str">
            <v>Centro-Oeste</v>
          </cell>
          <cell r="F4814" t="str">
            <v>n</v>
          </cell>
          <cell r="G4814">
            <v>33852</v>
          </cell>
          <cell r="H4814">
            <v>33852</v>
          </cell>
          <cell r="I4814">
            <v>0.73099999999999998</v>
          </cell>
          <cell r="J4814">
            <v>184189487.36000001</v>
          </cell>
          <cell r="K4814">
            <v>5441.0223136003788</v>
          </cell>
          <cell r="L4814">
            <v>5441.0223136003788</v>
          </cell>
          <cell r="M4814">
            <v>0.37222222222222223</v>
          </cell>
          <cell r="N4814">
            <v>0.26</v>
          </cell>
          <cell r="O4814">
            <v>16</v>
          </cell>
        </row>
        <row r="4815">
          <cell r="D4815" t="str">
            <v>CE</v>
          </cell>
          <cell r="E4815" t="str">
            <v>Nordeste</v>
          </cell>
          <cell r="F4815" t="str">
            <v>n</v>
          </cell>
          <cell r="G4815">
            <v>10822</v>
          </cell>
          <cell r="H4815">
            <v>10822</v>
          </cell>
          <cell r="I4815">
            <v>0.62</v>
          </cell>
          <cell r="J4815">
            <v>50302426.979999997</v>
          </cell>
          <cell r="K4815">
            <v>4648.1636462761044</v>
          </cell>
          <cell r="L4815">
            <v>4648.1636462761044</v>
          </cell>
          <cell r="M4815">
            <v>0.55555555555555558</v>
          </cell>
          <cell r="N4815">
            <v>0.1</v>
          </cell>
          <cell r="O4815">
            <v>2</v>
          </cell>
        </row>
        <row r="4816">
          <cell r="D4816" t="str">
            <v>SP</v>
          </cell>
          <cell r="E4816" t="str">
            <v>Sudeste</v>
          </cell>
          <cell r="F4816" t="str">
            <v>n</v>
          </cell>
          <cell r="G4816">
            <v>10337</v>
          </cell>
          <cell r="H4816">
            <v>10337</v>
          </cell>
          <cell r="I4816">
            <v>0.69699999999999995</v>
          </cell>
          <cell r="J4816">
            <v>61708931.780000001</v>
          </cell>
          <cell r="K4816">
            <v>5969.7138221921259</v>
          </cell>
          <cell r="L4816">
            <v>5969.7138221921259</v>
          </cell>
          <cell r="M4816">
            <v>1.0222222222222221</v>
          </cell>
          <cell r="N4816">
            <v>0.16</v>
          </cell>
          <cell r="O4816">
            <v>2</v>
          </cell>
        </row>
        <row r="4817">
          <cell r="D4817" t="str">
            <v>PI</v>
          </cell>
          <cell r="E4817" t="str">
            <v>Nordeste</v>
          </cell>
          <cell r="F4817" t="str">
            <v>n</v>
          </cell>
          <cell r="G4817">
            <v>2309</v>
          </cell>
          <cell r="H4817">
            <v>2309</v>
          </cell>
          <cell r="I4817">
            <v>0.55400000000000005</v>
          </cell>
          <cell r="J4817">
            <v>20682375</v>
          </cell>
          <cell r="K4817">
            <v>8957.286704200953</v>
          </cell>
          <cell r="L4817">
            <v>8957.286704200953</v>
          </cell>
          <cell r="M4817">
            <v>0.6611111111111112</v>
          </cell>
          <cell r="N4817">
            <v>0.1</v>
          </cell>
          <cell r="O4817">
            <v>0</v>
          </cell>
        </row>
        <row r="4818">
          <cell r="D4818" t="str">
            <v>AL</v>
          </cell>
          <cell r="E4818" t="str">
            <v>Nordeste</v>
          </cell>
          <cell r="F4818" t="str">
            <v>n</v>
          </cell>
          <cell r="G4818">
            <v>30873</v>
          </cell>
          <cell r="H4818">
            <v>30873</v>
          </cell>
          <cell r="I4818">
            <v>0.53600000000000003</v>
          </cell>
          <cell r="J4818">
            <v>156336561.31</v>
          </cell>
          <cell r="K4818">
            <v>5063.860373465488</v>
          </cell>
          <cell r="L4818">
            <v>5063.860373465488</v>
          </cell>
          <cell r="M4818">
            <v>0.17777777777777781</v>
          </cell>
          <cell r="N4818">
            <v>0.1</v>
          </cell>
          <cell r="O4818">
            <v>0</v>
          </cell>
        </row>
        <row r="4819">
          <cell r="D4819" t="str">
            <v>MA</v>
          </cell>
          <cell r="E4819" t="str">
            <v>Nordeste</v>
          </cell>
          <cell r="F4819" t="str">
            <v>n</v>
          </cell>
          <cell r="G4819">
            <v>17818</v>
          </cell>
          <cell r="H4819">
            <v>17818</v>
          </cell>
          <cell r="I4819">
            <v>0.54</v>
          </cell>
          <cell r="J4819">
            <v>99724293.400000006</v>
          </cell>
          <cell r="K4819">
            <v>5596.8286788640708</v>
          </cell>
          <cell r="L4819">
            <v>5596.8286788640708</v>
          </cell>
          <cell r="M4819">
            <v>0.73333333333333328</v>
          </cell>
          <cell r="N4819">
            <v>0.1</v>
          </cell>
          <cell r="O4819">
            <v>0</v>
          </cell>
        </row>
        <row r="4820">
          <cell r="D4820" t="str">
            <v>RR</v>
          </cell>
          <cell r="E4820" t="str">
            <v>Norte</v>
          </cell>
          <cell r="F4820" t="str">
            <v>n</v>
          </cell>
          <cell r="G4820">
            <v>7315</v>
          </cell>
          <cell r="H4820">
            <v>7315</v>
          </cell>
          <cell r="I4820">
            <v>0.64900000000000002</v>
          </cell>
          <cell r="J4820">
            <v>41312835.969999999</v>
          </cell>
          <cell r="K4820">
            <v>5647.6877607655497</v>
          </cell>
          <cell r="L4820">
            <v>5647.6877607655497</v>
          </cell>
          <cell r="M4820">
            <v>0.38888888888888895</v>
          </cell>
          <cell r="N4820">
            <v>0.1</v>
          </cell>
          <cell r="O4820">
            <v>0</v>
          </cell>
        </row>
        <row r="4821">
          <cell r="D4821" t="str">
            <v>GO</v>
          </cell>
          <cell r="E4821" t="str">
            <v>Centro-Oeste</v>
          </cell>
          <cell r="F4821" t="str">
            <v>n</v>
          </cell>
          <cell r="G4821">
            <v>4837</v>
          </cell>
          <cell r="H4821">
            <v>4837</v>
          </cell>
          <cell r="I4821">
            <v>0.66900000000000004</v>
          </cell>
          <cell r="J4821">
            <v>40188441.850000001</v>
          </cell>
          <cell r="K4821">
            <v>8308.5470022741374</v>
          </cell>
          <cell r="L4821">
            <v>8308.5470022741374</v>
          </cell>
          <cell r="M4821">
            <v>0.7</v>
          </cell>
          <cell r="N4821">
            <v>0.1</v>
          </cell>
          <cell r="O4821">
            <v>0</v>
          </cell>
        </row>
        <row r="4822">
          <cell r="D4822" t="str">
            <v>RS</v>
          </cell>
          <cell r="E4822" t="str">
            <v>Sul</v>
          </cell>
          <cell r="F4822" t="str">
            <v>n</v>
          </cell>
          <cell r="G4822">
            <v>34752</v>
          </cell>
          <cell r="H4822">
            <v>34752</v>
          </cell>
          <cell r="I4822">
            <v>0.74099999999999999</v>
          </cell>
          <cell r="J4822">
            <v>172379586.09999999</v>
          </cell>
          <cell r="K4822">
            <v>4960.2781451427254</v>
          </cell>
          <cell r="L4822">
            <v>4960.2781451427254</v>
          </cell>
          <cell r="M4822">
            <v>0.70000000000000007</v>
          </cell>
          <cell r="N4822">
            <v>0.1</v>
          </cell>
          <cell r="O4822">
            <v>1</v>
          </cell>
        </row>
        <row r="4823">
          <cell r="D4823" t="str">
            <v>PB</v>
          </cell>
          <cell r="E4823" t="str">
            <v>Nordeste</v>
          </cell>
          <cell r="F4823" t="str">
            <v>n</v>
          </cell>
          <cell r="G4823">
            <v>7470</v>
          </cell>
          <cell r="H4823">
            <v>7470</v>
          </cell>
          <cell r="I4823">
            <v>0.64100000000000001</v>
          </cell>
          <cell r="J4823">
            <v>48634310.130000003</v>
          </cell>
          <cell r="K4823">
            <v>6510.6171526104417</v>
          </cell>
          <cell r="L4823">
            <v>6510.6171526104417</v>
          </cell>
          <cell r="M4823">
            <v>0.2166666666666667</v>
          </cell>
          <cell r="N4823">
            <v>0.16</v>
          </cell>
          <cell r="O4823">
            <v>1</v>
          </cell>
        </row>
        <row r="4824">
          <cell r="D4824" t="str">
            <v>PR</v>
          </cell>
          <cell r="E4824" t="str">
            <v>Sul</v>
          </cell>
          <cell r="F4824" t="str">
            <v>n</v>
          </cell>
          <cell r="G4824">
            <v>2138</v>
          </cell>
          <cell r="H4824">
            <v>2138</v>
          </cell>
          <cell r="I4824">
            <v>0.72499999999999998</v>
          </cell>
          <cell r="J4824">
            <v>33867196.07</v>
          </cell>
          <cell r="K4824">
            <v>15840.596852198316</v>
          </cell>
          <cell r="L4824">
            <v>12739.39</v>
          </cell>
          <cell r="M4824">
            <v>0.18888888888888888</v>
          </cell>
          <cell r="N4824">
            <v>0.1</v>
          </cell>
          <cell r="O4824">
            <v>0</v>
          </cell>
        </row>
        <row r="4825">
          <cell r="D4825" t="str">
            <v>SP</v>
          </cell>
          <cell r="E4825" t="str">
            <v>Sudeste</v>
          </cell>
          <cell r="F4825" t="str">
            <v>n</v>
          </cell>
          <cell r="G4825">
            <v>37289</v>
          </cell>
          <cell r="H4825">
            <v>37289</v>
          </cell>
          <cell r="I4825">
            <v>0.74399999999999999</v>
          </cell>
          <cell r="J4825">
            <v>194693384.68000001</v>
          </cell>
          <cell r="K4825">
            <v>5221.2015522003812</v>
          </cell>
          <cell r="L4825">
            <v>5221.2015522003812</v>
          </cell>
          <cell r="M4825">
            <v>1.711111111111111</v>
          </cell>
          <cell r="N4825">
            <v>0.2</v>
          </cell>
          <cell r="O4825">
            <v>91</v>
          </cell>
        </row>
        <row r="4826">
          <cell r="D4826" t="str">
            <v>RS</v>
          </cell>
          <cell r="E4826" t="str">
            <v>Sul</v>
          </cell>
          <cell r="F4826" t="str">
            <v>n</v>
          </cell>
          <cell r="G4826">
            <v>21084</v>
          </cell>
          <cell r="H4826">
            <v>21084</v>
          </cell>
          <cell r="I4826">
            <v>0.76800000000000002</v>
          </cell>
          <cell r="J4826">
            <v>148191008.78999999</v>
          </cell>
          <cell r="K4826">
            <v>7028.60030307342</v>
          </cell>
          <cell r="L4826">
            <v>7028.60030307342</v>
          </cell>
          <cell r="M4826">
            <v>0.37777777777777788</v>
          </cell>
          <cell r="N4826">
            <v>0.16</v>
          </cell>
          <cell r="O4826">
            <v>16</v>
          </cell>
        </row>
        <row r="4827">
          <cell r="D4827" t="str">
            <v>SC</v>
          </cell>
          <cell r="E4827" t="str">
            <v>Sul</v>
          </cell>
          <cell r="F4827" t="str">
            <v>n</v>
          </cell>
          <cell r="G4827">
            <v>3405</v>
          </cell>
          <cell r="H4827">
            <v>3405</v>
          </cell>
          <cell r="I4827">
            <v>0.74199999999999999</v>
          </cell>
          <cell r="J4827">
            <v>31008412.809999999</v>
          </cell>
          <cell r="K4827">
            <v>9106.729165932451</v>
          </cell>
          <cell r="L4827">
            <v>9106.729165932451</v>
          </cell>
          <cell r="M4827">
            <v>0.18333333333333335</v>
          </cell>
          <cell r="N4827">
            <v>0.2</v>
          </cell>
          <cell r="O4827">
            <v>0</v>
          </cell>
        </row>
        <row r="4828">
          <cell r="D4828" t="str">
            <v>RS</v>
          </cell>
          <cell r="E4828" t="str">
            <v>Sul</v>
          </cell>
          <cell r="F4828" t="str">
            <v>n</v>
          </cell>
          <cell r="G4828">
            <v>5481</v>
          </cell>
          <cell r="H4828">
            <v>5481</v>
          </cell>
          <cell r="I4828">
            <v>0.72599999999999998</v>
          </cell>
          <cell r="J4828">
            <v>47493696.549999997</v>
          </cell>
          <cell r="K4828">
            <v>8665.1517150155069</v>
          </cell>
          <cell r="L4828">
            <v>8665.1517150155069</v>
          </cell>
          <cell r="M4828">
            <v>0.16666666666666666</v>
          </cell>
          <cell r="N4828">
            <v>0.36</v>
          </cell>
          <cell r="O4828">
            <v>0</v>
          </cell>
        </row>
        <row r="4829">
          <cell r="D4829" t="str">
            <v>RS</v>
          </cell>
          <cell r="E4829" t="str">
            <v>Sul</v>
          </cell>
          <cell r="F4829" t="str">
            <v>n</v>
          </cell>
          <cell r="G4829">
            <v>2860</v>
          </cell>
          <cell r="H4829">
            <v>2860</v>
          </cell>
          <cell r="I4829">
            <v>0.65200000000000002</v>
          </cell>
          <cell r="J4829">
            <v>33162145.329999998</v>
          </cell>
          <cell r="K4829">
            <v>11595.15570979021</v>
          </cell>
          <cell r="L4829">
            <v>11595.15570979021</v>
          </cell>
          <cell r="M4829">
            <v>0</v>
          </cell>
          <cell r="N4829">
            <v>0.1</v>
          </cell>
          <cell r="O4829">
            <v>0</v>
          </cell>
        </row>
        <row r="4830">
          <cell r="D4830" t="str">
            <v>ES</v>
          </cell>
          <cell r="E4830" t="str">
            <v>Sudeste</v>
          </cell>
          <cell r="F4830" t="str">
            <v>n</v>
          </cell>
          <cell r="G4830">
            <v>123752</v>
          </cell>
          <cell r="H4830">
            <v>123752</v>
          </cell>
          <cell r="I4830">
            <v>0.73499999999999999</v>
          </cell>
          <cell r="J4830">
            <v>533523422.61000001</v>
          </cell>
          <cell r="K4830">
            <v>4311.2307082713814</v>
          </cell>
          <cell r="L4830">
            <v>4311.2307082713814</v>
          </cell>
          <cell r="M4830">
            <v>0.5</v>
          </cell>
          <cell r="N4830">
            <v>0.1</v>
          </cell>
          <cell r="O4830">
            <v>57</v>
          </cell>
        </row>
        <row r="4831">
          <cell r="D4831" t="str">
            <v>MA</v>
          </cell>
          <cell r="E4831" t="str">
            <v>Nordeste</v>
          </cell>
          <cell r="F4831" t="str">
            <v>n</v>
          </cell>
          <cell r="G4831">
            <v>38829</v>
          </cell>
          <cell r="H4831">
            <v>38829</v>
          </cell>
          <cell r="I4831">
            <v>0.61599999999999999</v>
          </cell>
          <cell r="J4831">
            <v>164752962.88999999</v>
          </cell>
          <cell r="K4831">
            <v>4243.0390401504028</v>
          </cell>
          <cell r="L4831">
            <v>4243.0390401504028</v>
          </cell>
          <cell r="M4831">
            <v>0.8500000000000002</v>
          </cell>
          <cell r="N4831">
            <v>0.3</v>
          </cell>
          <cell r="O4831">
            <v>3</v>
          </cell>
        </row>
        <row r="4832">
          <cell r="D4832" t="str">
            <v>PR</v>
          </cell>
          <cell r="E4832" t="str">
            <v>Sul</v>
          </cell>
          <cell r="F4832" t="str">
            <v>n</v>
          </cell>
          <cell r="G4832">
            <v>42366</v>
          </cell>
          <cell r="H4832">
            <v>42366</v>
          </cell>
          <cell r="I4832">
            <v>0.71899999999999997</v>
          </cell>
          <cell r="J4832">
            <v>270304273.81</v>
          </cell>
          <cell r="K4832">
            <v>6380.2170091582875</v>
          </cell>
          <cell r="L4832">
            <v>6380.2170091582875</v>
          </cell>
          <cell r="M4832">
            <v>0.98888888888888893</v>
          </cell>
          <cell r="N4832">
            <v>0.1</v>
          </cell>
          <cell r="O4832">
            <v>26</v>
          </cell>
        </row>
        <row r="4833">
          <cell r="D4833" t="str">
            <v>RN</v>
          </cell>
          <cell r="E4833" t="str">
            <v>Nordeste</v>
          </cell>
          <cell r="F4833" t="str">
            <v>n</v>
          </cell>
          <cell r="G4833">
            <v>23537</v>
          </cell>
          <cell r="H4833">
            <v>23537</v>
          </cell>
          <cell r="I4833">
            <v>0.60599999999999998</v>
          </cell>
          <cell r="J4833">
            <v>109684070.06999999</v>
          </cell>
          <cell r="K4833">
            <v>4660.0701053660196</v>
          </cell>
          <cell r="L4833">
            <v>4660.0701053660196</v>
          </cell>
          <cell r="M4833">
            <v>0.17222222222222219</v>
          </cell>
          <cell r="N4833">
            <v>0.16</v>
          </cell>
          <cell r="O4833">
            <v>4</v>
          </cell>
        </row>
        <row r="4834">
          <cell r="D4834" t="str">
            <v>SP</v>
          </cell>
          <cell r="E4834" t="str">
            <v>Sudeste</v>
          </cell>
          <cell r="F4834" t="str">
            <v>n</v>
          </cell>
          <cell r="G4834">
            <v>32039</v>
          </cell>
          <cell r="H4834">
            <v>32039</v>
          </cell>
          <cell r="I4834">
            <v>0.71</v>
          </cell>
          <cell r="J4834">
            <v>146972008.59999999</v>
          </cell>
          <cell r="K4834">
            <v>4587.2845157464335</v>
          </cell>
          <cell r="L4834">
            <v>4587.2845157464335</v>
          </cell>
          <cell r="M4834">
            <v>0.57777777777777772</v>
          </cell>
          <cell r="N4834">
            <v>0.1</v>
          </cell>
          <cell r="O4834">
            <v>16</v>
          </cell>
        </row>
        <row r="4835">
          <cell r="D4835" t="str">
            <v>PI</v>
          </cell>
          <cell r="E4835" t="str">
            <v>Nordeste</v>
          </cell>
          <cell r="F4835" t="str">
            <v>n</v>
          </cell>
          <cell r="G4835">
            <v>2269</v>
          </cell>
          <cell r="H4835">
            <v>2269</v>
          </cell>
          <cell r="I4835">
            <v>0.56299999999999994</v>
          </cell>
          <cell r="J4835">
            <v>19823836.579999998</v>
          </cell>
          <cell r="K4835">
            <v>8736.8164742177159</v>
          </cell>
          <cell r="L4835">
            <v>8736.8164742177159</v>
          </cell>
          <cell r="M4835">
            <v>0.27222222222222225</v>
          </cell>
          <cell r="N4835">
            <v>0.1</v>
          </cell>
          <cell r="O4835">
            <v>0</v>
          </cell>
        </row>
        <row r="4836">
          <cell r="D4836" t="str">
            <v>SC</v>
          </cell>
          <cell r="E4836" t="str">
            <v>Sul</v>
          </cell>
          <cell r="F4836" t="str">
            <v>n</v>
          </cell>
          <cell r="G4836">
            <v>1781</v>
          </cell>
          <cell r="H4836">
            <v>1781</v>
          </cell>
          <cell r="I4836">
            <v>0.71</v>
          </cell>
          <cell r="J4836">
            <v>26856416.77</v>
          </cell>
          <cell r="K4836">
            <v>15079.403015160022</v>
          </cell>
          <cell r="L4836">
            <v>12739.39</v>
          </cell>
          <cell r="M4836">
            <v>0.41111111111111109</v>
          </cell>
          <cell r="N4836">
            <v>0.1</v>
          </cell>
          <cell r="O4836">
            <v>0</v>
          </cell>
        </row>
        <row r="4837">
          <cell r="D4837" t="str">
            <v>BA</v>
          </cell>
          <cell r="E4837" t="str">
            <v>Nordeste</v>
          </cell>
          <cell r="F4837" t="str">
            <v>n</v>
          </cell>
          <cell r="G4837">
            <v>10334</v>
          </cell>
          <cell r="H4837">
            <v>10334</v>
          </cell>
          <cell r="I4837">
            <v>0.59299999999999997</v>
          </cell>
          <cell r="J4837">
            <v>49060361.950000003</v>
          </cell>
          <cell r="K4837">
            <v>4747.4706744726145</v>
          </cell>
          <cell r="L4837">
            <v>4747.4706744726145</v>
          </cell>
          <cell r="M4837">
            <v>0.31666666666666671</v>
          </cell>
          <cell r="N4837">
            <v>0.1</v>
          </cell>
          <cell r="O4837">
            <v>0</v>
          </cell>
        </row>
        <row r="4838">
          <cell r="D4838" t="str">
            <v>RS</v>
          </cell>
          <cell r="E4838" t="str">
            <v>Sul</v>
          </cell>
          <cell r="F4838" t="str">
            <v>n</v>
          </cell>
          <cell r="G4838">
            <v>7056</v>
          </cell>
          <cell r="H4838">
            <v>7056</v>
          </cell>
          <cell r="I4838">
            <v>0.66700000000000004</v>
          </cell>
          <cell r="J4838">
            <v>67635545.900000006</v>
          </cell>
          <cell r="K4838">
            <v>9585.5365504535148</v>
          </cell>
          <cell r="L4838">
            <v>9585.5365504535148</v>
          </cell>
          <cell r="M4838">
            <v>0.30000000000000004</v>
          </cell>
          <cell r="N4838">
            <v>0.2</v>
          </cell>
          <cell r="O4838">
            <v>0</v>
          </cell>
        </row>
        <row r="4839">
          <cell r="D4839" t="str">
            <v>PB</v>
          </cell>
          <cell r="E4839" t="str">
            <v>Nordeste</v>
          </cell>
          <cell r="F4839" t="str">
            <v>n</v>
          </cell>
          <cell r="G4839">
            <v>7066</v>
          </cell>
          <cell r="H4839">
            <v>7066</v>
          </cell>
          <cell r="I4839">
            <v>0.54800000000000004</v>
          </cell>
          <cell r="J4839">
            <v>47677499.68</v>
          </cell>
          <cell r="K4839">
            <v>6747.4525445796771</v>
          </cell>
          <cell r="L4839">
            <v>6747.4525445796771</v>
          </cell>
          <cell r="M4839">
            <v>0.32222222222222224</v>
          </cell>
          <cell r="N4839">
            <v>0.1</v>
          </cell>
          <cell r="O4839">
            <v>1</v>
          </cell>
        </row>
        <row r="4840">
          <cell r="D4840" t="str">
            <v>SE</v>
          </cell>
          <cell r="E4840" t="str">
            <v>Nordeste</v>
          </cell>
          <cell r="F4840" t="str">
            <v>n</v>
          </cell>
          <cell r="G4840">
            <v>3434</v>
          </cell>
          <cell r="H4840">
            <v>3434</v>
          </cell>
          <cell r="I4840">
            <v>0.56699999999999995</v>
          </cell>
          <cell r="J4840">
            <v>31849053.059999999</v>
          </cell>
          <cell r="K4840">
            <v>9274.6223238206167</v>
          </cell>
          <cell r="L4840">
            <v>9274.6223238206167</v>
          </cell>
          <cell r="M4840">
            <v>0.55000000000000004</v>
          </cell>
          <cell r="N4840">
            <v>0.1</v>
          </cell>
          <cell r="O4840">
            <v>0</v>
          </cell>
        </row>
        <row r="4841">
          <cell r="D4841" t="str">
            <v>MG</v>
          </cell>
          <cell r="E4841" t="str">
            <v>Sudeste</v>
          </cell>
          <cell r="F4841" t="str">
            <v>n</v>
          </cell>
          <cell r="G4841">
            <v>6334</v>
          </cell>
          <cell r="H4841">
            <v>6334</v>
          </cell>
          <cell r="I4841">
            <v>0.64400000000000002</v>
          </cell>
          <cell r="J4841">
            <v>34169588.770000003</v>
          </cell>
          <cell r="K4841">
            <v>5394.630371013578</v>
          </cell>
          <cell r="L4841">
            <v>5394.630371013578</v>
          </cell>
          <cell r="M4841">
            <v>0.46666666666666667</v>
          </cell>
          <cell r="N4841">
            <v>0.3</v>
          </cell>
          <cell r="O4841">
            <v>0</v>
          </cell>
        </row>
        <row r="4842">
          <cell r="D4842" t="str">
            <v>GO</v>
          </cell>
          <cell r="E4842" t="str">
            <v>Centro-Oeste</v>
          </cell>
          <cell r="F4842" t="str">
            <v>n</v>
          </cell>
          <cell r="G4842">
            <v>21900</v>
          </cell>
          <cell r="H4842">
            <v>21900</v>
          </cell>
          <cell r="I4842">
            <v>0.66400000000000003</v>
          </cell>
          <cell r="J4842">
            <v>126836834.70999999</v>
          </cell>
          <cell r="K4842">
            <v>5791.6362881278537</v>
          </cell>
          <cell r="L4842">
            <v>5791.6362881278537</v>
          </cell>
          <cell r="M4842">
            <v>0.56666666666666665</v>
          </cell>
          <cell r="N4842">
            <v>0.1</v>
          </cell>
          <cell r="O4842">
            <v>6</v>
          </cell>
        </row>
        <row r="4843">
          <cell r="D4843" t="str">
            <v>PI</v>
          </cell>
          <cell r="E4843" t="str">
            <v>Nordeste</v>
          </cell>
          <cell r="F4843" t="str">
            <v>n</v>
          </cell>
          <cell r="G4843">
            <v>2829</v>
          </cell>
          <cell r="H4843">
            <v>2829</v>
          </cell>
          <cell r="I4843">
            <v>0.53500000000000003</v>
          </cell>
          <cell r="J4843">
            <v>24469955.550000001</v>
          </cell>
          <cell r="K4843">
            <v>8649.6838282078479</v>
          </cell>
          <cell r="L4843">
            <v>8649.6838282078479</v>
          </cell>
          <cell r="M4843">
            <v>0.32777777777777778</v>
          </cell>
          <cell r="N4843">
            <v>0.1</v>
          </cell>
          <cell r="O4843">
            <v>0</v>
          </cell>
        </row>
        <row r="4844">
          <cell r="D4844" t="str">
            <v>RN</v>
          </cell>
          <cell r="E4844" t="str">
            <v>Nordeste</v>
          </cell>
          <cell r="F4844" t="str">
            <v>n</v>
          </cell>
          <cell r="G4844">
            <v>10221</v>
          </cell>
          <cell r="H4844">
            <v>10221</v>
          </cell>
          <cell r="I4844">
            <v>0.59099999999999997</v>
          </cell>
          <cell r="J4844">
            <v>80368606.530000001</v>
          </cell>
          <cell r="K4844">
            <v>7863.0864426181388</v>
          </cell>
          <cell r="L4844">
            <v>7863.0864426181388</v>
          </cell>
          <cell r="M4844">
            <v>0.48888888888888893</v>
          </cell>
          <cell r="N4844">
            <v>0.1</v>
          </cell>
          <cell r="O4844">
            <v>2</v>
          </cell>
        </row>
        <row r="4845">
          <cell r="D4845" t="str">
            <v>PA</v>
          </cell>
          <cell r="E4845" t="str">
            <v>Norte</v>
          </cell>
          <cell r="F4845" t="str">
            <v>n</v>
          </cell>
          <cell r="G4845">
            <v>52894</v>
          </cell>
          <cell r="H4845">
            <v>52894</v>
          </cell>
          <cell r="I4845">
            <v>0.59099999999999997</v>
          </cell>
          <cell r="J4845">
            <v>246382758.02000001</v>
          </cell>
          <cell r="K4845">
            <v>4658.0473781525316</v>
          </cell>
          <cell r="L4845">
            <v>4658.0473781525316</v>
          </cell>
          <cell r="M4845">
            <v>0.56111111111111112</v>
          </cell>
          <cell r="N4845">
            <v>0.16</v>
          </cell>
          <cell r="O4845">
            <v>2</v>
          </cell>
        </row>
        <row r="4846">
          <cell r="D4846" t="str">
            <v>RO</v>
          </cell>
          <cell r="E4846" t="str">
            <v>Norte</v>
          </cell>
          <cell r="F4846" t="str">
            <v>n</v>
          </cell>
          <cell r="G4846">
            <v>21635</v>
          </cell>
          <cell r="H4846">
            <v>21635</v>
          </cell>
          <cell r="I4846">
            <v>0.64600000000000002</v>
          </cell>
          <cell r="J4846">
            <v>123876628.89</v>
          </cell>
          <cell r="K4846">
            <v>5725.7512775595105</v>
          </cell>
          <cell r="L4846">
            <v>5725.7512775595105</v>
          </cell>
          <cell r="M4846">
            <v>0.3666666666666667</v>
          </cell>
          <cell r="N4846">
            <v>0.1</v>
          </cell>
          <cell r="O4846">
            <v>1</v>
          </cell>
        </row>
        <row r="4847">
          <cell r="D4847" t="str">
            <v>PR</v>
          </cell>
          <cell r="E4847" t="str">
            <v>Sul</v>
          </cell>
          <cell r="F4847" t="str">
            <v>n</v>
          </cell>
          <cell r="G4847">
            <v>29122</v>
          </cell>
          <cell r="H4847">
            <v>29122</v>
          </cell>
          <cell r="I4847">
            <v>0.70399999999999996</v>
          </cell>
          <cell r="J4847">
            <v>234469069.41</v>
          </cell>
          <cell r="K4847">
            <v>8051.2694667261867</v>
          </cell>
          <cell r="L4847">
            <v>8051.2694667261867</v>
          </cell>
          <cell r="M4847">
            <v>0.40000000000000008</v>
          </cell>
          <cell r="N4847">
            <v>0.1</v>
          </cell>
          <cell r="O4847">
            <v>12</v>
          </cell>
        </row>
        <row r="4848">
          <cell r="D4848" t="str">
            <v>SC</v>
          </cell>
          <cell r="E4848" t="str">
            <v>Sul</v>
          </cell>
          <cell r="F4848" t="str">
            <v>n</v>
          </cell>
          <cell r="G4848">
            <v>44330</v>
          </cell>
          <cell r="H4848">
            <v>44330</v>
          </cell>
          <cell r="I4848">
            <v>0.80100000000000005</v>
          </cell>
          <cell r="J4848">
            <v>218712498.31</v>
          </cell>
          <cell r="K4848">
            <v>4933.7355810963227</v>
          </cell>
          <cell r="L4848">
            <v>4933.7355810963227</v>
          </cell>
          <cell r="M4848">
            <v>1.2</v>
          </cell>
          <cell r="N4848">
            <v>0.1</v>
          </cell>
          <cell r="O4848">
            <v>23</v>
          </cell>
        </row>
        <row r="4849">
          <cell r="D4849" t="str">
            <v>GO</v>
          </cell>
          <cell r="E4849" t="str">
            <v>Centro-Oeste</v>
          </cell>
          <cell r="F4849" t="str">
            <v>n</v>
          </cell>
          <cell r="G4849">
            <v>4464</v>
          </cell>
          <cell r="H4849">
            <v>4464</v>
          </cell>
          <cell r="I4849">
            <v>0.69699999999999995</v>
          </cell>
          <cell r="K4849">
            <v>5485</v>
          </cell>
          <cell r="L4849">
            <v>5485</v>
          </cell>
          <cell r="M4849">
            <v>7.7777777777777793E-2</v>
          </cell>
          <cell r="N4849">
            <v>0.16</v>
          </cell>
          <cell r="O4849">
            <v>4</v>
          </cell>
        </row>
        <row r="4850">
          <cell r="D4850" t="str">
            <v>PI</v>
          </cell>
          <cell r="E4850" t="str">
            <v>Nordeste</v>
          </cell>
          <cell r="F4850" t="str">
            <v>n</v>
          </cell>
          <cell r="G4850">
            <v>17554</v>
          </cell>
          <cell r="H4850">
            <v>17554</v>
          </cell>
          <cell r="I4850">
            <v>0.55600000000000005</v>
          </cell>
          <cell r="J4850">
            <v>87603819.969999999</v>
          </cell>
          <cell r="K4850">
            <v>4990.5332100945652</v>
          </cell>
          <cell r="L4850">
            <v>4990.5332100945652</v>
          </cell>
          <cell r="M4850">
            <v>0.8222222222222223</v>
          </cell>
          <cell r="N4850">
            <v>0.1</v>
          </cell>
          <cell r="O4850">
            <v>0</v>
          </cell>
        </row>
        <row r="4851">
          <cell r="D4851" t="str">
            <v>TO</v>
          </cell>
          <cell r="E4851" t="str">
            <v>Norte</v>
          </cell>
          <cell r="F4851" t="str">
            <v>n</v>
          </cell>
          <cell r="G4851">
            <v>13241</v>
          </cell>
          <cell r="H4851">
            <v>13241</v>
          </cell>
          <cell r="I4851">
            <v>0.623</v>
          </cell>
          <cell r="J4851">
            <v>57609842.490000002</v>
          </cell>
          <cell r="K4851">
            <v>4350.8679472849481</v>
          </cell>
          <cell r="L4851">
            <v>4350.8679472849481</v>
          </cell>
          <cell r="M4851">
            <v>0.17777777777777776</v>
          </cell>
          <cell r="N4851">
            <v>0.36</v>
          </cell>
          <cell r="O4851">
            <v>0</v>
          </cell>
        </row>
        <row r="4852">
          <cell r="D4852" t="str">
            <v>AL</v>
          </cell>
          <cell r="E4852" t="str">
            <v>Nordeste</v>
          </cell>
          <cell r="F4852" t="str">
            <v>n</v>
          </cell>
          <cell r="G4852">
            <v>51990</v>
          </cell>
          <cell r="H4852">
            <v>51990</v>
          </cell>
          <cell r="I4852">
            <v>0.623</v>
          </cell>
          <cell r="J4852">
            <v>314525398.61000001</v>
          </cell>
          <cell r="K4852">
            <v>6049.7287672629354</v>
          </cell>
          <cell r="L4852">
            <v>6049.7287672629354</v>
          </cell>
          <cell r="M4852">
            <v>1.2444444444444445</v>
          </cell>
          <cell r="N4852">
            <v>0.3</v>
          </cell>
          <cell r="O4852">
            <v>9</v>
          </cell>
        </row>
        <row r="4853">
          <cell r="D4853" t="str">
            <v>AL</v>
          </cell>
          <cell r="E4853" t="str">
            <v>Nordeste</v>
          </cell>
          <cell r="F4853" t="str">
            <v>n</v>
          </cell>
          <cell r="G4853">
            <v>8482</v>
          </cell>
          <cell r="H4853">
            <v>8482</v>
          </cell>
          <cell r="I4853">
            <v>0.59099999999999997</v>
          </cell>
          <cell r="J4853">
            <v>70766316.5</v>
          </cell>
          <cell r="K4853">
            <v>8343.1167767036077</v>
          </cell>
          <cell r="L4853">
            <v>8343.1167767036077</v>
          </cell>
          <cell r="M4853">
            <v>5.5555555555555584E-3</v>
          </cell>
          <cell r="N4853">
            <v>0.1</v>
          </cell>
          <cell r="O4853">
            <v>0</v>
          </cell>
        </row>
        <row r="4854">
          <cell r="D4854" t="str">
            <v>RS</v>
          </cell>
          <cell r="E4854" t="str">
            <v>Sul</v>
          </cell>
          <cell r="F4854" t="str">
            <v>n</v>
          </cell>
          <cell r="G4854">
            <v>5118</v>
          </cell>
          <cell r="H4854">
            <v>5118</v>
          </cell>
          <cell r="I4854">
            <v>0.64500000000000002</v>
          </cell>
          <cell r="J4854">
            <v>40391694.82</v>
          </cell>
          <cell r="K4854">
            <v>7892.085740523642</v>
          </cell>
          <cell r="L4854">
            <v>7892.085740523642</v>
          </cell>
          <cell r="M4854">
            <v>0.10555555555555556</v>
          </cell>
          <cell r="N4854">
            <v>0.1</v>
          </cell>
          <cell r="O4854">
            <v>0</v>
          </cell>
        </row>
        <row r="4855">
          <cell r="D4855" t="str">
            <v>GO</v>
          </cell>
          <cell r="E4855" t="str">
            <v>Centro-Oeste</v>
          </cell>
          <cell r="F4855" t="str">
            <v>n</v>
          </cell>
          <cell r="G4855">
            <v>2143</v>
          </cell>
          <cell r="H4855">
            <v>2143</v>
          </cell>
          <cell r="I4855">
            <v>0.69299999999999995</v>
          </cell>
          <cell r="J4855">
            <v>31909448.41</v>
          </cell>
          <cell r="K4855">
            <v>14890.083252449836</v>
          </cell>
          <cell r="L4855">
            <v>12739.39</v>
          </cell>
          <cell r="M4855">
            <v>0.53888888888888886</v>
          </cell>
          <cell r="N4855">
            <v>0.26</v>
          </cell>
          <cell r="O4855">
            <v>0</v>
          </cell>
        </row>
        <row r="4856">
          <cell r="D4856" t="str">
            <v>SP</v>
          </cell>
          <cell r="E4856" t="str">
            <v>Sudeste</v>
          </cell>
          <cell r="F4856" t="str">
            <v>s</v>
          </cell>
          <cell r="G4856">
            <v>11451999</v>
          </cell>
          <cell r="H4856">
            <v>200000</v>
          </cell>
          <cell r="I4856">
            <v>0.80500000000000005</v>
          </cell>
          <cell r="J4856">
            <v>89678434970.699997</v>
          </cell>
          <cell r="K4856">
            <v>7830.8105834361313</v>
          </cell>
          <cell r="L4856">
            <v>7830.8105834361313</v>
          </cell>
          <cell r="M4856">
            <v>0.97777777777777786</v>
          </cell>
          <cell r="N4856">
            <v>0.3</v>
          </cell>
          <cell r="O4856">
            <v>81760</v>
          </cell>
        </row>
        <row r="4857">
          <cell r="D4857" t="str">
            <v>RS</v>
          </cell>
          <cell r="E4857" t="str">
            <v>Sul</v>
          </cell>
          <cell r="F4857" t="str">
            <v>n</v>
          </cell>
          <cell r="G4857">
            <v>5846</v>
          </cell>
          <cell r="H4857">
            <v>5846</v>
          </cell>
          <cell r="I4857">
            <v>0.69199999999999995</v>
          </cell>
          <cell r="J4857">
            <v>43916213.710000001</v>
          </cell>
          <cell r="K4857">
            <v>7512.1816130687648</v>
          </cell>
          <cell r="L4857">
            <v>7512.1816130687648</v>
          </cell>
          <cell r="M4857">
            <v>0.3888888888888889</v>
          </cell>
          <cell r="N4857">
            <v>0.1</v>
          </cell>
          <cell r="O4857">
            <v>0</v>
          </cell>
        </row>
        <row r="4858">
          <cell r="D4858" t="str">
            <v>AM</v>
          </cell>
          <cell r="E4858" t="str">
            <v>Norte</v>
          </cell>
          <cell r="F4858" t="str">
            <v>n</v>
          </cell>
          <cell r="G4858">
            <v>32967</v>
          </cell>
          <cell r="H4858">
            <v>32967</v>
          </cell>
          <cell r="I4858">
            <v>0.52100000000000002</v>
          </cell>
          <cell r="J4858">
            <v>172456172.81999999</v>
          </cell>
          <cell r="K4858">
            <v>5231.1758067158062</v>
          </cell>
          <cell r="L4858">
            <v>5231.1758067158062</v>
          </cell>
          <cell r="M4858">
            <v>0.30000000000000004</v>
          </cell>
          <cell r="N4858">
            <v>0.1</v>
          </cell>
          <cell r="O4858">
            <v>0</v>
          </cell>
        </row>
        <row r="4859">
          <cell r="D4859" t="str">
            <v>RN</v>
          </cell>
          <cell r="E4859" t="str">
            <v>Nordeste</v>
          </cell>
          <cell r="F4859" t="str">
            <v>n</v>
          </cell>
          <cell r="G4859">
            <v>16786</v>
          </cell>
          <cell r="H4859">
            <v>16786</v>
          </cell>
          <cell r="I4859">
            <v>0.622</v>
          </cell>
          <cell r="J4859">
            <v>81208962.790000007</v>
          </cell>
          <cell r="K4859">
            <v>4837.8984147503879</v>
          </cell>
          <cell r="L4859">
            <v>4837.8984147503879</v>
          </cell>
          <cell r="M4859">
            <v>0.27777777777777779</v>
          </cell>
          <cell r="N4859">
            <v>0.16</v>
          </cell>
          <cell r="O4859">
            <v>4</v>
          </cell>
        </row>
        <row r="4860">
          <cell r="D4860" t="str">
            <v>RN</v>
          </cell>
          <cell r="E4860" t="str">
            <v>Nordeste</v>
          </cell>
          <cell r="F4860" t="str">
            <v>n</v>
          </cell>
          <cell r="G4860">
            <v>5776</v>
          </cell>
          <cell r="H4860">
            <v>5776</v>
          </cell>
          <cell r="I4860">
            <v>0.58899999999999997</v>
          </cell>
          <cell r="J4860">
            <v>32071157.850000001</v>
          </cell>
          <cell r="K4860">
            <v>5552.4857773545709</v>
          </cell>
          <cell r="L4860">
            <v>5552.4857773545709</v>
          </cell>
          <cell r="M4860">
            <v>0.46666666666666667</v>
          </cell>
          <cell r="N4860">
            <v>0.16</v>
          </cell>
          <cell r="O4860">
            <v>0</v>
          </cell>
        </row>
        <row r="4861">
          <cell r="D4861" t="str">
            <v>SP</v>
          </cell>
          <cell r="E4861" t="str">
            <v>Sudeste</v>
          </cell>
          <cell r="F4861" t="str">
            <v>n</v>
          </cell>
          <cell r="G4861">
            <v>38256</v>
          </cell>
          <cell r="H4861">
            <v>38256</v>
          </cell>
          <cell r="I4861">
            <v>0.755</v>
          </cell>
          <cell r="J4861">
            <v>218373503.68000001</v>
          </cell>
          <cell r="K4861">
            <v>5708.2158009201175</v>
          </cell>
          <cell r="L4861">
            <v>5708.2158009201175</v>
          </cell>
          <cell r="M4861">
            <v>0.88333333333333319</v>
          </cell>
          <cell r="N4861">
            <v>0.1</v>
          </cell>
          <cell r="O4861">
            <v>1</v>
          </cell>
        </row>
        <row r="4862">
          <cell r="D4862" t="str">
            <v>MA</v>
          </cell>
          <cell r="E4862" t="str">
            <v>Nordeste</v>
          </cell>
          <cell r="F4862" t="str">
            <v>n</v>
          </cell>
          <cell r="G4862">
            <v>13444</v>
          </cell>
          <cell r="H4862">
            <v>13444</v>
          </cell>
          <cell r="I4862">
            <v>0.60499999999999998</v>
          </cell>
          <cell r="J4862">
            <v>66907008.829999998</v>
          </cell>
          <cell r="K4862">
            <v>4976.7188954180301</v>
          </cell>
          <cell r="L4862">
            <v>4976.7188954180301</v>
          </cell>
          <cell r="M4862">
            <v>0.68888888888888888</v>
          </cell>
          <cell r="N4862">
            <v>0.16</v>
          </cell>
          <cell r="O4862">
            <v>0</v>
          </cell>
        </row>
        <row r="4863">
          <cell r="D4863" t="str">
            <v>RJ</v>
          </cell>
          <cell r="E4863" t="str">
            <v>Sudeste</v>
          </cell>
          <cell r="F4863" t="str">
            <v>n</v>
          </cell>
          <cell r="G4863">
            <v>104029</v>
          </cell>
          <cell r="H4863">
            <v>104029</v>
          </cell>
          <cell r="I4863">
            <v>0.71199999999999997</v>
          </cell>
          <cell r="J4863">
            <v>462816293.25999999</v>
          </cell>
          <cell r="K4863">
            <v>4448.9161028174831</v>
          </cell>
          <cell r="L4863">
            <v>4448.9161028174831</v>
          </cell>
          <cell r="M4863">
            <v>0.86111111111111105</v>
          </cell>
          <cell r="N4863">
            <v>0.2</v>
          </cell>
          <cell r="O4863">
            <v>68</v>
          </cell>
        </row>
        <row r="4864">
          <cell r="D4864" t="str">
            <v>MT</v>
          </cell>
          <cell r="E4864" t="str">
            <v>Centro-Oeste</v>
          </cell>
          <cell r="F4864" t="str">
            <v>n</v>
          </cell>
          <cell r="G4864">
            <v>4191</v>
          </cell>
          <cell r="H4864">
            <v>4191</v>
          </cell>
          <cell r="I4864">
            <v>0.66</v>
          </cell>
          <cell r="J4864">
            <v>35395316.600000001</v>
          </cell>
          <cell r="K4864">
            <v>8445.5539489382008</v>
          </cell>
          <cell r="L4864">
            <v>8445.5539489382008</v>
          </cell>
          <cell r="M4864">
            <v>0.19444444444444445</v>
          </cell>
          <cell r="N4864">
            <v>0.1</v>
          </cell>
          <cell r="O4864">
            <v>1</v>
          </cell>
        </row>
        <row r="4865">
          <cell r="D4865" t="str">
            <v>RS</v>
          </cell>
          <cell r="E4865" t="str">
            <v>Sul</v>
          </cell>
          <cell r="F4865" t="str">
            <v>n</v>
          </cell>
          <cell r="G4865">
            <v>3548</v>
          </cell>
          <cell r="H4865">
            <v>3548</v>
          </cell>
          <cell r="I4865">
            <v>0.73899999999999999</v>
          </cell>
          <cell r="J4865">
            <v>38218199.350000001</v>
          </cell>
          <cell r="K4865">
            <v>10771.758554114995</v>
          </cell>
          <cell r="L4865">
            <v>10771.758554114995</v>
          </cell>
          <cell r="M4865">
            <v>0.34444444444444444</v>
          </cell>
          <cell r="N4865">
            <v>0.1</v>
          </cell>
          <cell r="O4865">
            <v>0</v>
          </cell>
        </row>
        <row r="4866">
          <cell r="D4866" t="str">
            <v>MG</v>
          </cell>
          <cell r="E4866" t="str">
            <v>Sudeste</v>
          </cell>
          <cell r="F4866" t="str">
            <v>n</v>
          </cell>
          <cell r="G4866">
            <v>4885</v>
          </cell>
          <cell r="H4866">
            <v>4885</v>
          </cell>
          <cell r="I4866">
            <v>0.67400000000000004</v>
          </cell>
          <cell r="J4866">
            <v>35786738.100000001</v>
          </cell>
          <cell r="K4866">
            <v>7325.8419856704204</v>
          </cell>
          <cell r="L4866">
            <v>7325.8419856704204</v>
          </cell>
          <cell r="M4866">
            <v>0.1166666666666667</v>
          </cell>
          <cell r="N4866">
            <v>0.1</v>
          </cell>
          <cell r="O4866">
            <v>0</v>
          </cell>
        </row>
        <row r="4867">
          <cell r="D4867" t="str">
            <v>RS</v>
          </cell>
          <cell r="E4867" t="str">
            <v>Sul</v>
          </cell>
          <cell r="F4867" t="str">
            <v>n</v>
          </cell>
          <cell r="G4867">
            <v>1757</v>
          </cell>
          <cell r="H4867">
            <v>1757</v>
          </cell>
          <cell r="I4867">
            <v>0.66400000000000003</v>
          </cell>
          <cell r="J4867">
            <v>25850946.690000001</v>
          </cell>
          <cell r="K4867">
            <v>14713.117068867388</v>
          </cell>
          <cell r="L4867">
            <v>12739.39</v>
          </cell>
          <cell r="M4867">
            <v>0.53888888888888897</v>
          </cell>
          <cell r="N4867">
            <v>0.1</v>
          </cell>
          <cell r="O4867">
            <v>0</v>
          </cell>
        </row>
        <row r="4868">
          <cell r="D4868" t="str">
            <v>SC</v>
          </cell>
          <cell r="E4868" t="str">
            <v>Sul</v>
          </cell>
          <cell r="F4868" t="str">
            <v>n</v>
          </cell>
          <cell r="G4868">
            <v>5776</v>
          </cell>
          <cell r="H4868">
            <v>5776</v>
          </cell>
          <cell r="I4868">
            <v>0.73399999999999999</v>
          </cell>
          <cell r="J4868">
            <v>41323549.93</v>
          </cell>
          <cell r="K4868">
            <v>7154.3542122576173</v>
          </cell>
          <cell r="L4868">
            <v>7154.3542122576173</v>
          </cell>
          <cell r="M4868">
            <v>0.92222222222222217</v>
          </cell>
          <cell r="N4868">
            <v>0.26</v>
          </cell>
          <cell r="O4868">
            <v>0</v>
          </cell>
        </row>
        <row r="4869">
          <cell r="D4869" t="str">
            <v>RS</v>
          </cell>
          <cell r="E4869" t="str">
            <v>Sul</v>
          </cell>
          <cell r="F4869" t="str">
            <v>n</v>
          </cell>
          <cell r="G4869">
            <v>3070</v>
          </cell>
          <cell r="H4869">
            <v>3070</v>
          </cell>
          <cell r="I4869">
            <v>0.76300000000000001</v>
          </cell>
          <cell r="J4869">
            <v>39809082.909999996</v>
          </cell>
          <cell r="K4869">
            <v>12967.127983713353</v>
          </cell>
          <cell r="L4869">
            <v>12739.39</v>
          </cell>
          <cell r="M4869">
            <v>0.21666666666666665</v>
          </cell>
          <cell r="N4869">
            <v>0.1</v>
          </cell>
          <cell r="O4869">
            <v>0</v>
          </cell>
        </row>
        <row r="4870">
          <cell r="D4870" t="str">
            <v>PR</v>
          </cell>
          <cell r="E4870" t="str">
            <v>Sul</v>
          </cell>
          <cell r="F4870" t="str">
            <v>n</v>
          </cell>
          <cell r="G4870">
            <v>5784</v>
          </cell>
          <cell r="H4870">
            <v>5784</v>
          </cell>
          <cell r="I4870">
            <v>0.68300000000000005</v>
          </cell>
          <cell r="J4870">
            <v>45137752.799999997</v>
          </cell>
          <cell r="K4870">
            <v>7803.8991701244804</v>
          </cell>
          <cell r="L4870">
            <v>7803.8991701244804</v>
          </cell>
          <cell r="M4870">
            <v>0.41666666666666669</v>
          </cell>
          <cell r="N4870">
            <v>0.1</v>
          </cell>
          <cell r="O4870">
            <v>0</v>
          </cell>
        </row>
        <row r="4871">
          <cell r="D4871" t="str">
            <v>PR</v>
          </cell>
          <cell r="E4871" t="str">
            <v>Sul</v>
          </cell>
          <cell r="F4871" t="str">
            <v>n</v>
          </cell>
          <cell r="G4871">
            <v>8690</v>
          </cell>
          <cell r="H4871">
            <v>8690</v>
          </cell>
          <cell r="I4871">
            <v>0.71699999999999997</v>
          </cell>
          <cell r="J4871">
            <v>55214726.350000001</v>
          </cell>
          <cell r="K4871">
            <v>6353.8235155350976</v>
          </cell>
          <cell r="L4871">
            <v>6353.8235155350976</v>
          </cell>
          <cell r="M4871">
            <v>0.58888888888888891</v>
          </cell>
          <cell r="N4871">
            <v>0.2</v>
          </cell>
          <cell r="O4871">
            <v>1</v>
          </cell>
        </row>
        <row r="4872">
          <cell r="D4872" t="str">
            <v>PR</v>
          </cell>
          <cell r="E4872" t="str">
            <v>Sul</v>
          </cell>
          <cell r="F4872" t="str">
            <v>n</v>
          </cell>
          <cell r="G4872">
            <v>2661</v>
          </cell>
          <cell r="H4872">
            <v>2661</v>
          </cell>
          <cell r="I4872">
            <v>0.70399999999999996</v>
          </cell>
          <cell r="J4872">
            <v>33900561.549999997</v>
          </cell>
          <cell r="K4872">
            <v>12739.782619316045</v>
          </cell>
          <cell r="L4872">
            <v>12739.39</v>
          </cell>
          <cell r="M4872">
            <v>0.38888888888888895</v>
          </cell>
          <cell r="N4872">
            <v>0.1</v>
          </cell>
          <cell r="O4872">
            <v>0</v>
          </cell>
        </row>
        <row r="4873">
          <cell r="D4873" t="str">
            <v>PI</v>
          </cell>
          <cell r="E4873" t="str">
            <v>Nordeste</v>
          </cell>
          <cell r="F4873" t="str">
            <v>n</v>
          </cell>
          <cell r="G4873">
            <v>13755</v>
          </cell>
          <cell r="H4873">
            <v>13755</v>
          </cell>
          <cell r="I4873">
            <v>0.59499999999999997</v>
          </cell>
          <cell r="J4873">
            <v>67868952.329999998</v>
          </cell>
          <cell r="K4873">
            <v>4934.1295768811342</v>
          </cell>
          <cell r="L4873">
            <v>4934.1295768811342</v>
          </cell>
          <cell r="M4873">
            <v>0</v>
          </cell>
          <cell r="N4873">
            <v>0.1</v>
          </cell>
          <cell r="O4873">
            <v>0</v>
          </cell>
        </row>
        <row r="4874">
          <cell r="D4874" t="str">
            <v>MG</v>
          </cell>
          <cell r="E4874" t="str">
            <v>Sudeste</v>
          </cell>
          <cell r="F4874" t="str">
            <v>n</v>
          </cell>
          <cell r="G4874">
            <v>5103</v>
          </cell>
          <cell r="H4874">
            <v>5103</v>
          </cell>
          <cell r="I4874">
            <v>0.622</v>
          </cell>
          <cell r="J4874">
            <v>31350139.879999999</v>
          </cell>
          <cell r="K4874">
            <v>6143.472443660592</v>
          </cell>
          <cell r="L4874">
            <v>6143.472443660592</v>
          </cell>
          <cell r="M4874">
            <v>0.65</v>
          </cell>
          <cell r="N4874">
            <v>0.16</v>
          </cell>
          <cell r="O4874">
            <v>0</v>
          </cell>
        </row>
        <row r="4875">
          <cell r="D4875" t="str">
            <v>RS</v>
          </cell>
          <cell r="E4875" t="str">
            <v>Sul</v>
          </cell>
          <cell r="F4875" t="str">
            <v>n</v>
          </cell>
          <cell r="G4875">
            <v>15577</v>
          </cell>
          <cell r="H4875">
            <v>15577</v>
          </cell>
          <cell r="I4875">
            <v>0.70899999999999996</v>
          </cell>
          <cell r="J4875">
            <v>88494963.989999995</v>
          </cell>
          <cell r="K4875">
            <v>5681.130127110483</v>
          </cell>
          <cell r="L4875">
            <v>5681.130127110483</v>
          </cell>
          <cell r="M4875">
            <v>0.43888888888888894</v>
          </cell>
          <cell r="N4875">
            <v>0.16</v>
          </cell>
          <cell r="O4875">
            <v>2</v>
          </cell>
        </row>
        <row r="4876">
          <cell r="D4876" t="str">
            <v>SP</v>
          </cell>
          <cell r="E4876" t="str">
            <v>Sudeste</v>
          </cell>
          <cell r="F4876" t="str">
            <v>n</v>
          </cell>
          <cell r="G4876">
            <v>7217</v>
          </cell>
          <cell r="H4876">
            <v>7217</v>
          </cell>
          <cell r="I4876">
            <v>0.70299999999999996</v>
          </cell>
          <cell r="J4876">
            <v>60439388.270000003</v>
          </cell>
          <cell r="K4876">
            <v>8374.5861535263957</v>
          </cell>
          <cell r="L4876">
            <v>8374.5861535263957</v>
          </cell>
          <cell r="M4876">
            <v>0.70555555555555549</v>
          </cell>
          <cell r="N4876">
            <v>0.1</v>
          </cell>
          <cell r="O4876">
            <v>7</v>
          </cell>
        </row>
        <row r="4877">
          <cell r="D4877" t="str">
            <v>MA</v>
          </cell>
          <cell r="E4877" t="str">
            <v>Nordeste</v>
          </cell>
          <cell r="F4877" t="str">
            <v>n</v>
          </cell>
          <cell r="G4877">
            <v>5783</v>
          </cell>
          <cell r="H4877">
            <v>5783</v>
          </cell>
          <cell r="I4877">
            <v>0.6</v>
          </cell>
          <cell r="J4877">
            <v>33845825.329999998</v>
          </cell>
          <cell r="K4877">
            <v>5852.6414196783671</v>
          </cell>
          <cell r="L4877">
            <v>5852.6414196783671</v>
          </cell>
          <cell r="M4877">
            <v>0.30555555555555558</v>
          </cell>
          <cell r="N4877">
            <v>0.1</v>
          </cell>
          <cell r="O4877">
            <v>0</v>
          </cell>
        </row>
        <row r="4878">
          <cell r="D4878" t="str">
            <v>MG</v>
          </cell>
          <cell r="E4878" t="str">
            <v>Sudeste</v>
          </cell>
          <cell r="F4878" t="str">
            <v>n</v>
          </cell>
          <cell r="G4878">
            <v>7166</v>
          </cell>
          <cell r="H4878">
            <v>7166</v>
          </cell>
          <cell r="I4878">
            <v>0.65900000000000003</v>
          </cell>
          <cell r="J4878">
            <v>33638216.82</v>
          </cell>
          <cell r="K4878">
            <v>4694.1413368685462</v>
          </cell>
          <cell r="L4878">
            <v>4694.1413368685462</v>
          </cell>
          <cell r="M4878">
            <v>0.24444444444444441</v>
          </cell>
          <cell r="N4878">
            <v>0.1</v>
          </cell>
          <cell r="O4878">
            <v>0</v>
          </cell>
        </row>
        <row r="4879">
          <cell r="D4879" t="str">
            <v>RN</v>
          </cell>
          <cell r="E4879" t="str">
            <v>Nordeste</v>
          </cell>
          <cell r="F4879" t="str">
            <v>n</v>
          </cell>
          <cell r="G4879">
            <v>7711</v>
          </cell>
          <cell r="H4879">
            <v>7711</v>
          </cell>
          <cell r="I4879">
            <v>0.61099999999999999</v>
          </cell>
          <cell r="J4879">
            <v>33796177.43</v>
          </cell>
          <cell r="K4879">
            <v>4382.8527337569703</v>
          </cell>
          <cell r="L4879">
            <v>4382.8527337569703</v>
          </cell>
          <cell r="M4879">
            <v>0.24444444444444446</v>
          </cell>
          <cell r="N4879">
            <v>0.24</v>
          </cell>
          <cell r="O4879">
            <v>0</v>
          </cell>
        </row>
        <row r="4880">
          <cell r="D4880" t="str">
            <v>MA</v>
          </cell>
          <cell r="E4880" t="str">
            <v>Nordeste</v>
          </cell>
          <cell r="F4880" t="str">
            <v>n</v>
          </cell>
          <cell r="G4880">
            <v>18672</v>
          </cell>
          <cell r="H4880">
            <v>18672</v>
          </cell>
          <cell r="I4880">
            <v>0.61</v>
          </cell>
          <cell r="J4880">
            <v>92044628.670000002</v>
          </cell>
          <cell r="K4880">
            <v>4929.5538062339328</v>
          </cell>
          <cell r="L4880">
            <v>4929.5538062339328</v>
          </cell>
          <cell r="M4880">
            <v>0.8222222222222223</v>
          </cell>
          <cell r="N4880">
            <v>0.26</v>
          </cell>
          <cell r="O4880">
            <v>2</v>
          </cell>
        </row>
        <row r="4881">
          <cell r="D4881" t="str">
            <v>MA</v>
          </cell>
          <cell r="E4881" t="str">
            <v>Nordeste</v>
          </cell>
          <cell r="F4881" t="str">
            <v>n</v>
          </cell>
          <cell r="G4881">
            <v>5650</v>
          </cell>
          <cell r="H4881">
            <v>5650</v>
          </cell>
          <cell r="I4881">
            <v>0.51600000000000001</v>
          </cell>
          <cell r="J4881">
            <v>33081197.710000001</v>
          </cell>
          <cell r="K4881">
            <v>5855.0792407079643</v>
          </cell>
          <cell r="L4881">
            <v>5855.0792407079643</v>
          </cell>
          <cell r="M4881">
            <v>0.20555555555555555</v>
          </cell>
          <cell r="N4881">
            <v>0.24</v>
          </cell>
          <cell r="O4881">
            <v>0</v>
          </cell>
        </row>
        <row r="4882">
          <cell r="D4882" t="str">
            <v>PI</v>
          </cell>
          <cell r="E4882" t="str">
            <v>Nordeste</v>
          </cell>
          <cell r="F4882" t="str">
            <v>n</v>
          </cell>
          <cell r="G4882">
            <v>38934</v>
          </cell>
          <cell r="H4882">
            <v>38934</v>
          </cell>
          <cell r="I4882">
            <v>0.66100000000000003</v>
          </cell>
          <cell r="J4882">
            <v>162725544</v>
          </cell>
          <cell r="K4882">
            <v>4179.522884882108</v>
          </cell>
          <cell r="L4882">
            <v>4179.522884882108</v>
          </cell>
          <cell r="M4882">
            <v>1.3555555555555556</v>
          </cell>
          <cell r="N4882">
            <v>0.26</v>
          </cell>
          <cell r="O4882">
            <v>2</v>
          </cell>
        </row>
        <row r="4883">
          <cell r="D4883" t="str">
            <v>MA</v>
          </cell>
          <cell r="E4883" t="str">
            <v>Nordeste</v>
          </cell>
          <cell r="F4883" t="str">
            <v>n</v>
          </cell>
          <cell r="G4883">
            <v>4544</v>
          </cell>
          <cell r="H4883">
            <v>4544</v>
          </cell>
          <cell r="I4883">
            <v>0.51600000000000001</v>
          </cell>
          <cell r="J4883">
            <v>37192728.140000001</v>
          </cell>
          <cell r="K4883">
            <v>8185.0193970070422</v>
          </cell>
          <cell r="L4883">
            <v>8185.0193970070422</v>
          </cell>
          <cell r="M4883">
            <v>0.35555555555555557</v>
          </cell>
          <cell r="N4883">
            <v>0.1</v>
          </cell>
          <cell r="O4883">
            <v>0</v>
          </cell>
        </row>
        <row r="4884">
          <cell r="D4884" t="str">
            <v>MG</v>
          </cell>
          <cell r="E4884" t="str">
            <v>Sudeste</v>
          </cell>
          <cell r="F4884" t="str">
            <v>n</v>
          </cell>
          <cell r="G4884">
            <v>10315</v>
          </cell>
          <cell r="H4884">
            <v>10315</v>
          </cell>
          <cell r="I4884">
            <v>0.64</v>
          </cell>
          <cell r="J4884">
            <v>51467361.979999997</v>
          </cell>
          <cell r="K4884">
            <v>4989.5649035385359</v>
          </cell>
          <cell r="L4884">
            <v>4989.5649035385359</v>
          </cell>
          <cell r="M4884">
            <v>0.51666666666666672</v>
          </cell>
          <cell r="N4884">
            <v>0.1</v>
          </cell>
          <cell r="O4884">
            <v>1</v>
          </cell>
        </row>
        <row r="4885">
          <cell r="D4885" t="str">
            <v>SP</v>
          </cell>
          <cell r="E4885" t="str">
            <v>Sudeste</v>
          </cell>
          <cell r="F4885" t="str">
            <v>n</v>
          </cell>
          <cell r="G4885">
            <v>79484</v>
          </cell>
          <cell r="H4885">
            <v>79484</v>
          </cell>
          <cell r="I4885">
            <v>0.76800000000000002</v>
          </cell>
          <cell r="J4885">
            <v>524247953.42000002</v>
          </cell>
          <cell r="K4885">
            <v>6595.6413041618443</v>
          </cell>
          <cell r="L4885">
            <v>6595.6413041618443</v>
          </cell>
          <cell r="M4885">
            <v>0.57222222222222219</v>
          </cell>
          <cell r="N4885">
            <v>0.1</v>
          </cell>
          <cell r="O4885">
            <v>129</v>
          </cell>
        </row>
        <row r="4886">
          <cell r="D4886" t="str">
            <v>MG</v>
          </cell>
          <cell r="E4886" t="str">
            <v>Sudeste</v>
          </cell>
          <cell r="F4886" t="str">
            <v>n</v>
          </cell>
          <cell r="G4886">
            <v>7129</v>
          </cell>
          <cell r="H4886">
            <v>7129</v>
          </cell>
          <cell r="I4886">
            <v>0.67200000000000004</v>
          </cell>
          <cell r="J4886">
            <v>48321832.960000001</v>
          </cell>
          <cell r="K4886">
            <v>6778.2063346892974</v>
          </cell>
          <cell r="L4886">
            <v>6778.2063346892974</v>
          </cell>
          <cell r="M4886">
            <v>6.666666666666668E-2</v>
          </cell>
          <cell r="N4886">
            <v>0.1</v>
          </cell>
          <cell r="O4886">
            <v>0</v>
          </cell>
        </row>
        <row r="4887">
          <cell r="D4887" t="str">
            <v>ES</v>
          </cell>
          <cell r="E4887" t="str">
            <v>Sudeste</v>
          </cell>
          <cell r="F4887" t="str">
            <v>n</v>
          </cell>
          <cell r="G4887">
            <v>10886</v>
          </cell>
          <cell r="H4887">
            <v>10886</v>
          </cell>
          <cell r="I4887">
            <v>0.7</v>
          </cell>
          <cell r="J4887">
            <v>65005851.990000002</v>
          </cell>
          <cell r="K4887">
            <v>5971.5094607753081</v>
          </cell>
          <cell r="L4887">
            <v>5971.5094607753081</v>
          </cell>
          <cell r="M4887">
            <v>0.57777777777777772</v>
          </cell>
          <cell r="N4887">
            <v>0.1</v>
          </cell>
          <cell r="O4887">
            <v>11</v>
          </cell>
        </row>
        <row r="4888">
          <cell r="D4888" t="str">
            <v>TO</v>
          </cell>
          <cell r="E4888" t="str">
            <v>Norte</v>
          </cell>
          <cell r="F4888" t="str">
            <v>n</v>
          </cell>
          <cell r="G4888">
            <v>2385</v>
          </cell>
          <cell r="H4888">
            <v>2385</v>
          </cell>
          <cell r="I4888">
            <v>0.60499999999999998</v>
          </cell>
          <cell r="J4888">
            <v>27384983.41</v>
          </cell>
          <cell r="K4888">
            <v>11482.173337526205</v>
          </cell>
          <cell r="L4888">
            <v>11482.173337526205</v>
          </cell>
          <cell r="M4888">
            <v>0.25555555555555559</v>
          </cell>
          <cell r="N4888">
            <v>0.1</v>
          </cell>
          <cell r="O4888">
            <v>0</v>
          </cell>
        </row>
        <row r="4889">
          <cell r="D4889" t="str">
            <v>AL</v>
          </cell>
          <cell r="E4889" t="str">
            <v>Nordeste</v>
          </cell>
          <cell r="F4889" t="str">
            <v>n</v>
          </cell>
          <cell r="G4889">
            <v>31786</v>
          </cell>
          <cell r="H4889">
            <v>31786</v>
          </cell>
          <cell r="I4889">
            <v>0.54900000000000004</v>
          </cell>
          <cell r="J4889">
            <v>171903165.44999999</v>
          </cell>
          <cell r="K4889">
            <v>5408.1408623293273</v>
          </cell>
          <cell r="L4889">
            <v>5408.1408623293273</v>
          </cell>
          <cell r="M4889">
            <v>0.78333333333333344</v>
          </cell>
          <cell r="N4889">
            <v>0.1</v>
          </cell>
          <cell r="O4889">
            <v>3</v>
          </cell>
        </row>
        <row r="4890">
          <cell r="D4890" t="str">
            <v>SP</v>
          </cell>
          <cell r="E4890" t="str">
            <v>Sudeste</v>
          </cell>
          <cell r="F4890" t="str">
            <v>n</v>
          </cell>
          <cell r="G4890">
            <v>81595</v>
          </cell>
          <cell r="H4890">
            <v>81595</v>
          </cell>
          <cell r="I4890">
            <v>0.77200000000000002</v>
          </cell>
          <cell r="J4890">
            <v>2307550268.5300002</v>
          </cell>
          <cell r="K4890">
            <v>28280.535186347206</v>
          </cell>
          <cell r="L4890">
            <v>12739.39</v>
          </cell>
          <cell r="M4890">
            <v>0.90555555555555567</v>
          </cell>
          <cell r="N4890">
            <v>0.16</v>
          </cell>
          <cell r="O4890">
            <v>261</v>
          </cell>
        </row>
        <row r="4891">
          <cell r="D4891" t="str">
            <v>PR</v>
          </cell>
          <cell r="E4891" t="str">
            <v>Sul</v>
          </cell>
          <cell r="F4891" t="str">
            <v>n</v>
          </cell>
          <cell r="G4891">
            <v>8063</v>
          </cell>
          <cell r="H4891">
            <v>8063</v>
          </cell>
          <cell r="I4891">
            <v>0.71499999999999997</v>
          </cell>
          <cell r="J4891">
            <v>46160372.640000001</v>
          </cell>
          <cell r="K4891">
            <v>5724.9625003100582</v>
          </cell>
          <cell r="L4891">
            <v>5724.9625003100582</v>
          </cell>
          <cell r="M4891">
            <v>0.73888888888888882</v>
          </cell>
          <cell r="N4891">
            <v>0.1</v>
          </cell>
          <cell r="O4891">
            <v>1</v>
          </cell>
        </row>
        <row r="4892">
          <cell r="D4892" t="str">
            <v>MG</v>
          </cell>
          <cell r="E4892" t="str">
            <v>Sudeste</v>
          </cell>
          <cell r="F4892" t="str">
            <v>n</v>
          </cell>
          <cell r="G4892">
            <v>6387</v>
          </cell>
          <cell r="H4892">
            <v>6387</v>
          </cell>
          <cell r="I4892">
            <v>0.69199999999999995</v>
          </cell>
          <cell r="J4892">
            <v>40796895.219999999</v>
          </cell>
          <cell r="K4892">
            <v>6387.4894661030212</v>
          </cell>
          <cell r="L4892">
            <v>6387.4894661030212</v>
          </cell>
          <cell r="M4892">
            <v>8.3333333333333329E-2</v>
          </cell>
          <cell r="N4892">
            <v>0.1</v>
          </cell>
          <cell r="O4892">
            <v>2</v>
          </cell>
        </row>
        <row r="4893">
          <cell r="D4893" t="str">
            <v>PA</v>
          </cell>
          <cell r="E4893" t="str">
            <v>Norte</v>
          </cell>
          <cell r="F4893" t="str">
            <v>n</v>
          </cell>
          <cell r="G4893">
            <v>25643</v>
          </cell>
          <cell r="H4893">
            <v>25643</v>
          </cell>
          <cell r="I4893">
            <v>0.55800000000000005</v>
          </cell>
          <cell r="J4893">
            <v>125345980.87</v>
          </cell>
          <cell r="K4893">
            <v>4888.1168689310925</v>
          </cell>
          <cell r="L4893">
            <v>4888.1168689310925</v>
          </cell>
          <cell r="M4893">
            <v>0.26111111111111113</v>
          </cell>
          <cell r="N4893">
            <v>0.1</v>
          </cell>
          <cell r="O4893">
            <v>0</v>
          </cell>
        </row>
        <row r="4894">
          <cell r="D4894" t="str">
            <v>SP</v>
          </cell>
          <cell r="E4894" t="str">
            <v>Sudeste</v>
          </cell>
          <cell r="F4894" t="str">
            <v>n</v>
          </cell>
          <cell r="G4894">
            <v>10441</v>
          </cell>
          <cell r="H4894">
            <v>10441</v>
          </cell>
          <cell r="I4894">
            <v>0.70099999999999996</v>
          </cell>
          <cell r="J4894">
            <v>55889573.909999996</v>
          </cell>
          <cell r="K4894">
            <v>5352.8947332630969</v>
          </cell>
          <cell r="L4894">
            <v>5352.8947332630969</v>
          </cell>
          <cell r="M4894">
            <v>0.25555555555555559</v>
          </cell>
          <cell r="N4894">
            <v>0.26</v>
          </cell>
          <cell r="O4894">
            <v>4</v>
          </cell>
        </row>
        <row r="4895">
          <cell r="D4895" t="str">
            <v>MG</v>
          </cell>
          <cell r="E4895" t="str">
            <v>Sudeste</v>
          </cell>
          <cell r="F4895" t="str">
            <v>n</v>
          </cell>
          <cell r="G4895">
            <v>3113</v>
          </cell>
          <cell r="H4895">
            <v>3113</v>
          </cell>
          <cell r="I4895">
            <v>0.66</v>
          </cell>
          <cell r="J4895">
            <v>30736113.690000001</v>
          </cell>
          <cell r="K4895">
            <v>9873.4705075489892</v>
          </cell>
          <cell r="L4895">
            <v>9873.4705075489892</v>
          </cell>
          <cell r="M4895">
            <v>0.16666666666666666</v>
          </cell>
          <cell r="N4895">
            <v>0.26</v>
          </cell>
          <cell r="O4895">
            <v>0</v>
          </cell>
        </row>
        <row r="4896">
          <cell r="D4896" t="str">
            <v>PB</v>
          </cell>
          <cell r="E4896" t="str">
            <v>Nordeste</v>
          </cell>
          <cell r="F4896" t="str">
            <v>n</v>
          </cell>
          <cell r="G4896">
            <v>11040</v>
          </cell>
          <cell r="H4896">
            <v>11040</v>
          </cell>
          <cell r="I4896">
            <v>0.59399999999999997</v>
          </cell>
          <cell r="J4896">
            <v>48477188.229999997</v>
          </cell>
          <cell r="K4896">
            <v>4391.0496585144929</v>
          </cell>
          <cell r="L4896">
            <v>4391.0496585144929</v>
          </cell>
          <cell r="M4896">
            <v>0.46111111111111108</v>
          </cell>
          <cell r="N4896">
            <v>0.2</v>
          </cell>
          <cell r="O4896">
            <v>0</v>
          </cell>
        </row>
        <row r="4897">
          <cell r="D4897" t="str">
            <v>RJ</v>
          </cell>
          <cell r="E4897" t="str">
            <v>Sudeste</v>
          </cell>
          <cell r="F4897" t="str">
            <v>n</v>
          </cell>
          <cell r="G4897">
            <v>7750</v>
          </cell>
          <cell r="H4897">
            <v>7750</v>
          </cell>
          <cell r="I4897">
            <v>0.64600000000000002</v>
          </cell>
          <cell r="J4897">
            <v>92619267.670000002</v>
          </cell>
          <cell r="K4897">
            <v>11950.873247741936</v>
          </cell>
          <cell r="L4897">
            <v>11950.873247741936</v>
          </cell>
          <cell r="M4897">
            <v>0.31111111111111117</v>
          </cell>
          <cell r="N4897">
            <v>0.2</v>
          </cell>
          <cell r="O4897">
            <v>0</v>
          </cell>
        </row>
        <row r="4898">
          <cell r="D4898" t="str">
            <v>MG</v>
          </cell>
          <cell r="E4898" t="str">
            <v>Sudeste</v>
          </cell>
          <cell r="F4898" t="str">
            <v>n</v>
          </cell>
          <cell r="G4898">
            <v>6194</v>
          </cell>
          <cell r="H4898">
            <v>6194</v>
          </cell>
          <cell r="I4898">
            <v>0.60699999999999998</v>
          </cell>
          <cell r="J4898">
            <v>36778069.060000002</v>
          </cell>
          <cell r="K4898">
            <v>5937.6927768808528</v>
          </cell>
          <cell r="L4898">
            <v>5937.6927768808528</v>
          </cell>
          <cell r="M4898">
            <v>0.25</v>
          </cell>
          <cell r="N4898">
            <v>0.16</v>
          </cell>
          <cell r="O4898">
            <v>0</v>
          </cell>
        </row>
        <row r="4899">
          <cell r="D4899" t="str">
            <v>RS</v>
          </cell>
          <cell r="E4899" t="str">
            <v>Sul</v>
          </cell>
          <cell r="F4899" t="str">
            <v>n</v>
          </cell>
          <cell r="G4899">
            <v>24428</v>
          </cell>
          <cell r="H4899">
            <v>24428</v>
          </cell>
          <cell r="I4899">
            <v>0.73899999999999999</v>
          </cell>
          <cell r="J4899">
            <v>150783225.58000001</v>
          </cell>
          <cell r="K4899">
            <v>6172.5571303422312</v>
          </cell>
          <cell r="L4899">
            <v>6172.5571303422312</v>
          </cell>
          <cell r="M4899">
            <v>0.52777777777777779</v>
          </cell>
          <cell r="N4899">
            <v>0.1</v>
          </cell>
          <cell r="O4899">
            <v>0</v>
          </cell>
        </row>
        <row r="4900">
          <cell r="D4900" t="str">
            <v>MG</v>
          </cell>
          <cell r="E4900" t="str">
            <v>Sudeste</v>
          </cell>
          <cell r="F4900" t="str">
            <v>n</v>
          </cell>
          <cell r="G4900">
            <v>10079</v>
          </cell>
          <cell r="H4900">
            <v>10079</v>
          </cell>
          <cell r="I4900">
            <v>0.58099999999999996</v>
          </cell>
          <cell r="J4900">
            <v>43871586.020000003</v>
          </cell>
          <cell r="K4900">
            <v>4352.771705526342</v>
          </cell>
          <cell r="L4900">
            <v>4352.771705526342</v>
          </cell>
          <cell r="M4900">
            <v>0.62222222222222223</v>
          </cell>
          <cell r="N4900">
            <v>0.16</v>
          </cell>
          <cell r="O4900">
            <v>1</v>
          </cell>
        </row>
        <row r="4901">
          <cell r="D4901" t="str">
            <v>MG</v>
          </cell>
          <cell r="E4901" t="str">
            <v>Sudeste</v>
          </cell>
          <cell r="F4901" t="str">
            <v>n</v>
          </cell>
          <cell r="G4901">
            <v>8815</v>
          </cell>
          <cell r="H4901">
            <v>8815</v>
          </cell>
          <cell r="I4901">
            <v>0.626</v>
          </cell>
          <cell r="J4901">
            <v>62308474.82</v>
          </cell>
          <cell r="K4901">
            <v>7068.4599909245608</v>
          </cell>
          <cell r="L4901">
            <v>7068.4599909245608</v>
          </cell>
          <cell r="M4901">
            <v>0.34444444444444444</v>
          </cell>
          <cell r="N4901">
            <v>0.1</v>
          </cell>
          <cell r="O4901">
            <v>1</v>
          </cell>
        </row>
        <row r="4902">
          <cell r="D4902" t="str">
            <v>MG</v>
          </cell>
          <cell r="E4902" t="str">
            <v>Sudeste</v>
          </cell>
          <cell r="F4902" t="str">
            <v>n</v>
          </cell>
          <cell r="G4902">
            <v>71796</v>
          </cell>
          <cell r="H4902">
            <v>71796</v>
          </cell>
          <cell r="I4902">
            <v>0.72199999999999998</v>
          </cell>
          <cell r="J4902">
            <v>383348165.64999998</v>
          </cell>
          <cell r="K4902">
            <v>5339.4084022786783</v>
          </cell>
          <cell r="L4902">
            <v>5339.4084022786783</v>
          </cell>
          <cell r="M4902">
            <v>0.91111111111111109</v>
          </cell>
          <cell r="N4902">
            <v>0.36</v>
          </cell>
          <cell r="O4902">
            <v>156</v>
          </cell>
        </row>
        <row r="4903">
          <cell r="D4903" t="str">
            <v>BA</v>
          </cell>
          <cell r="E4903" t="str">
            <v>Nordeste</v>
          </cell>
          <cell r="F4903" t="str">
            <v>n</v>
          </cell>
          <cell r="G4903">
            <v>40958</v>
          </cell>
          <cell r="H4903">
            <v>40958</v>
          </cell>
          <cell r="I4903">
            <v>0.65700000000000003</v>
          </cell>
          <cell r="J4903">
            <v>210565649.81</v>
          </cell>
          <cell r="K4903">
            <v>5141.0139608867621</v>
          </cell>
          <cell r="L4903">
            <v>5141.0139608867621</v>
          </cell>
          <cell r="M4903">
            <v>0.80555555555555558</v>
          </cell>
          <cell r="N4903">
            <v>0.5</v>
          </cell>
          <cell r="O4903">
            <v>0</v>
          </cell>
        </row>
        <row r="4904">
          <cell r="D4904" t="str">
            <v>MG</v>
          </cell>
          <cell r="E4904" t="str">
            <v>Sudeste</v>
          </cell>
          <cell r="F4904" t="str">
            <v>n</v>
          </cell>
          <cell r="G4904">
            <v>1259</v>
          </cell>
          <cell r="H4904">
            <v>1259</v>
          </cell>
          <cell r="I4904">
            <v>0.63200000000000001</v>
          </cell>
          <cell r="J4904">
            <v>28227151.41</v>
          </cell>
          <cell r="K4904">
            <v>22420.295003971405</v>
          </cell>
          <cell r="L4904">
            <v>12739.39</v>
          </cell>
          <cell r="M4904">
            <v>0.33888888888888891</v>
          </cell>
          <cell r="N4904">
            <v>0.2</v>
          </cell>
          <cell r="O4904">
            <v>0</v>
          </cell>
        </row>
        <row r="4905">
          <cell r="D4905" t="str">
            <v>MG</v>
          </cell>
          <cell r="E4905" t="str">
            <v>Sudeste</v>
          </cell>
          <cell r="F4905" t="str">
            <v>n</v>
          </cell>
          <cell r="G4905">
            <v>2300</v>
          </cell>
          <cell r="H4905">
            <v>2300</v>
          </cell>
          <cell r="I4905">
            <v>0.67600000000000005</v>
          </cell>
          <cell r="J4905">
            <v>26069024.219999999</v>
          </cell>
          <cell r="K4905">
            <v>11334.358356521738</v>
          </cell>
          <cell r="L4905">
            <v>11334.358356521738</v>
          </cell>
          <cell r="M4905">
            <v>0.68333333333333335</v>
          </cell>
          <cell r="N4905">
            <v>0.2</v>
          </cell>
          <cell r="O4905">
            <v>0</v>
          </cell>
        </row>
        <row r="4906">
          <cell r="D4906" t="str">
            <v>TO</v>
          </cell>
          <cell r="E4906" t="str">
            <v>Norte</v>
          </cell>
          <cell r="F4906" t="str">
            <v>n</v>
          </cell>
          <cell r="G4906">
            <v>4100</v>
          </cell>
          <cell r="H4906">
            <v>4100</v>
          </cell>
          <cell r="I4906">
            <v>0.57299999999999995</v>
          </cell>
          <cell r="J4906">
            <v>27787650.629999999</v>
          </cell>
          <cell r="K4906">
            <v>6777.4757634146335</v>
          </cell>
          <cell r="L4906">
            <v>6777.4757634146335</v>
          </cell>
          <cell r="M4906">
            <v>0</v>
          </cell>
          <cell r="N4906">
            <v>0.2</v>
          </cell>
          <cell r="O4906">
            <v>0</v>
          </cell>
        </row>
        <row r="4907">
          <cell r="D4907" t="str">
            <v>AM</v>
          </cell>
          <cell r="E4907" t="str">
            <v>Norte</v>
          </cell>
          <cell r="F4907" t="str">
            <v>n</v>
          </cell>
          <cell r="G4907">
            <v>11670</v>
          </cell>
          <cell r="H4907">
            <v>11670</v>
          </cell>
          <cell r="I4907">
            <v>0.57699999999999996</v>
          </cell>
          <cell r="J4907">
            <v>64661382.229999997</v>
          </cell>
          <cell r="K4907">
            <v>5540.8210994001711</v>
          </cell>
          <cell r="L4907">
            <v>5540.8210994001711</v>
          </cell>
          <cell r="M4907">
            <v>0.3611111111111111</v>
          </cell>
          <cell r="N4907">
            <v>0.1</v>
          </cell>
          <cell r="O4907">
            <v>1</v>
          </cell>
        </row>
        <row r="4908">
          <cell r="D4908" t="str">
            <v>PB</v>
          </cell>
          <cell r="E4908" t="str">
            <v>Nordeste</v>
          </cell>
          <cell r="F4908" t="str">
            <v>n</v>
          </cell>
          <cell r="G4908">
            <v>3279</v>
          </cell>
          <cell r="H4908">
            <v>3279</v>
          </cell>
          <cell r="I4908">
            <v>0.58099999999999996</v>
          </cell>
          <cell r="K4908">
            <v>5485</v>
          </cell>
          <cell r="L4908">
            <v>5485</v>
          </cell>
          <cell r="M4908">
            <v>0.27777777777777779</v>
          </cell>
          <cell r="N4908">
            <v>0.1</v>
          </cell>
          <cell r="O4908">
            <v>0</v>
          </cell>
        </row>
        <row r="4909">
          <cell r="D4909" t="str">
            <v>RS</v>
          </cell>
          <cell r="E4909" t="str">
            <v>Sul</v>
          </cell>
          <cell r="F4909" t="str">
            <v>n</v>
          </cell>
          <cell r="G4909">
            <v>21219</v>
          </cell>
          <cell r="H4909">
            <v>21219</v>
          </cell>
          <cell r="I4909">
            <v>0.70799999999999996</v>
          </cell>
          <cell r="J4909">
            <v>151094180.97999999</v>
          </cell>
          <cell r="K4909">
            <v>7120.7022470427446</v>
          </cell>
          <cell r="L4909">
            <v>7120.7022470427446</v>
          </cell>
          <cell r="M4909">
            <v>0.12222222222222223</v>
          </cell>
          <cell r="N4909">
            <v>0.26</v>
          </cell>
          <cell r="O4909">
            <v>7</v>
          </cell>
        </row>
        <row r="4910">
          <cell r="D4910" t="str">
            <v>SP</v>
          </cell>
          <cell r="E4910" t="str">
            <v>Sudeste</v>
          </cell>
          <cell r="F4910" t="str">
            <v>n</v>
          </cell>
          <cell r="G4910">
            <v>13442</v>
          </cell>
          <cell r="H4910">
            <v>13442</v>
          </cell>
          <cell r="I4910">
            <v>0.76600000000000001</v>
          </cell>
          <cell r="J4910">
            <v>93263249.090000004</v>
          </cell>
          <cell r="K4910">
            <v>6938.1973731587568</v>
          </cell>
          <cell r="L4910">
            <v>6938.1973731587568</v>
          </cell>
          <cell r="M4910">
            <v>0.22777777777777786</v>
          </cell>
          <cell r="N4910">
            <v>0.1</v>
          </cell>
          <cell r="O4910">
            <v>14</v>
          </cell>
        </row>
        <row r="4911">
          <cell r="D4911" t="str">
            <v>GO</v>
          </cell>
          <cell r="E4911" t="str">
            <v>Centro-Oeste</v>
          </cell>
          <cell r="F4911" t="str">
            <v>n</v>
          </cell>
          <cell r="G4911">
            <v>17020</v>
          </cell>
          <cell r="H4911">
            <v>17020</v>
          </cell>
          <cell r="I4911">
            <v>0.72</v>
          </cell>
          <cell r="J4911">
            <v>147482290.68000001</v>
          </cell>
          <cell r="K4911">
            <v>8665.2344700352533</v>
          </cell>
          <cell r="L4911">
            <v>8665.2344700352533</v>
          </cell>
          <cell r="M4911">
            <v>0.66666666666666674</v>
          </cell>
          <cell r="N4911">
            <v>0.2</v>
          </cell>
          <cell r="O4911">
            <v>8</v>
          </cell>
        </row>
        <row r="4912">
          <cell r="D4912" t="str">
            <v>MG</v>
          </cell>
          <cell r="E4912" t="str">
            <v>Sudeste</v>
          </cell>
          <cell r="F4912" t="str">
            <v>n</v>
          </cell>
          <cell r="G4912">
            <v>6904</v>
          </cell>
          <cell r="H4912">
            <v>6904</v>
          </cell>
          <cell r="I4912">
            <v>0.66700000000000004</v>
          </cell>
          <cell r="J4912">
            <v>37476947.710000001</v>
          </cell>
          <cell r="K4912">
            <v>5428.2948595017378</v>
          </cell>
          <cell r="L4912">
            <v>5428.2948595017378</v>
          </cell>
          <cell r="M4912">
            <v>0.34444444444444444</v>
          </cell>
          <cell r="N4912">
            <v>0.24</v>
          </cell>
          <cell r="O4912">
            <v>5</v>
          </cell>
        </row>
        <row r="4913">
          <cell r="D4913" t="str">
            <v>MG</v>
          </cell>
          <cell r="E4913" t="str">
            <v>Sudeste</v>
          </cell>
          <cell r="F4913" t="str">
            <v>n</v>
          </cell>
          <cell r="G4913">
            <v>11192</v>
          </cell>
          <cell r="H4913">
            <v>11192</v>
          </cell>
          <cell r="I4913">
            <v>0.66200000000000003</v>
          </cell>
          <cell r="J4913">
            <v>49972481.799999997</v>
          </cell>
          <cell r="K4913">
            <v>4465.0180307362398</v>
          </cell>
          <cell r="L4913">
            <v>4465.0180307362398</v>
          </cell>
          <cell r="M4913">
            <v>0.3833333333333333</v>
          </cell>
          <cell r="N4913">
            <v>0.16</v>
          </cell>
          <cell r="O4913">
            <v>1</v>
          </cell>
        </row>
        <row r="4914">
          <cell r="D4914" t="str">
            <v>MG</v>
          </cell>
          <cell r="E4914" t="str">
            <v>Sudeste</v>
          </cell>
          <cell r="F4914" t="str">
            <v>n</v>
          </cell>
          <cell r="G4914">
            <v>6740</v>
          </cell>
          <cell r="H4914">
            <v>6740</v>
          </cell>
          <cell r="I4914">
            <v>0.7</v>
          </cell>
          <cell r="J4914">
            <v>41949284.409999996</v>
          </cell>
          <cell r="K4914">
            <v>6223.9294376854596</v>
          </cell>
          <cell r="L4914">
            <v>6223.9294376854596</v>
          </cell>
          <cell r="M4914">
            <v>0.53333333333333333</v>
          </cell>
          <cell r="N4914">
            <v>0.16</v>
          </cell>
          <cell r="O4914">
            <v>0</v>
          </cell>
        </row>
        <row r="4915">
          <cell r="D4915" t="str">
            <v>RN</v>
          </cell>
          <cell r="E4915" t="str">
            <v>Nordeste</v>
          </cell>
          <cell r="F4915" t="str">
            <v>n</v>
          </cell>
          <cell r="G4915">
            <v>9972</v>
          </cell>
          <cell r="H4915">
            <v>9972</v>
          </cell>
          <cell r="I4915">
            <v>0.58499999999999996</v>
          </cell>
          <cell r="J4915">
            <v>61555173.640000001</v>
          </cell>
          <cell r="K4915">
            <v>6172.8012073806658</v>
          </cell>
          <cell r="L4915">
            <v>6172.8012073806658</v>
          </cell>
          <cell r="M4915">
            <v>7.2222222222222229E-2</v>
          </cell>
          <cell r="N4915">
            <v>0.16</v>
          </cell>
          <cell r="O4915">
            <v>2</v>
          </cell>
        </row>
        <row r="4916">
          <cell r="D4916" t="str">
            <v>PR</v>
          </cell>
          <cell r="E4916" t="str">
            <v>Sul</v>
          </cell>
          <cell r="F4916" t="str">
            <v>n</v>
          </cell>
          <cell r="G4916">
            <v>5232</v>
          </cell>
          <cell r="H4916">
            <v>5232</v>
          </cell>
          <cell r="I4916">
            <v>0.72499999999999998</v>
          </cell>
          <cell r="J4916">
            <v>41468987.990000002</v>
          </cell>
          <cell r="K4916">
            <v>7926.029814602447</v>
          </cell>
          <cell r="L4916">
            <v>7926.029814602447</v>
          </cell>
          <cell r="M4916">
            <v>0.42222222222222217</v>
          </cell>
          <cell r="N4916">
            <v>0.1</v>
          </cell>
          <cell r="O4916">
            <v>0</v>
          </cell>
        </row>
        <row r="4917">
          <cell r="D4917" t="str">
            <v>RS</v>
          </cell>
          <cell r="E4917" t="str">
            <v>Sul</v>
          </cell>
          <cell r="F4917" t="str">
            <v>n</v>
          </cell>
          <cell r="G4917">
            <v>3264</v>
          </cell>
          <cell r="H4917">
            <v>3264</v>
          </cell>
          <cell r="I4917">
            <v>0.72</v>
          </cell>
          <cell r="J4917">
            <v>29693662.260000002</v>
          </cell>
          <cell r="K4917">
            <v>9097.3229963235299</v>
          </cell>
          <cell r="L4917">
            <v>9097.3229963235299</v>
          </cell>
          <cell r="M4917">
            <v>0.26666666666666672</v>
          </cell>
          <cell r="N4917">
            <v>0.1</v>
          </cell>
          <cell r="O4917">
            <v>0</v>
          </cell>
        </row>
        <row r="4918">
          <cell r="D4918" t="str">
            <v>RS</v>
          </cell>
          <cell r="E4918" t="str">
            <v>Sul</v>
          </cell>
          <cell r="F4918" t="str">
            <v>n</v>
          </cell>
          <cell r="G4918">
            <v>2207</v>
          </cell>
          <cell r="H4918">
            <v>2207</v>
          </cell>
          <cell r="I4918">
            <v>0.76400000000000001</v>
          </cell>
          <cell r="J4918">
            <v>29130731.890000001</v>
          </cell>
          <cell r="K4918">
            <v>13199.244173085637</v>
          </cell>
          <cell r="L4918">
            <v>12739.39</v>
          </cell>
          <cell r="M4918">
            <v>0.34444444444444444</v>
          </cell>
          <cell r="N4918">
            <v>0.1</v>
          </cell>
          <cell r="O4918">
            <v>0</v>
          </cell>
        </row>
        <row r="4919">
          <cell r="D4919" t="str">
            <v>TO</v>
          </cell>
          <cell r="E4919" t="str">
            <v>Norte</v>
          </cell>
          <cell r="F4919" t="str">
            <v>n</v>
          </cell>
          <cell r="G4919">
            <v>4422</v>
          </cell>
          <cell r="H4919">
            <v>4422</v>
          </cell>
          <cell r="I4919">
            <v>0.64300000000000002</v>
          </cell>
          <cell r="J4919">
            <v>28793797.039999999</v>
          </cell>
          <cell r="K4919">
            <v>6511.487345092718</v>
          </cell>
          <cell r="L4919">
            <v>6511.487345092718</v>
          </cell>
          <cell r="M4919">
            <v>0.42222222222222217</v>
          </cell>
          <cell r="N4919">
            <v>0.2</v>
          </cell>
          <cell r="O4919">
            <v>0</v>
          </cell>
        </row>
        <row r="4920">
          <cell r="D4920" t="str">
            <v>RS</v>
          </cell>
          <cell r="E4920" t="str">
            <v>Sul</v>
          </cell>
          <cell r="F4920" t="str">
            <v>n</v>
          </cell>
          <cell r="G4920">
            <v>2543</v>
          </cell>
          <cell r="H4920">
            <v>2543</v>
          </cell>
          <cell r="I4920">
            <v>0.64200000000000002</v>
          </cell>
          <cell r="J4920">
            <v>29376323.149999999</v>
          </cell>
          <cell r="K4920">
            <v>11551.837652379079</v>
          </cell>
          <cell r="L4920">
            <v>11551.837652379079</v>
          </cell>
          <cell r="M4920">
            <v>0.66666666666666663</v>
          </cell>
          <cell r="N4920">
            <v>0.1</v>
          </cell>
          <cell r="O4920">
            <v>0</v>
          </cell>
        </row>
        <row r="4921">
          <cell r="D4921" t="str">
            <v>RS</v>
          </cell>
          <cell r="E4921" t="str">
            <v>Sul</v>
          </cell>
          <cell r="F4921" t="str">
            <v>n</v>
          </cell>
          <cell r="G4921">
            <v>2251</v>
          </cell>
          <cell r="H4921">
            <v>2251</v>
          </cell>
          <cell r="I4921">
            <v>0.754</v>
          </cell>
          <cell r="J4921">
            <v>33639547.840000004</v>
          </cell>
          <cell r="K4921">
            <v>14944.268254109287</v>
          </cell>
          <cell r="L4921">
            <v>12739.39</v>
          </cell>
          <cell r="M4921">
            <v>1.6666666666666653E-2</v>
          </cell>
          <cell r="N4921">
            <v>0.1</v>
          </cell>
          <cell r="O4921">
            <v>0</v>
          </cell>
        </row>
        <row r="4922">
          <cell r="D4922" t="str">
            <v>RN</v>
          </cell>
          <cell r="E4922" t="str">
            <v>Nordeste</v>
          </cell>
          <cell r="F4922" t="str">
            <v>n</v>
          </cell>
          <cell r="G4922">
            <v>6310</v>
          </cell>
          <cell r="H4922">
            <v>6310</v>
          </cell>
          <cell r="I4922">
            <v>0.64200000000000002</v>
          </cell>
          <cell r="J4922">
            <v>40715575.640000001</v>
          </cell>
          <cell r="K4922">
            <v>6452.5476450079241</v>
          </cell>
          <cell r="L4922">
            <v>6452.5476450079241</v>
          </cell>
          <cell r="M4922">
            <v>0.1388888888888889</v>
          </cell>
          <cell r="N4922">
            <v>0.16</v>
          </cell>
          <cell r="O4922">
            <v>0</v>
          </cell>
        </row>
        <row r="4923">
          <cell r="D4923" t="str">
            <v>SP</v>
          </cell>
          <cell r="E4923" t="str">
            <v>Sudeste</v>
          </cell>
          <cell r="F4923" t="str">
            <v>n</v>
          </cell>
          <cell r="G4923">
            <v>329911</v>
          </cell>
          <cell r="H4923">
            <v>200000</v>
          </cell>
          <cell r="I4923">
            <v>0.76800000000000002</v>
          </cell>
          <cell r="J4923">
            <v>1454750352.1700001</v>
          </cell>
          <cell r="K4923">
            <v>4409.5236356775013</v>
          </cell>
          <cell r="L4923">
            <v>4409.5236356775013</v>
          </cell>
          <cell r="M4923">
            <v>0.75</v>
          </cell>
          <cell r="N4923">
            <v>0.2</v>
          </cell>
          <cell r="O4923">
            <v>828</v>
          </cell>
        </row>
        <row r="4924">
          <cell r="D4924" t="str">
            <v>MG</v>
          </cell>
          <cell r="E4924" t="str">
            <v>Sudeste</v>
          </cell>
          <cell r="F4924" t="str">
            <v>n</v>
          </cell>
          <cell r="G4924">
            <v>6804</v>
          </cell>
          <cell r="H4924">
            <v>6804</v>
          </cell>
          <cell r="I4924">
            <v>0.71499999999999997</v>
          </cell>
          <cell r="J4924">
            <v>41061375.130000003</v>
          </cell>
          <cell r="K4924">
            <v>6034.8875852439742</v>
          </cell>
          <cell r="L4924">
            <v>6034.8875852439742</v>
          </cell>
          <cell r="M4924">
            <v>0.58333333333333337</v>
          </cell>
          <cell r="N4924">
            <v>0.16</v>
          </cell>
          <cell r="O4924">
            <v>12</v>
          </cell>
        </row>
        <row r="4925">
          <cell r="D4925" t="str">
            <v>RS</v>
          </cell>
          <cell r="E4925" t="str">
            <v>Sul</v>
          </cell>
          <cell r="F4925" t="str">
            <v>n</v>
          </cell>
          <cell r="G4925">
            <v>8097</v>
          </cell>
          <cell r="H4925">
            <v>8097</v>
          </cell>
          <cell r="I4925">
            <v>0.68500000000000005</v>
          </cell>
          <cell r="J4925">
            <v>61323129.560000002</v>
          </cell>
          <cell r="K4925">
            <v>7573.5617586760527</v>
          </cell>
          <cell r="L4925">
            <v>7573.5617586760527</v>
          </cell>
          <cell r="M4925">
            <v>0.68888888888888888</v>
          </cell>
          <cell r="N4925">
            <v>0.1</v>
          </cell>
          <cell r="O4925">
            <v>0</v>
          </cell>
        </row>
        <row r="4926">
          <cell r="D4926" t="str">
            <v>MA</v>
          </cell>
          <cell r="E4926" t="str">
            <v>Nordeste</v>
          </cell>
          <cell r="F4926" t="str">
            <v>n</v>
          </cell>
          <cell r="G4926">
            <v>19498</v>
          </cell>
          <cell r="H4926">
            <v>19498</v>
          </cell>
          <cell r="I4926">
            <v>0.59199999999999997</v>
          </cell>
          <cell r="J4926">
            <v>81308868.390000001</v>
          </cell>
          <cell r="K4926">
            <v>4170.1132623858857</v>
          </cell>
          <cell r="L4926">
            <v>4170.1132623858857</v>
          </cell>
          <cell r="M4926">
            <v>0.31666666666666671</v>
          </cell>
          <cell r="N4926">
            <v>0.1</v>
          </cell>
          <cell r="O4926">
            <v>1</v>
          </cell>
        </row>
        <row r="4927">
          <cell r="D4927" t="str">
            <v>PE</v>
          </cell>
          <cell r="E4927" t="str">
            <v>Nordeste</v>
          </cell>
          <cell r="F4927" t="str">
            <v>n</v>
          </cell>
          <cell r="G4927">
            <v>16677</v>
          </cell>
          <cell r="H4927">
            <v>16677</v>
          </cell>
          <cell r="I4927">
            <v>0.54900000000000004</v>
          </cell>
          <cell r="J4927">
            <v>85755010.629999995</v>
          </cell>
          <cell r="K4927">
            <v>5142.1125280326196</v>
          </cell>
          <cell r="L4927">
            <v>5142.1125280326196</v>
          </cell>
          <cell r="M4927">
            <v>0.23333333333333339</v>
          </cell>
          <cell r="N4927">
            <v>0.1</v>
          </cell>
          <cell r="O4927">
            <v>1</v>
          </cell>
        </row>
        <row r="4928">
          <cell r="D4928" t="str">
            <v>PB</v>
          </cell>
          <cell r="E4928" t="str">
            <v>Nordeste</v>
          </cell>
          <cell r="F4928" t="str">
            <v>n</v>
          </cell>
          <cell r="G4928">
            <v>51306</v>
          </cell>
          <cell r="H4928">
            <v>51306</v>
          </cell>
          <cell r="I4928">
            <v>0.56899999999999995</v>
          </cell>
          <cell r="J4928">
            <v>191756072.41999999</v>
          </cell>
          <cell r="K4928">
            <v>3737.4980006237083</v>
          </cell>
          <cell r="L4928">
            <v>3737.4980006237083</v>
          </cell>
          <cell r="M4928">
            <v>0.59444444444444444</v>
          </cell>
          <cell r="N4928">
            <v>0.1</v>
          </cell>
          <cell r="O4928">
            <v>4</v>
          </cell>
        </row>
        <row r="4929">
          <cell r="D4929" t="str">
            <v>BA</v>
          </cell>
          <cell r="E4929" t="str">
            <v>Nordeste</v>
          </cell>
          <cell r="F4929" t="str">
            <v>n</v>
          </cell>
          <cell r="G4929">
            <v>17963</v>
          </cell>
          <cell r="H4929">
            <v>17963</v>
          </cell>
          <cell r="I4929">
            <v>0.61399999999999999</v>
          </cell>
          <cell r="J4929">
            <v>126482099.94</v>
          </cell>
          <cell r="K4929">
            <v>7041.2570249958244</v>
          </cell>
          <cell r="L4929">
            <v>7041.2570249958244</v>
          </cell>
          <cell r="M4929">
            <v>0.76666666666666683</v>
          </cell>
          <cell r="N4929">
            <v>0.1</v>
          </cell>
          <cell r="O4929">
            <v>1</v>
          </cell>
        </row>
        <row r="4930">
          <cell r="D4930" t="str">
            <v>MT</v>
          </cell>
          <cell r="E4930" t="str">
            <v>Centro-Oeste</v>
          </cell>
          <cell r="F4930" t="str">
            <v>n</v>
          </cell>
          <cell r="G4930">
            <v>28944</v>
          </cell>
          <cell r="H4930">
            <v>28944</v>
          </cell>
          <cell r="I4930">
            <v>0.73199999999999998</v>
          </cell>
          <cell r="J4930">
            <v>289262729.50999999</v>
          </cell>
          <cell r="K4930">
            <v>9993.8753976644548</v>
          </cell>
          <cell r="L4930">
            <v>9993.8753976644548</v>
          </cell>
          <cell r="M4930">
            <v>0</v>
          </cell>
          <cell r="N4930">
            <v>0.1</v>
          </cell>
          <cell r="O4930">
            <v>15</v>
          </cell>
        </row>
        <row r="4931">
          <cell r="D4931" t="str">
            <v>RS</v>
          </cell>
          <cell r="E4931" t="str">
            <v>Sul</v>
          </cell>
          <cell r="F4931" t="str">
            <v>n</v>
          </cell>
          <cell r="G4931">
            <v>75648</v>
          </cell>
          <cell r="H4931">
            <v>75648</v>
          </cell>
          <cell r="I4931">
            <v>0.71099999999999997</v>
          </cell>
          <cell r="J4931">
            <v>393812246.74000001</v>
          </cell>
          <cell r="K4931">
            <v>5205.8514004335875</v>
          </cell>
          <cell r="L4931">
            <v>5205.8514004335875</v>
          </cell>
          <cell r="M4931">
            <v>1.2666666666666668</v>
          </cell>
          <cell r="N4931">
            <v>0.16</v>
          </cell>
          <cell r="O4931">
            <v>134</v>
          </cell>
        </row>
        <row r="4932">
          <cell r="D4932" t="str">
            <v>PR</v>
          </cell>
          <cell r="E4932" t="str">
            <v>Sul</v>
          </cell>
          <cell r="F4932" t="str">
            <v>n</v>
          </cell>
          <cell r="G4932">
            <v>6695</v>
          </cell>
          <cell r="H4932">
            <v>6695</v>
          </cell>
          <cell r="I4932">
            <v>0.65500000000000003</v>
          </cell>
          <cell r="J4932">
            <v>42156313.640000001</v>
          </cell>
          <cell r="K4932">
            <v>6296.6861299477223</v>
          </cell>
          <cell r="L4932">
            <v>6296.6861299477223</v>
          </cell>
          <cell r="M4932">
            <v>0.51666666666666661</v>
          </cell>
          <cell r="N4932">
            <v>0.16</v>
          </cell>
          <cell r="O4932">
            <v>1</v>
          </cell>
        </row>
        <row r="4933">
          <cell r="D4933" t="str">
            <v>PA</v>
          </cell>
          <cell r="E4933" t="str">
            <v>Norte</v>
          </cell>
          <cell r="F4933" t="str">
            <v>n</v>
          </cell>
          <cell r="G4933">
            <v>5847</v>
          </cell>
          <cell r="H4933">
            <v>5847</v>
          </cell>
          <cell r="I4933">
            <v>0.59</v>
          </cell>
          <cell r="J4933">
            <v>48631228.130000003</v>
          </cell>
          <cell r="K4933">
            <v>8317.2957294338976</v>
          </cell>
          <cell r="L4933">
            <v>8317.2957294338976</v>
          </cell>
          <cell r="M4933">
            <v>0.22222222222222224</v>
          </cell>
          <cell r="N4933">
            <v>0.16</v>
          </cell>
          <cell r="O4933">
            <v>4</v>
          </cell>
        </row>
        <row r="4934">
          <cell r="D4934" t="str">
            <v>RJ</v>
          </cell>
          <cell r="E4934" t="str">
            <v>Sudeste</v>
          </cell>
          <cell r="F4934" t="str">
            <v>n</v>
          </cell>
          <cell r="G4934">
            <v>17729</v>
          </cell>
          <cell r="H4934">
            <v>17729</v>
          </cell>
          <cell r="I4934">
            <v>0.67500000000000004</v>
          </cell>
          <cell r="J4934">
            <v>177389330.49000001</v>
          </cell>
          <cell r="K4934">
            <v>10005.602712504937</v>
          </cell>
          <cell r="L4934">
            <v>10005.602712504937</v>
          </cell>
          <cell r="M4934">
            <v>0.16666666666666669</v>
          </cell>
          <cell r="N4934">
            <v>0.1</v>
          </cell>
          <cell r="O4934">
            <v>1</v>
          </cell>
        </row>
        <row r="4935">
          <cell r="D4935" t="str">
            <v>RS</v>
          </cell>
          <cell r="E4935" t="str">
            <v>Sul</v>
          </cell>
          <cell r="F4935" t="str">
            <v>n</v>
          </cell>
          <cell r="G4935">
            <v>132107</v>
          </cell>
          <cell r="H4935">
            <v>132107</v>
          </cell>
          <cell r="I4935">
            <v>0.72599999999999998</v>
          </cell>
          <cell r="J4935">
            <v>637397891.04999995</v>
          </cell>
          <cell r="K4935">
            <v>4824.8608404550851</v>
          </cell>
          <cell r="L4935">
            <v>4824.8608404550851</v>
          </cell>
          <cell r="M4935">
            <v>0.81111111111111112</v>
          </cell>
          <cell r="N4935">
            <v>0.1</v>
          </cell>
          <cell r="O4935">
            <v>232</v>
          </cell>
        </row>
        <row r="4936">
          <cell r="D4936" t="str">
            <v>MG</v>
          </cell>
          <cell r="E4936" t="str">
            <v>Sudeste</v>
          </cell>
          <cell r="F4936" t="str">
            <v>n</v>
          </cell>
          <cell r="G4936">
            <v>6311</v>
          </cell>
          <cell r="H4936">
            <v>6311</v>
          </cell>
          <cell r="I4936">
            <v>0.68</v>
          </cell>
          <cell r="J4936">
            <v>36391369.350000001</v>
          </cell>
          <cell r="K4936">
            <v>5766.3396212961497</v>
          </cell>
          <cell r="L4936">
            <v>5766.3396212961497</v>
          </cell>
          <cell r="M4936">
            <v>0.35</v>
          </cell>
          <cell r="N4936">
            <v>0.1</v>
          </cell>
          <cell r="O4936">
            <v>3</v>
          </cell>
        </row>
        <row r="4937">
          <cell r="D4937" t="str">
            <v>RJ</v>
          </cell>
          <cell r="E4937" t="str">
            <v>Sudeste</v>
          </cell>
          <cell r="F4937" t="str">
            <v>n</v>
          </cell>
          <cell r="G4937">
            <v>89559</v>
          </cell>
          <cell r="H4937">
            <v>89559</v>
          </cell>
          <cell r="I4937">
            <v>0.70899999999999996</v>
          </cell>
          <cell r="J4937">
            <v>2763662267.4499998</v>
          </cell>
          <cell r="K4937">
            <v>30858.565498163221</v>
          </cell>
          <cell r="L4937">
            <v>12739.39</v>
          </cell>
          <cell r="M4937">
            <v>1.1000000000000001</v>
          </cell>
          <cell r="N4937">
            <v>0.1</v>
          </cell>
          <cell r="O4937">
            <v>72</v>
          </cell>
        </row>
        <row r="4938">
          <cell r="D4938" t="str">
            <v>PR</v>
          </cell>
          <cell r="E4938" t="str">
            <v>Sul</v>
          </cell>
          <cell r="F4938" t="str">
            <v>n</v>
          </cell>
          <cell r="G4938">
            <v>118455</v>
          </cell>
          <cell r="H4938">
            <v>118455</v>
          </cell>
          <cell r="I4938">
            <v>0.69499999999999995</v>
          </cell>
          <cell r="J4938">
            <v>468159543.57999998</v>
          </cell>
          <cell r="K4938">
            <v>3952.2142888016547</v>
          </cell>
          <cell r="L4938">
            <v>3952.2142888016547</v>
          </cell>
          <cell r="M4938">
            <v>0.48333333333333339</v>
          </cell>
          <cell r="N4938">
            <v>0.1</v>
          </cell>
          <cell r="O4938">
            <v>61</v>
          </cell>
        </row>
        <row r="4939">
          <cell r="D4939" t="str">
            <v>RS</v>
          </cell>
          <cell r="E4939" t="str">
            <v>Sul</v>
          </cell>
          <cell r="F4939" t="str">
            <v>n</v>
          </cell>
          <cell r="G4939">
            <v>22851</v>
          </cell>
          <cell r="H4939">
            <v>22851</v>
          </cell>
          <cell r="I4939">
            <v>0.77700000000000002</v>
          </cell>
          <cell r="J4939">
            <v>140664970.03</v>
          </cell>
          <cell r="K4939">
            <v>6155.7467957638619</v>
          </cell>
          <cell r="L4939">
            <v>6155.7467957638619</v>
          </cell>
          <cell r="M4939">
            <v>0.4</v>
          </cell>
          <cell r="N4939">
            <v>0.26</v>
          </cell>
          <cell r="O4939">
            <v>5</v>
          </cell>
        </row>
        <row r="4940">
          <cell r="D4940" t="str">
            <v>SP</v>
          </cell>
          <cell r="E4940" t="str">
            <v>Sudeste</v>
          </cell>
          <cell r="F4940" t="str">
            <v>n</v>
          </cell>
          <cell r="G4940">
            <v>10369</v>
          </cell>
          <cell r="H4940">
            <v>10369</v>
          </cell>
          <cell r="I4940">
            <v>0.70699999999999996</v>
          </cell>
          <cell r="J4940">
            <v>58183169.5</v>
          </cell>
          <cell r="K4940">
            <v>5611.2614041855531</v>
          </cell>
          <cell r="L4940">
            <v>5611.2614041855531</v>
          </cell>
          <cell r="M4940">
            <v>0.78333333333333344</v>
          </cell>
          <cell r="N4940">
            <v>0.36</v>
          </cell>
          <cell r="O4940">
            <v>3</v>
          </cell>
        </row>
        <row r="4941">
          <cell r="D4941" t="str">
            <v>MG</v>
          </cell>
          <cell r="E4941" t="str">
            <v>Sudeste</v>
          </cell>
          <cell r="F4941" t="str">
            <v>n</v>
          </cell>
          <cell r="G4941">
            <v>5104</v>
          </cell>
          <cell r="H4941">
            <v>5104</v>
          </cell>
          <cell r="I4941">
            <v>0.63600000000000001</v>
          </cell>
          <cell r="J4941">
            <v>34534974.909999996</v>
          </cell>
          <cell r="K4941">
            <v>6766.2568397335417</v>
          </cell>
          <cell r="L4941">
            <v>6766.2568397335417</v>
          </cell>
          <cell r="M4941">
            <v>0.78333333333333344</v>
          </cell>
          <cell r="N4941">
            <v>0.26</v>
          </cell>
          <cell r="O4941">
            <v>0</v>
          </cell>
        </row>
        <row r="4942">
          <cell r="D4942" t="str">
            <v>SP</v>
          </cell>
          <cell r="E4942" t="str">
            <v>Sudeste</v>
          </cell>
          <cell r="F4942" t="str">
            <v>n</v>
          </cell>
          <cell r="G4942">
            <v>3704</v>
          </cell>
          <cell r="H4942">
            <v>3704</v>
          </cell>
          <cell r="I4942">
            <v>0.68799999999999994</v>
          </cell>
          <cell r="J4942">
            <v>29818048.010000002</v>
          </cell>
          <cell r="K4942">
            <v>8050.2289443844493</v>
          </cell>
          <cell r="L4942">
            <v>8050.2289443844493</v>
          </cell>
          <cell r="M4942">
            <v>0.42222222222222222</v>
          </cell>
          <cell r="N4942">
            <v>0.1</v>
          </cell>
          <cell r="O4942">
            <v>0</v>
          </cell>
        </row>
        <row r="4943">
          <cell r="D4943" t="str">
            <v>MG</v>
          </cell>
          <cell r="E4943" t="str">
            <v>Sudeste</v>
          </cell>
          <cell r="F4943" t="str">
            <v>n</v>
          </cell>
          <cell r="G4943">
            <v>36844</v>
          </cell>
          <cell r="H4943">
            <v>36844</v>
          </cell>
          <cell r="I4943">
            <v>0.73399999999999999</v>
          </cell>
          <cell r="J4943">
            <v>245751616.30000001</v>
          </cell>
          <cell r="K4943">
            <v>6670.0579823037679</v>
          </cell>
          <cell r="L4943">
            <v>6670.0579823037679</v>
          </cell>
          <cell r="M4943">
            <v>0.68888888888888888</v>
          </cell>
          <cell r="N4943">
            <v>0.16</v>
          </cell>
          <cell r="O4943">
            <v>13</v>
          </cell>
        </row>
        <row r="4944">
          <cell r="D4944" t="str">
            <v>BA</v>
          </cell>
          <cell r="E4944" t="str">
            <v>Nordeste</v>
          </cell>
          <cell r="F4944" t="str">
            <v>n</v>
          </cell>
          <cell r="G4944">
            <v>16008</v>
          </cell>
          <cell r="H4944">
            <v>16008</v>
          </cell>
          <cell r="I4944">
            <v>0.52700000000000002</v>
          </cell>
          <cell r="J4944">
            <v>126996000.81</v>
          </cell>
          <cell r="K4944">
            <v>7933.2834089205398</v>
          </cell>
          <cell r="L4944">
            <v>7933.2834089205398</v>
          </cell>
          <cell r="M4944">
            <v>0.3</v>
          </cell>
          <cell r="N4944">
            <v>0.1</v>
          </cell>
          <cell r="O4944">
            <v>0</v>
          </cell>
        </row>
        <row r="4945">
          <cell r="D4945" t="str">
            <v>AL</v>
          </cell>
          <cell r="E4945" t="str">
            <v>Nordeste</v>
          </cell>
          <cell r="F4945" t="str">
            <v>n</v>
          </cell>
          <cell r="G4945">
            <v>24278</v>
          </cell>
          <cell r="H4945">
            <v>24278</v>
          </cell>
          <cell r="I4945">
            <v>0.66</v>
          </cell>
          <cell r="K4945">
            <v>5485</v>
          </cell>
          <cell r="L4945">
            <v>5485</v>
          </cell>
          <cell r="M4945">
            <v>0.3666666666666667</v>
          </cell>
          <cell r="N4945">
            <v>0.16</v>
          </cell>
          <cell r="O4945">
            <v>3</v>
          </cell>
        </row>
        <row r="4946">
          <cell r="D4946" t="str">
            <v>MA</v>
          </cell>
          <cell r="E4946" t="str">
            <v>Nordeste</v>
          </cell>
          <cell r="F4946" t="str">
            <v>n</v>
          </cell>
          <cell r="G4946">
            <v>8784</v>
          </cell>
          <cell r="H4946">
            <v>8784</v>
          </cell>
          <cell r="I4946">
            <v>0.49299999999999999</v>
          </cell>
          <cell r="J4946">
            <v>66501847.880000003</v>
          </cell>
          <cell r="K4946">
            <v>7570.7932468123863</v>
          </cell>
          <cell r="L4946">
            <v>7570.7932468123863</v>
          </cell>
          <cell r="M4946">
            <v>0</v>
          </cell>
          <cell r="N4946">
            <v>0.3</v>
          </cell>
          <cell r="O4946">
            <v>0</v>
          </cell>
        </row>
        <row r="4947">
          <cell r="D4947" t="str">
            <v>BA</v>
          </cell>
          <cell r="E4947" t="str">
            <v>Nordeste</v>
          </cell>
          <cell r="F4947" t="str">
            <v>n</v>
          </cell>
          <cell r="G4947">
            <v>11438</v>
          </cell>
          <cell r="H4947">
            <v>11438</v>
          </cell>
          <cell r="I4947">
            <v>0.61699999999999999</v>
          </cell>
          <cell r="J4947">
            <v>64759648.729999997</v>
          </cell>
          <cell r="K4947">
            <v>5661.7982802937577</v>
          </cell>
          <cell r="L4947">
            <v>5661.7982802937577</v>
          </cell>
          <cell r="M4947">
            <v>6.1111111111111137E-2</v>
          </cell>
          <cell r="N4947">
            <v>0.16</v>
          </cell>
          <cell r="O4947">
            <v>2</v>
          </cell>
        </row>
        <row r="4948">
          <cell r="D4948" t="str">
            <v>PR</v>
          </cell>
          <cell r="E4948" t="str">
            <v>Sul</v>
          </cell>
          <cell r="F4948" t="str">
            <v>n</v>
          </cell>
          <cell r="G4948">
            <v>6108</v>
          </cell>
          <cell r="H4948">
            <v>6108</v>
          </cell>
          <cell r="I4948">
            <v>0.69899999999999995</v>
          </cell>
          <cell r="J4948">
            <v>62186943.850000001</v>
          </cell>
          <cell r="K4948">
            <v>10181.228528159791</v>
          </cell>
          <cell r="L4948">
            <v>10181.228528159791</v>
          </cell>
          <cell r="M4948">
            <v>0.90555555555555567</v>
          </cell>
          <cell r="N4948">
            <v>0.26</v>
          </cell>
          <cell r="O4948">
            <v>0</v>
          </cell>
        </row>
        <row r="4949">
          <cell r="D4949" t="str">
            <v>SC</v>
          </cell>
          <cell r="E4949" t="str">
            <v>Sul</v>
          </cell>
          <cell r="F4949" t="str">
            <v>n</v>
          </cell>
          <cell r="G4949">
            <v>10265</v>
          </cell>
          <cell r="H4949">
            <v>10265</v>
          </cell>
          <cell r="I4949">
            <v>0.755</v>
          </cell>
          <cell r="J4949">
            <v>64706578.659999996</v>
          </cell>
          <cell r="K4949">
            <v>6303.6121441792493</v>
          </cell>
          <cell r="L4949">
            <v>6303.6121441792493</v>
          </cell>
          <cell r="M4949">
            <v>0.91111111111111109</v>
          </cell>
          <cell r="N4949">
            <v>0.2</v>
          </cell>
          <cell r="O4949">
            <v>0</v>
          </cell>
        </row>
        <row r="4950">
          <cell r="D4950" t="str">
            <v>BA</v>
          </cell>
          <cell r="E4950" t="str">
            <v>Nordeste</v>
          </cell>
          <cell r="F4950" t="str">
            <v>n</v>
          </cell>
          <cell r="G4950">
            <v>10478</v>
          </cell>
          <cell r="H4950">
            <v>10478</v>
          </cell>
          <cell r="I4950">
            <v>0.54900000000000004</v>
          </cell>
          <cell r="J4950">
            <v>52898209.93</v>
          </cell>
          <cell r="K4950">
            <v>5048.5025701469749</v>
          </cell>
          <cell r="L4950">
            <v>5048.5025701469749</v>
          </cell>
          <cell r="M4950">
            <v>0.33333333333333337</v>
          </cell>
          <cell r="N4950">
            <v>0.16</v>
          </cell>
          <cell r="O4950">
            <v>1</v>
          </cell>
        </row>
        <row r="4951">
          <cell r="D4951" t="str">
            <v>SC</v>
          </cell>
          <cell r="E4951" t="str">
            <v>Sul</v>
          </cell>
          <cell r="F4951" t="str">
            <v>n</v>
          </cell>
          <cell r="G4951">
            <v>20061</v>
          </cell>
          <cell r="H4951">
            <v>20061</v>
          </cell>
          <cell r="I4951">
            <v>0.76900000000000002</v>
          </cell>
          <cell r="J4951">
            <v>105847219.12</v>
          </cell>
          <cell r="K4951">
            <v>5276.26833757041</v>
          </cell>
          <cell r="L4951">
            <v>5276.26833757041</v>
          </cell>
          <cell r="M4951">
            <v>0.9</v>
          </cell>
          <cell r="N4951">
            <v>0.1</v>
          </cell>
          <cell r="O4951">
            <v>1</v>
          </cell>
        </row>
        <row r="4952">
          <cell r="D4952" t="str">
            <v>BA</v>
          </cell>
          <cell r="E4952" t="str">
            <v>Nordeste</v>
          </cell>
          <cell r="F4952" t="str">
            <v>n</v>
          </cell>
          <cell r="G4952">
            <v>46160</v>
          </cell>
          <cell r="H4952">
            <v>46160</v>
          </cell>
          <cell r="I4952">
            <v>0.63500000000000001</v>
          </cell>
          <cell r="J4952">
            <v>168822922.13</v>
          </cell>
          <cell r="K4952">
            <v>3657.3423338388216</v>
          </cell>
          <cell r="L4952">
            <v>3657.3423338388216</v>
          </cell>
          <cell r="M4952">
            <v>0.63888888888888884</v>
          </cell>
          <cell r="N4952">
            <v>0.1</v>
          </cell>
          <cell r="O4952">
            <v>25</v>
          </cell>
        </row>
        <row r="4953">
          <cell r="D4953" t="str">
            <v>SC</v>
          </cell>
          <cell r="E4953" t="str">
            <v>Sul</v>
          </cell>
          <cell r="F4953" t="str">
            <v>n</v>
          </cell>
          <cell r="G4953">
            <v>18620</v>
          </cell>
          <cell r="H4953">
            <v>18620</v>
          </cell>
          <cell r="I4953">
            <v>0.77900000000000003</v>
          </cell>
          <cell r="J4953">
            <v>119983828.45</v>
          </cell>
          <cell r="K4953">
            <v>6443.8146321160048</v>
          </cell>
          <cell r="L4953">
            <v>6443.8146321160048</v>
          </cell>
          <cell r="M4953">
            <v>0.73333333333333339</v>
          </cell>
          <cell r="N4953">
            <v>0.1</v>
          </cell>
          <cell r="O4953">
            <v>1</v>
          </cell>
        </row>
        <row r="4954">
          <cell r="D4954" t="str">
            <v>SP</v>
          </cell>
          <cell r="E4954" t="str">
            <v>Sudeste</v>
          </cell>
          <cell r="F4954" t="str">
            <v>n</v>
          </cell>
          <cell r="G4954">
            <v>3130</v>
          </cell>
          <cell r="H4954">
            <v>3130</v>
          </cell>
          <cell r="I4954">
            <v>0.77300000000000002</v>
          </cell>
          <cell r="J4954">
            <v>53281506.280000001</v>
          </cell>
          <cell r="K4954">
            <v>17022.84545686901</v>
          </cell>
          <cell r="L4954">
            <v>12739.39</v>
          </cell>
          <cell r="M4954">
            <v>0.46666666666666667</v>
          </cell>
          <cell r="N4954">
            <v>0.1</v>
          </cell>
          <cell r="O4954">
            <v>0</v>
          </cell>
        </row>
        <row r="4955">
          <cell r="D4955" t="str">
            <v>PI</v>
          </cell>
          <cell r="E4955" t="str">
            <v>Nordeste</v>
          </cell>
          <cell r="F4955" t="str">
            <v>n</v>
          </cell>
          <cell r="G4955">
            <v>3202</v>
          </cell>
          <cell r="H4955">
            <v>3202</v>
          </cell>
          <cell r="I4955">
            <v>0.53600000000000003</v>
          </cell>
          <cell r="J4955">
            <v>30335872.530000001</v>
          </cell>
          <cell r="K4955">
            <v>9474.0388913179268</v>
          </cell>
          <cell r="L4955">
            <v>9474.0388913179268</v>
          </cell>
          <cell r="M4955">
            <v>0.4</v>
          </cell>
          <cell r="N4955">
            <v>0.16</v>
          </cell>
          <cell r="O4955">
            <v>0</v>
          </cell>
        </row>
        <row r="4956">
          <cell r="D4956" t="str">
            <v>BA</v>
          </cell>
          <cell r="E4956" t="str">
            <v>Nordeste</v>
          </cell>
          <cell r="F4956" t="str">
            <v>n</v>
          </cell>
          <cell r="G4956">
            <v>9360</v>
          </cell>
          <cell r="H4956">
            <v>9360</v>
          </cell>
          <cell r="I4956">
            <v>0.61499999999999999</v>
          </cell>
          <cell r="J4956">
            <v>50272886.670000002</v>
          </cell>
          <cell r="K4956">
            <v>5371.0349006410261</v>
          </cell>
          <cell r="L4956">
            <v>5371.0349006410261</v>
          </cell>
          <cell r="M4956">
            <v>0.25</v>
          </cell>
          <cell r="N4956">
            <v>0.1</v>
          </cell>
          <cell r="O4956">
            <v>0</v>
          </cell>
        </row>
        <row r="4957">
          <cell r="D4957" t="str">
            <v>PI</v>
          </cell>
          <cell r="E4957" t="str">
            <v>Nordeste</v>
          </cell>
          <cell r="F4957" t="str">
            <v>n</v>
          </cell>
          <cell r="G4957">
            <v>4446</v>
          </cell>
          <cell r="H4957">
            <v>4446</v>
          </cell>
          <cell r="I4957">
            <v>0.56200000000000006</v>
          </cell>
          <cell r="J4957">
            <v>42206967.590000004</v>
          </cell>
          <cell r="K4957">
            <v>9493.2450719748103</v>
          </cell>
          <cell r="L4957">
            <v>9493.2450719748103</v>
          </cell>
          <cell r="M4957">
            <v>0.11111111111111108</v>
          </cell>
          <cell r="N4957">
            <v>0.1</v>
          </cell>
          <cell r="O4957">
            <v>0</v>
          </cell>
        </row>
        <row r="4958">
          <cell r="D4958" t="str">
            <v>RS</v>
          </cell>
          <cell r="E4958" t="str">
            <v>Sul</v>
          </cell>
          <cell r="F4958" t="str">
            <v>n</v>
          </cell>
          <cell r="G4958">
            <v>11950</v>
          </cell>
          <cell r="H4958">
            <v>11950</v>
          </cell>
          <cell r="I4958">
            <v>0.72299999999999998</v>
          </cell>
          <cell r="J4958">
            <v>83711405.180000007</v>
          </cell>
          <cell r="K4958">
            <v>7005.1385087866111</v>
          </cell>
          <cell r="L4958">
            <v>7005.1385087866111</v>
          </cell>
          <cell r="M4958">
            <v>0.35</v>
          </cell>
          <cell r="N4958">
            <v>0.2</v>
          </cell>
          <cell r="O4958">
            <v>1</v>
          </cell>
        </row>
        <row r="4959">
          <cell r="D4959" t="str">
            <v>RS</v>
          </cell>
          <cell r="E4959" t="str">
            <v>Sul</v>
          </cell>
          <cell r="F4959" t="str">
            <v>n</v>
          </cell>
          <cell r="G4959">
            <v>2704</v>
          </cell>
          <cell r="H4959">
            <v>2704</v>
          </cell>
          <cell r="I4959">
            <v>0.71199999999999997</v>
          </cell>
          <cell r="J4959">
            <v>40018650.990000002</v>
          </cell>
          <cell r="K4959">
            <v>14799.796963757397</v>
          </cell>
          <cell r="L4959">
            <v>12739.39</v>
          </cell>
          <cell r="M4959">
            <v>0.35</v>
          </cell>
          <cell r="N4959">
            <v>0.1</v>
          </cell>
          <cell r="O4959">
            <v>0</v>
          </cell>
        </row>
        <row r="4960">
          <cell r="D4960" t="str">
            <v>RS</v>
          </cell>
          <cell r="E4960" t="str">
            <v>Sul</v>
          </cell>
          <cell r="F4960" t="str">
            <v>n</v>
          </cell>
          <cell r="G4960">
            <v>6009</v>
          </cell>
          <cell r="H4960">
            <v>6009</v>
          </cell>
          <cell r="I4960">
            <v>0.65900000000000003</v>
          </cell>
          <cell r="J4960">
            <v>40654092.770000003</v>
          </cell>
          <cell r="K4960">
            <v>6765.5338275919457</v>
          </cell>
          <cell r="L4960">
            <v>6765.5338275919457</v>
          </cell>
          <cell r="M4960">
            <v>0.62222222222222223</v>
          </cell>
          <cell r="N4960">
            <v>0.1</v>
          </cell>
          <cell r="O4960">
            <v>0</v>
          </cell>
        </row>
        <row r="4961">
          <cell r="D4961" t="str">
            <v>RS</v>
          </cell>
          <cell r="E4961" t="str">
            <v>Sul</v>
          </cell>
          <cell r="F4961" t="str">
            <v>n</v>
          </cell>
          <cell r="G4961">
            <v>5107</v>
          </cell>
          <cell r="H4961">
            <v>5107</v>
          </cell>
          <cell r="I4961">
            <v>0.77700000000000002</v>
          </cell>
          <cell r="J4961">
            <v>46652617.229999997</v>
          </cell>
          <cell r="K4961">
            <v>9135.0337242999794</v>
          </cell>
          <cell r="L4961">
            <v>9135.0337242999794</v>
          </cell>
          <cell r="M4961">
            <v>0.48888888888888893</v>
          </cell>
          <cell r="N4961">
            <v>0.1</v>
          </cell>
          <cell r="O4961">
            <v>0</v>
          </cell>
        </row>
        <row r="4962">
          <cell r="D4962" t="str">
            <v>MS</v>
          </cell>
          <cell r="E4962" t="str">
            <v>Centro-Oeste</v>
          </cell>
          <cell r="F4962" t="str">
            <v>n</v>
          </cell>
          <cell r="G4962">
            <v>8142</v>
          </cell>
          <cell r="H4962">
            <v>8142</v>
          </cell>
          <cell r="I4962">
            <v>0.68200000000000005</v>
          </cell>
          <cell r="J4962">
            <v>111069749.5</v>
          </cell>
          <cell r="K4962">
            <v>13641.580631294522</v>
          </cell>
          <cell r="L4962">
            <v>12739.39</v>
          </cell>
          <cell r="M4962">
            <v>0.11666666666666667</v>
          </cell>
          <cell r="N4962">
            <v>0.1</v>
          </cell>
          <cell r="O4962">
            <v>0</v>
          </cell>
        </row>
        <row r="4963">
          <cell r="D4963" t="str">
            <v>MG</v>
          </cell>
          <cell r="E4963" t="str">
            <v>Sudeste</v>
          </cell>
          <cell r="F4963" t="str">
            <v>n</v>
          </cell>
          <cell r="G4963">
            <v>2433</v>
          </cell>
          <cell r="H4963">
            <v>2433</v>
          </cell>
          <cell r="I4963">
            <v>0.65400000000000003</v>
          </cell>
          <cell r="J4963">
            <v>28289103.050000001</v>
          </cell>
          <cell r="K4963">
            <v>11627.251561857789</v>
          </cell>
          <cell r="L4963">
            <v>11627.251561857789</v>
          </cell>
          <cell r="M4963">
            <v>0.47777777777777769</v>
          </cell>
          <cell r="N4963">
            <v>0.1</v>
          </cell>
          <cell r="O4963">
            <v>3</v>
          </cell>
        </row>
        <row r="4964">
          <cell r="D4964" t="str">
            <v>AC</v>
          </cell>
          <cell r="E4964" t="str">
            <v>Norte</v>
          </cell>
          <cell r="F4964" t="str">
            <v>n</v>
          </cell>
          <cell r="G4964">
            <v>41343</v>
          </cell>
          <cell r="H4964">
            <v>41343</v>
          </cell>
          <cell r="I4964">
            <v>0.60299999999999998</v>
          </cell>
          <cell r="J4964">
            <v>168169522.16</v>
          </cell>
          <cell r="K4964">
            <v>4067.6661625910069</v>
          </cell>
          <cell r="L4964">
            <v>4067.6661625910069</v>
          </cell>
          <cell r="M4964">
            <v>0.69444444444444442</v>
          </cell>
          <cell r="N4964">
            <v>0.16</v>
          </cell>
          <cell r="O4964">
            <v>1</v>
          </cell>
        </row>
        <row r="4965">
          <cell r="D4965" t="str">
            <v>MA</v>
          </cell>
          <cell r="E4965" t="str">
            <v>Nordeste</v>
          </cell>
          <cell r="F4965" t="str">
            <v>n</v>
          </cell>
          <cell r="G4965">
            <v>10207</v>
          </cell>
          <cell r="H4965">
            <v>10207</v>
          </cell>
          <cell r="I4965">
            <v>0.53800000000000003</v>
          </cell>
          <cell r="J4965">
            <v>53199095.509999998</v>
          </cell>
          <cell r="K4965">
            <v>5212.0207220534921</v>
          </cell>
          <cell r="L4965">
            <v>5212.0207220534921</v>
          </cell>
          <cell r="M4965">
            <v>0</v>
          </cell>
          <cell r="N4965">
            <v>0.1</v>
          </cell>
          <cell r="O4965">
            <v>0</v>
          </cell>
        </row>
        <row r="4966">
          <cell r="D4966" t="str">
            <v>MG</v>
          </cell>
          <cell r="E4966" t="str">
            <v>Sudeste</v>
          </cell>
          <cell r="F4966" t="str">
            <v>n</v>
          </cell>
          <cell r="G4966">
            <v>6206</v>
          </cell>
          <cell r="H4966">
            <v>6206</v>
          </cell>
          <cell r="I4966">
            <v>0.66100000000000003</v>
          </cell>
          <cell r="J4966">
            <v>34152801.240000002</v>
          </cell>
          <cell r="K4966">
            <v>5503.1906606509829</v>
          </cell>
          <cell r="L4966">
            <v>5503.1906606509829</v>
          </cell>
          <cell r="M4966">
            <v>0.25555555555555559</v>
          </cell>
          <cell r="N4966">
            <v>0.1</v>
          </cell>
          <cell r="O4966">
            <v>0</v>
          </cell>
        </row>
        <row r="4967">
          <cell r="D4967" t="str">
            <v>GO</v>
          </cell>
          <cell r="E4967" t="str">
            <v>Centro-Oeste</v>
          </cell>
          <cell r="F4967" t="str">
            <v>n</v>
          </cell>
          <cell r="G4967">
            <v>155635</v>
          </cell>
          <cell r="H4967">
            <v>155635</v>
          </cell>
          <cell r="I4967">
            <v>0.70099999999999996</v>
          </cell>
          <cell r="J4967">
            <v>960584972.87</v>
          </cell>
          <cell r="K4967">
            <v>6172.036963857744</v>
          </cell>
          <cell r="L4967">
            <v>6172.036963857744</v>
          </cell>
          <cell r="M4967">
            <v>0.76666666666666672</v>
          </cell>
          <cell r="N4967">
            <v>0.16</v>
          </cell>
          <cell r="O4967">
            <v>60</v>
          </cell>
        </row>
        <row r="4968">
          <cell r="D4968" t="str">
            <v>MG</v>
          </cell>
          <cell r="E4968" t="str">
            <v>Sudeste</v>
          </cell>
          <cell r="F4968" t="str">
            <v>n</v>
          </cell>
          <cell r="G4968">
            <v>2240</v>
          </cell>
          <cell r="H4968">
            <v>2240</v>
          </cell>
          <cell r="I4968">
            <v>0.67400000000000004</v>
          </cell>
          <cell r="J4968">
            <v>26652308.68</v>
          </cell>
          <cell r="K4968">
            <v>11898.352089285714</v>
          </cell>
          <cell r="L4968">
            <v>11898.352089285714</v>
          </cell>
          <cell r="M4968">
            <v>0.19444444444444445</v>
          </cell>
          <cell r="N4968">
            <v>0.16</v>
          </cell>
          <cell r="O4968">
            <v>0</v>
          </cell>
        </row>
        <row r="4969">
          <cell r="D4969" t="str">
            <v>RN</v>
          </cell>
          <cell r="E4969" t="str">
            <v>Nordeste</v>
          </cell>
          <cell r="F4969" t="str">
            <v>n</v>
          </cell>
          <cell r="G4969">
            <v>5965</v>
          </cell>
          <cell r="H4969">
            <v>5965</v>
          </cell>
          <cell r="I4969">
            <v>0.58299999999999996</v>
          </cell>
          <cell r="J4969">
            <v>33846747.840000004</v>
          </cell>
          <cell r="K4969">
            <v>5674.224281642918</v>
          </cell>
          <cell r="L4969">
            <v>5674.224281642918</v>
          </cell>
          <cell r="M4969">
            <v>0</v>
          </cell>
          <cell r="N4969">
            <v>0.16</v>
          </cell>
          <cell r="O4969">
            <v>0</v>
          </cell>
        </row>
        <row r="4970">
          <cell r="D4970" t="str">
            <v>MG</v>
          </cell>
          <cell r="E4970" t="str">
            <v>Sudeste</v>
          </cell>
          <cell r="F4970" t="str">
            <v>n</v>
          </cell>
          <cell r="G4970">
            <v>7716</v>
          </cell>
          <cell r="H4970">
            <v>7716</v>
          </cell>
          <cell r="I4970">
            <v>0.64400000000000002</v>
          </cell>
          <cell r="J4970">
            <v>41127626</v>
          </cell>
          <cell r="K4970">
            <v>5330.1744427164331</v>
          </cell>
          <cell r="L4970">
            <v>5330.1744427164331</v>
          </cell>
          <cell r="M4970">
            <v>0.3888888888888889</v>
          </cell>
          <cell r="N4970">
            <v>0.16</v>
          </cell>
          <cell r="O4970">
            <v>0</v>
          </cell>
        </row>
        <row r="4971">
          <cell r="D4971" t="str">
            <v>RN</v>
          </cell>
          <cell r="E4971" t="str">
            <v>Nordeste</v>
          </cell>
          <cell r="F4971" t="str">
            <v>n</v>
          </cell>
          <cell r="G4971">
            <v>4065</v>
          </cell>
          <cell r="H4971">
            <v>4065</v>
          </cell>
          <cell r="I4971">
            <v>0.56999999999999995</v>
          </cell>
          <cell r="J4971">
            <v>31292012.239999998</v>
          </cell>
          <cell r="K4971">
            <v>7697.9119901599015</v>
          </cell>
          <cell r="L4971">
            <v>7697.9119901599015</v>
          </cell>
          <cell r="M4971">
            <v>0.1</v>
          </cell>
          <cell r="N4971">
            <v>0.1</v>
          </cell>
          <cell r="O4971">
            <v>0</v>
          </cell>
        </row>
        <row r="4972">
          <cell r="D4972" t="str">
            <v>AC</v>
          </cell>
          <cell r="E4972" t="str">
            <v>Norte</v>
          </cell>
          <cell r="F4972" t="str">
            <v>n</v>
          </cell>
          <cell r="G4972">
            <v>21454</v>
          </cell>
          <cell r="H4972">
            <v>21454</v>
          </cell>
          <cell r="I4972">
            <v>0.64</v>
          </cell>
          <cell r="J4972">
            <v>78421151.510000005</v>
          </cell>
          <cell r="K4972">
            <v>3655.3160953668316</v>
          </cell>
          <cell r="L4972">
            <v>3655.3160953668316</v>
          </cell>
          <cell r="M4972">
            <v>0.46666666666666662</v>
          </cell>
          <cell r="N4972">
            <v>0.1</v>
          </cell>
          <cell r="O4972">
            <v>2</v>
          </cell>
        </row>
        <row r="4973">
          <cell r="D4973" t="str">
            <v>MG</v>
          </cell>
          <cell r="E4973" t="str">
            <v>Sudeste</v>
          </cell>
          <cell r="F4973" t="str">
            <v>n</v>
          </cell>
          <cell r="G4973">
            <v>2068</v>
          </cell>
          <cell r="H4973">
            <v>2068</v>
          </cell>
          <cell r="I4973">
            <v>0.68400000000000005</v>
          </cell>
          <cell r="J4973">
            <v>24609543.66</v>
          </cell>
          <cell r="K4973">
            <v>11900.166179883945</v>
          </cell>
          <cell r="L4973">
            <v>11900.166179883945</v>
          </cell>
          <cell r="M4973">
            <v>0.25</v>
          </cell>
          <cell r="N4973">
            <v>0.1</v>
          </cell>
          <cell r="O4973">
            <v>0</v>
          </cell>
        </row>
        <row r="4974">
          <cell r="D4974" t="str">
            <v>PA</v>
          </cell>
          <cell r="E4974" t="str">
            <v>Norte</v>
          </cell>
          <cell r="F4974" t="str">
            <v>n</v>
          </cell>
          <cell r="G4974">
            <v>22576</v>
          </cell>
          <cell r="H4974">
            <v>22576</v>
          </cell>
          <cell r="I4974">
            <v>0.51400000000000001</v>
          </cell>
          <cell r="J4974">
            <v>98204761.629999995</v>
          </cell>
          <cell r="K4974">
            <v>4349.9628645464209</v>
          </cell>
          <cell r="L4974">
            <v>4349.9628645464209</v>
          </cell>
          <cell r="M4974">
            <v>6.1111111111111095E-2</v>
          </cell>
          <cell r="N4974">
            <v>0.1</v>
          </cell>
          <cell r="O4974">
            <v>0</v>
          </cell>
        </row>
        <row r="4975">
          <cell r="D4975" t="str">
            <v>MA</v>
          </cell>
          <cell r="E4975" t="str">
            <v>Nordeste</v>
          </cell>
          <cell r="F4975" t="str">
            <v>n</v>
          </cell>
          <cell r="G4975">
            <v>14700</v>
          </cell>
          <cell r="H4975">
            <v>14700</v>
          </cell>
          <cell r="I4975">
            <v>0.60199999999999998</v>
          </cell>
          <cell r="J4975">
            <v>73301479.689999998</v>
          </cell>
          <cell r="K4975">
            <v>4986.4952170068027</v>
          </cell>
          <cell r="L4975">
            <v>4986.4952170068027</v>
          </cell>
          <cell r="M4975">
            <v>0.46666666666666667</v>
          </cell>
          <cell r="N4975">
            <v>0.1</v>
          </cell>
          <cell r="O4975">
            <v>0</v>
          </cell>
        </row>
        <row r="4976">
          <cell r="D4976" t="str">
            <v>MG</v>
          </cell>
          <cell r="E4976" t="str">
            <v>Sudeste</v>
          </cell>
          <cell r="F4976" t="str">
            <v>n</v>
          </cell>
          <cell r="G4976">
            <v>4008</v>
          </cell>
          <cell r="H4976">
            <v>4008</v>
          </cell>
          <cell r="I4976">
            <v>0.62</v>
          </cell>
          <cell r="J4976">
            <v>33037138.300000001</v>
          </cell>
          <cell r="K4976">
            <v>8242.798977045908</v>
          </cell>
          <cell r="L4976">
            <v>8242.798977045908</v>
          </cell>
          <cell r="M4976">
            <v>0.58333333333333337</v>
          </cell>
          <cell r="N4976">
            <v>0.1</v>
          </cell>
          <cell r="O4976">
            <v>0</v>
          </cell>
        </row>
        <row r="4977">
          <cell r="D4977" t="str">
            <v>CE</v>
          </cell>
          <cell r="E4977" t="str">
            <v>Nordeste</v>
          </cell>
          <cell r="F4977" t="str">
            <v>n</v>
          </cell>
          <cell r="G4977">
            <v>24266</v>
          </cell>
          <cell r="H4977">
            <v>24266</v>
          </cell>
          <cell r="I4977">
            <v>0.61899999999999999</v>
          </cell>
          <cell r="J4977">
            <v>108351410.7</v>
          </cell>
          <cell r="K4977">
            <v>4465.1533297618071</v>
          </cell>
          <cell r="L4977">
            <v>4465.1533297618071</v>
          </cell>
          <cell r="M4977">
            <v>0.34444444444444444</v>
          </cell>
          <cell r="N4977">
            <v>0.1</v>
          </cell>
          <cell r="O4977">
            <v>0</v>
          </cell>
        </row>
        <row r="4978">
          <cell r="D4978" t="str">
            <v>AL</v>
          </cell>
          <cell r="E4978" t="str">
            <v>Nordeste</v>
          </cell>
          <cell r="F4978" t="str">
            <v>n</v>
          </cell>
          <cell r="G4978">
            <v>12303</v>
          </cell>
          <cell r="H4978">
            <v>12303</v>
          </cell>
          <cell r="I4978">
            <v>0.51800000000000002</v>
          </cell>
          <cell r="J4978">
            <v>82238512.819999993</v>
          </cell>
          <cell r="K4978">
            <v>6684.4276046492723</v>
          </cell>
          <cell r="L4978">
            <v>6684.4276046492723</v>
          </cell>
          <cell r="M4978">
            <v>0.3611111111111111</v>
          </cell>
          <cell r="N4978">
            <v>0.3</v>
          </cell>
          <cell r="O4978">
            <v>0</v>
          </cell>
        </row>
        <row r="4979">
          <cell r="D4979" t="str">
            <v>CE</v>
          </cell>
          <cell r="E4979" t="str">
            <v>Nordeste</v>
          </cell>
          <cell r="F4979" t="str">
            <v>n</v>
          </cell>
          <cell r="G4979">
            <v>7262</v>
          </cell>
          <cell r="H4979">
            <v>7262</v>
          </cell>
          <cell r="I4979">
            <v>0.60299999999999998</v>
          </cell>
          <cell r="J4979">
            <v>52694987.82</v>
          </cell>
          <cell r="K4979">
            <v>7256.2638143762051</v>
          </cell>
          <cell r="L4979">
            <v>7256.2638143762051</v>
          </cell>
          <cell r="M4979">
            <v>0.28333333333333333</v>
          </cell>
          <cell r="N4979">
            <v>0.2</v>
          </cell>
          <cell r="O4979">
            <v>0</v>
          </cell>
        </row>
        <row r="4980">
          <cell r="D4980" t="str">
            <v>RS</v>
          </cell>
          <cell r="E4980" t="str">
            <v>Sul</v>
          </cell>
          <cell r="F4980" t="str">
            <v>n</v>
          </cell>
          <cell r="G4980">
            <v>2673</v>
          </cell>
          <cell r="H4980">
            <v>2673</v>
          </cell>
          <cell r="I4980">
            <v>0.69299999999999995</v>
          </cell>
          <cell r="J4980">
            <v>30448359.010000002</v>
          </cell>
          <cell r="K4980">
            <v>11391.080811821923</v>
          </cell>
          <cell r="L4980">
            <v>11391.080811821923</v>
          </cell>
          <cell r="M4980">
            <v>0.3833333333333333</v>
          </cell>
          <cell r="N4980">
            <v>0.1</v>
          </cell>
          <cell r="O4980">
            <v>0</v>
          </cell>
        </row>
        <row r="4981">
          <cell r="D4981" t="str">
            <v>PR</v>
          </cell>
          <cell r="E4981" t="str">
            <v>Sul</v>
          </cell>
          <cell r="F4981" t="str">
            <v>n</v>
          </cell>
          <cell r="G4981">
            <v>17270</v>
          </cell>
          <cell r="H4981">
            <v>17270</v>
          </cell>
          <cell r="I4981">
            <v>0.66300000000000003</v>
          </cell>
          <cell r="J4981">
            <v>110426938.93000001</v>
          </cell>
          <cell r="K4981">
            <v>6394.1481719745225</v>
          </cell>
          <cell r="L4981">
            <v>6394.1481719745225</v>
          </cell>
          <cell r="M4981">
            <v>0.37777777777777777</v>
          </cell>
          <cell r="N4981">
            <v>0.1</v>
          </cell>
          <cell r="O4981">
            <v>0</v>
          </cell>
        </row>
        <row r="4982">
          <cell r="D4982" t="str">
            <v>BA</v>
          </cell>
          <cell r="E4982" t="str">
            <v>Nordeste</v>
          </cell>
          <cell r="F4982" t="str">
            <v>n</v>
          </cell>
          <cell r="G4982">
            <v>74523</v>
          </cell>
          <cell r="H4982">
            <v>74523</v>
          </cell>
          <cell r="I4982">
            <v>0.66600000000000004</v>
          </cell>
          <cell r="J4982">
            <v>277987839.66000003</v>
          </cell>
          <cell r="K4982">
            <v>3730.2287838653842</v>
          </cell>
          <cell r="L4982">
            <v>3730.2287838653842</v>
          </cell>
          <cell r="M4982">
            <v>1.088888888888889</v>
          </cell>
          <cell r="N4982">
            <v>0.16</v>
          </cell>
          <cell r="O4982">
            <v>39</v>
          </cell>
        </row>
        <row r="4983">
          <cell r="D4983" t="str">
            <v>MG</v>
          </cell>
          <cell r="E4983" t="str">
            <v>Sudeste</v>
          </cell>
          <cell r="F4983" t="str">
            <v>n</v>
          </cell>
          <cell r="G4983">
            <v>5483</v>
          </cell>
          <cell r="H4983">
            <v>5483</v>
          </cell>
          <cell r="I4983">
            <v>0.63100000000000001</v>
          </cell>
          <cell r="J4983">
            <v>32118753.32</v>
          </cell>
          <cell r="K4983">
            <v>5857.8795039212109</v>
          </cell>
          <cell r="L4983">
            <v>5857.8795039212109</v>
          </cell>
          <cell r="M4983">
            <v>3.8888888888888883E-2</v>
          </cell>
          <cell r="N4983">
            <v>0.1</v>
          </cell>
          <cell r="O4983">
            <v>0</v>
          </cell>
        </row>
        <row r="4984">
          <cell r="D4984" t="str">
            <v>MG</v>
          </cell>
          <cell r="E4984" t="str">
            <v>Sudeste</v>
          </cell>
          <cell r="F4984" t="str">
            <v>n</v>
          </cell>
          <cell r="G4984">
            <v>3067</v>
          </cell>
          <cell r="H4984">
            <v>3067</v>
          </cell>
          <cell r="I4984">
            <v>0.56499999999999995</v>
          </cell>
          <cell r="J4984">
            <v>27816913.98</v>
          </cell>
          <cell r="K4984">
            <v>9069.7469775024456</v>
          </cell>
          <cell r="L4984">
            <v>9069.7469775024456</v>
          </cell>
          <cell r="M4984">
            <v>0.45555555555555555</v>
          </cell>
          <cell r="N4984">
            <v>0.26</v>
          </cell>
          <cell r="O4984">
            <v>0</v>
          </cell>
        </row>
        <row r="4985">
          <cell r="D4985" t="str">
            <v>MG</v>
          </cell>
          <cell r="E4985" t="str">
            <v>Sudeste</v>
          </cell>
          <cell r="F4985" t="str">
            <v>n</v>
          </cell>
          <cell r="G4985">
            <v>10384</v>
          </cell>
          <cell r="H4985">
            <v>10384</v>
          </cell>
          <cell r="I4985">
            <v>0.626</v>
          </cell>
          <cell r="J4985">
            <v>39675016.119999997</v>
          </cell>
          <cell r="K4985">
            <v>3820.7835246533127</v>
          </cell>
          <cell r="L4985">
            <v>3820.7835246533127</v>
          </cell>
          <cell r="M4985">
            <v>0.23333333333333334</v>
          </cell>
          <cell r="N4985">
            <v>0.1</v>
          </cell>
          <cell r="O4985">
            <v>0</v>
          </cell>
        </row>
        <row r="4986">
          <cell r="D4986" t="str">
            <v>RS</v>
          </cell>
          <cell r="E4986" t="str">
            <v>Sul</v>
          </cell>
          <cell r="F4986" t="str">
            <v>n</v>
          </cell>
          <cell r="G4986">
            <v>5306</v>
          </cell>
          <cell r="H4986">
            <v>5306</v>
          </cell>
          <cell r="I4986">
            <v>0.67100000000000004</v>
          </cell>
          <cell r="J4986">
            <v>32064131.09</v>
          </cell>
          <cell r="K4986">
            <v>6042.9949283829628</v>
          </cell>
          <cell r="L4986">
            <v>6042.9949283829628</v>
          </cell>
          <cell r="M4986">
            <v>6.6666666666666652E-2</v>
          </cell>
          <cell r="N4986">
            <v>0.16</v>
          </cell>
          <cell r="O4986">
            <v>1</v>
          </cell>
        </row>
        <row r="4987">
          <cell r="D4987" t="str">
            <v>BA</v>
          </cell>
          <cell r="E4987" t="str">
            <v>Nordeste</v>
          </cell>
          <cell r="F4987" t="str">
            <v>n</v>
          </cell>
          <cell r="G4987">
            <v>38154</v>
          </cell>
          <cell r="H4987">
            <v>38154</v>
          </cell>
          <cell r="I4987">
            <v>0.58499999999999996</v>
          </cell>
          <cell r="J4987">
            <v>218069043.66</v>
          </cell>
          <cell r="K4987">
            <v>5715.4962431199874</v>
          </cell>
          <cell r="L4987">
            <v>5715.4962431199874</v>
          </cell>
          <cell r="M4987">
            <v>0.43333333333333329</v>
          </cell>
          <cell r="N4987">
            <v>0.1</v>
          </cell>
          <cell r="O4987">
            <v>0</v>
          </cell>
        </row>
        <row r="4988">
          <cell r="D4988" t="str">
            <v>RS</v>
          </cell>
          <cell r="E4988" t="str">
            <v>Sul</v>
          </cell>
          <cell r="F4988" t="str">
            <v>n</v>
          </cell>
          <cell r="G4988">
            <v>16961</v>
          </cell>
          <cell r="H4988">
            <v>16961</v>
          </cell>
          <cell r="I4988">
            <v>0.76</v>
          </cell>
          <cell r="J4988">
            <v>125886434.14</v>
          </cell>
          <cell r="K4988">
            <v>7422.1115582807615</v>
          </cell>
          <cell r="L4988">
            <v>7422.1115582807615</v>
          </cell>
          <cell r="M4988">
            <v>0.87222222222222212</v>
          </cell>
          <cell r="N4988">
            <v>0.16</v>
          </cell>
          <cell r="O4988">
            <v>1</v>
          </cell>
        </row>
        <row r="4989">
          <cell r="D4989" t="str">
            <v>MG</v>
          </cell>
          <cell r="E4989" t="str">
            <v>Sudeste</v>
          </cell>
          <cell r="F4989" t="str">
            <v>n</v>
          </cell>
          <cell r="G4989">
            <v>7345</v>
          </cell>
          <cell r="H4989">
            <v>7345</v>
          </cell>
          <cell r="I4989">
            <v>0.56000000000000005</v>
          </cell>
          <cell r="J4989">
            <v>34153010.840000004</v>
          </cell>
          <cell r="K4989">
            <v>4649.8312920353983</v>
          </cell>
          <cell r="L4989">
            <v>4649.8312920353983</v>
          </cell>
          <cell r="M4989">
            <v>0.19444444444444442</v>
          </cell>
          <cell r="N4989">
            <v>0.1</v>
          </cell>
          <cell r="O4989">
            <v>0</v>
          </cell>
        </row>
        <row r="4990">
          <cell r="D4990" t="str">
            <v>PB</v>
          </cell>
          <cell r="E4990" t="str">
            <v>Nordeste</v>
          </cell>
          <cell r="F4990" t="str">
            <v>n</v>
          </cell>
          <cell r="G4990">
            <v>10291</v>
          </cell>
          <cell r="H4990">
            <v>10291</v>
          </cell>
          <cell r="I4990">
            <v>0.55500000000000005</v>
          </cell>
          <cell r="J4990">
            <v>48272580.079999998</v>
          </cell>
          <cell r="K4990">
            <v>4690.7569798853365</v>
          </cell>
          <cell r="L4990">
            <v>4690.7569798853365</v>
          </cell>
          <cell r="M4990">
            <v>0.2166666666666667</v>
          </cell>
          <cell r="N4990">
            <v>0.1</v>
          </cell>
          <cell r="O4990">
            <v>0</v>
          </cell>
        </row>
        <row r="4991">
          <cell r="D4991" t="str">
            <v>RO</v>
          </cell>
          <cell r="E4991" t="str">
            <v>Norte</v>
          </cell>
          <cell r="F4991" t="str">
            <v>n</v>
          </cell>
          <cell r="G4991">
            <v>11171</v>
          </cell>
          <cell r="H4991">
            <v>11171</v>
          </cell>
          <cell r="I4991">
            <v>0.59799999999999998</v>
          </cell>
          <cell r="J4991">
            <v>71402699.090000004</v>
          </cell>
          <cell r="K4991">
            <v>6391.7911637275092</v>
          </cell>
          <cell r="L4991">
            <v>6391.7911637275092</v>
          </cell>
          <cell r="M4991">
            <v>0.61111111111111116</v>
          </cell>
          <cell r="N4991">
            <v>0.26</v>
          </cell>
          <cell r="O4991">
            <v>0</v>
          </cell>
        </row>
        <row r="4992">
          <cell r="D4992" t="str">
            <v>RS</v>
          </cell>
          <cell r="E4992" t="str">
            <v>Sul</v>
          </cell>
          <cell r="F4992" t="str">
            <v>n</v>
          </cell>
          <cell r="G4992">
            <v>1941</v>
          </cell>
          <cell r="H4992">
            <v>1941</v>
          </cell>
          <cell r="I4992">
            <v>0.65200000000000002</v>
          </cell>
          <cell r="J4992">
            <v>26655543.91</v>
          </cell>
          <cell r="K4992">
            <v>13732.892277176714</v>
          </cell>
          <cell r="L4992">
            <v>12739.39</v>
          </cell>
          <cell r="M4992">
            <v>8.3333333333333301E-2</v>
          </cell>
          <cell r="N4992">
            <v>0.2</v>
          </cell>
          <cell r="O4992">
            <v>0</v>
          </cell>
        </row>
        <row r="4993">
          <cell r="D4993" t="str">
            <v>MG</v>
          </cell>
          <cell r="E4993" t="str">
            <v>Sudeste</v>
          </cell>
          <cell r="F4993" t="str">
            <v>n</v>
          </cell>
          <cell r="G4993">
            <v>1819</v>
          </cell>
          <cell r="H4993">
            <v>1819</v>
          </cell>
          <cell r="I4993">
            <v>0.66</v>
          </cell>
          <cell r="J4993">
            <v>24614798.469999999</v>
          </cell>
          <cell r="K4993">
            <v>13532.049736118746</v>
          </cell>
          <cell r="L4993">
            <v>12739.39</v>
          </cell>
          <cell r="M4993">
            <v>0.36111111111111116</v>
          </cell>
          <cell r="N4993">
            <v>0.1</v>
          </cell>
          <cell r="O4993">
            <v>0</v>
          </cell>
        </row>
        <row r="4994">
          <cell r="D4994" t="str">
            <v>RJ</v>
          </cell>
          <cell r="E4994" t="str">
            <v>Sudeste</v>
          </cell>
          <cell r="F4994" t="str">
            <v>n</v>
          </cell>
          <cell r="G4994">
            <v>80596</v>
          </cell>
          <cell r="H4994">
            <v>80596</v>
          </cell>
          <cell r="I4994">
            <v>0.71299999999999997</v>
          </cell>
          <cell r="J4994">
            <v>441040202.13</v>
          </cell>
          <cell r="K4994">
            <v>5472.2343804903467</v>
          </cell>
          <cell r="L4994">
            <v>5472.2343804903467</v>
          </cell>
          <cell r="M4994">
            <v>0.82777777777777772</v>
          </cell>
          <cell r="N4994">
            <v>0.3</v>
          </cell>
          <cell r="O4994">
            <v>50</v>
          </cell>
        </row>
        <row r="4995">
          <cell r="D4995" t="str">
            <v>ES</v>
          </cell>
          <cell r="E4995" t="str">
            <v>Sudeste</v>
          </cell>
          <cell r="F4995" t="str">
            <v>n</v>
          </cell>
          <cell r="G4995">
            <v>520653</v>
          </cell>
          <cell r="H4995">
            <v>200000</v>
          </cell>
          <cell r="I4995">
            <v>0.73899999999999999</v>
          </cell>
          <cell r="J4995">
            <v>2434018887.9099998</v>
          </cell>
          <cell r="K4995">
            <v>4674.9349142519104</v>
          </cell>
          <cell r="L4995">
            <v>4674.9349142519104</v>
          </cell>
          <cell r="M4995">
            <v>0.88333333333333341</v>
          </cell>
          <cell r="N4995">
            <v>0.8</v>
          </cell>
          <cell r="O4995">
            <v>482</v>
          </cell>
        </row>
        <row r="4996">
          <cell r="D4996" t="str">
            <v>SC</v>
          </cell>
          <cell r="E4996" t="str">
            <v>Sul</v>
          </cell>
          <cell r="F4996" t="str">
            <v>n</v>
          </cell>
          <cell r="G4996">
            <v>3303</v>
          </cell>
          <cell r="H4996">
            <v>3303</v>
          </cell>
          <cell r="I4996">
            <v>0.77300000000000002</v>
          </cell>
          <cell r="J4996">
            <v>34271651.700000003</v>
          </cell>
          <cell r="K4996">
            <v>10375.916348773842</v>
          </cell>
          <cell r="L4996">
            <v>10375.916348773842</v>
          </cell>
          <cell r="M4996">
            <v>0.21111111111111108</v>
          </cell>
          <cell r="N4996">
            <v>0.16</v>
          </cell>
          <cell r="O4996">
            <v>0</v>
          </cell>
        </row>
        <row r="4997">
          <cell r="D4997" t="str">
            <v>SP</v>
          </cell>
          <cell r="E4997" t="str">
            <v>Sudeste</v>
          </cell>
          <cell r="F4997" t="str">
            <v>n</v>
          </cell>
          <cell r="G4997">
            <v>12746</v>
          </cell>
          <cell r="H4997">
            <v>12746</v>
          </cell>
          <cell r="I4997">
            <v>0.68600000000000005</v>
          </cell>
          <cell r="J4997">
            <v>59448809.420000002</v>
          </cell>
          <cell r="K4997">
            <v>4664.1149709712854</v>
          </cell>
          <cell r="L4997">
            <v>4664.1149709712854</v>
          </cell>
          <cell r="M4997">
            <v>0.67222222222222217</v>
          </cell>
          <cell r="N4997">
            <v>0.1</v>
          </cell>
          <cell r="O4997">
            <v>0</v>
          </cell>
        </row>
        <row r="4998">
          <cell r="D4998" t="str">
            <v>MG</v>
          </cell>
          <cell r="E4998" t="str">
            <v>Sudeste</v>
          </cell>
          <cell r="F4998" t="str">
            <v>n</v>
          </cell>
          <cell r="G4998">
            <v>3792</v>
          </cell>
          <cell r="H4998">
            <v>3792</v>
          </cell>
          <cell r="I4998">
            <v>0.55700000000000005</v>
          </cell>
          <cell r="J4998">
            <v>28974404.68</v>
          </cell>
          <cell r="K4998">
            <v>7640.929504219409</v>
          </cell>
          <cell r="L4998">
            <v>7640.929504219409</v>
          </cell>
          <cell r="M4998">
            <v>0.31111111111111117</v>
          </cell>
          <cell r="N4998">
            <v>0.1</v>
          </cell>
          <cell r="O4998">
            <v>0</v>
          </cell>
        </row>
        <row r="4999">
          <cell r="D4999" t="str">
            <v>PB</v>
          </cell>
          <cell r="E4999" t="str">
            <v>Nordeste</v>
          </cell>
          <cell r="F4999" t="str">
            <v>n</v>
          </cell>
          <cell r="G4999">
            <v>13614</v>
          </cell>
          <cell r="H4999">
            <v>13614</v>
          </cell>
          <cell r="I4999">
            <v>0.628</v>
          </cell>
          <cell r="J4999">
            <v>59055953.310000002</v>
          </cell>
          <cell r="K4999">
            <v>4337.8840392243283</v>
          </cell>
          <cell r="L4999">
            <v>4337.8840392243283</v>
          </cell>
          <cell r="M4999">
            <v>0.72222222222222221</v>
          </cell>
          <cell r="N4999">
            <v>0.1</v>
          </cell>
          <cell r="O4999">
            <v>0</v>
          </cell>
        </row>
        <row r="5000">
          <cell r="D5000" t="str">
            <v>PB</v>
          </cell>
          <cell r="E5000" t="str">
            <v>Nordeste</v>
          </cell>
          <cell r="F5000" t="str">
            <v>n</v>
          </cell>
          <cell r="G5000">
            <v>3094</v>
          </cell>
          <cell r="H5000">
            <v>3094</v>
          </cell>
          <cell r="I5000">
            <v>0.626</v>
          </cell>
          <cell r="J5000">
            <v>29468285.190000001</v>
          </cell>
          <cell r="K5000">
            <v>9524.3326405946991</v>
          </cell>
          <cell r="L5000">
            <v>9524.3326405946991</v>
          </cell>
          <cell r="M5000">
            <v>0.77777777777777779</v>
          </cell>
          <cell r="N5000">
            <v>0.26</v>
          </cell>
          <cell r="O5000">
            <v>0</v>
          </cell>
        </row>
        <row r="5001">
          <cell r="D5001" t="str">
            <v>MG</v>
          </cell>
          <cell r="E5001" t="str">
            <v>Sudeste</v>
          </cell>
          <cell r="F5001" t="str">
            <v>n</v>
          </cell>
          <cell r="G5001">
            <v>833</v>
          </cell>
          <cell r="H5001">
            <v>833</v>
          </cell>
          <cell r="I5001">
            <v>0.67700000000000005</v>
          </cell>
          <cell r="J5001">
            <v>24671522.079999998</v>
          </cell>
          <cell r="K5001">
            <v>29617.673565426168</v>
          </cell>
          <cell r="L5001">
            <v>12739.39</v>
          </cell>
          <cell r="M5001">
            <v>0</v>
          </cell>
          <cell r="N5001">
            <v>0.1</v>
          </cell>
          <cell r="O5001">
            <v>0</v>
          </cell>
        </row>
        <row r="5002">
          <cell r="D5002" t="str">
            <v>RN</v>
          </cell>
          <cell r="E5002" t="str">
            <v>Nordeste</v>
          </cell>
          <cell r="F5002" t="str">
            <v>n</v>
          </cell>
          <cell r="G5002">
            <v>5703</v>
          </cell>
          <cell r="H5002">
            <v>5703</v>
          </cell>
          <cell r="I5002">
            <v>0.58199999999999996</v>
          </cell>
          <cell r="J5002">
            <v>28962883.899999999</v>
          </cell>
          <cell r="K5002">
            <v>5078.5347887076978</v>
          </cell>
          <cell r="L5002">
            <v>5078.5347887076978</v>
          </cell>
          <cell r="M5002">
            <v>0.18333333333333332</v>
          </cell>
          <cell r="N5002">
            <v>0.1</v>
          </cell>
          <cell r="O5002">
            <v>0</v>
          </cell>
        </row>
        <row r="5003">
          <cell r="D5003" t="str">
            <v>RN</v>
          </cell>
          <cell r="E5003" t="str">
            <v>Nordeste</v>
          </cell>
          <cell r="F5003" t="str">
            <v>n</v>
          </cell>
          <cell r="G5003">
            <v>13091</v>
          </cell>
          <cell r="H5003">
            <v>13091</v>
          </cell>
          <cell r="I5003">
            <v>0.61399999999999999</v>
          </cell>
          <cell r="J5003">
            <v>118719853.84999999</v>
          </cell>
          <cell r="K5003">
            <v>9068.8147467725921</v>
          </cell>
          <cell r="L5003">
            <v>9068.8147467725921</v>
          </cell>
          <cell r="M5003">
            <v>0.56111111111111112</v>
          </cell>
          <cell r="N5003">
            <v>0.16</v>
          </cell>
          <cell r="O5003">
            <v>0</v>
          </cell>
        </row>
        <row r="5004">
          <cell r="D5004" t="str">
            <v>AP</v>
          </cell>
          <cell r="E5004" t="str">
            <v>Norte</v>
          </cell>
          <cell r="F5004" t="str">
            <v>n</v>
          </cell>
          <cell r="G5004">
            <v>4673</v>
          </cell>
          <cell r="H5004">
            <v>4673</v>
          </cell>
          <cell r="I5004">
            <v>0.70899999999999996</v>
          </cell>
          <cell r="J5004">
            <v>28146060.120000001</v>
          </cell>
          <cell r="K5004">
            <v>6023.1243569441476</v>
          </cell>
          <cell r="L5004">
            <v>6023.1243569441476</v>
          </cell>
          <cell r="M5004">
            <v>0.34444444444444444</v>
          </cell>
          <cell r="N5004">
            <v>0.45999999999999996</v>
          </cell>
          <cell r="O5004">
            <v>0</v>
          </cell>
        </row>
        <row r="5005">
          <cell r="D5005" t="str">
            <v>BA</v>
          </cell>
          <cell r="E5005" t="str">
            <v>Nordeste</v>
          </cell>
          <cell r="F5005" t="str">
            <v>n</v>
          </cell>
          <cell r="G5005">
            <v>34222</v>
          </cell>
          <cell r="H5005">
            <v>34222</v>
          </cell>
          <cell r="I5005">
            <v>0.59499999999999997</v>
          </cell>
          <cell r="J5005">
            <v>166264256.55000001</v>
          </cell>
          <cell r="K5005">
            <v>4858.4026810239029</v>
          </cell>
          <cell r="L5005">
            <v>4858.4026810239029</v>
          </cell>
          <cell r="M5005">
            <v>1.288888888888889</v>
          </cell>
          <cell r="N5005">
            <v>0.2</v>
          </cell>
          <cell r="O5005">
            <v>1</v>
          </cell>
        </row>
        <row r="5006">
          <cell r="D5006" t="str">
            <v>MG</v>
          </cell>
          <cell r="E5006" t="str">
            <v>Sudeste</v>
          </cell>
          <cell r="F5006" t="str">
            <v>n</v>
          </cell>
          <cell r="G5006">
            <v>11801</v>
          </cell>
          <cell r="H5006">
            <v>11801</v>
          </cell>
          <cell r="I5006">
            <v>0.69599999999999995</v>
          </cell>
          <cell r="J5006">
            <v>147944128.44999999</v>
          </cell>
          <cell r="K5006">
            <v>12536.575582577747</v>
          </cell>
          <cell r="L5006">
            <v>12536.575582577747</v>
          </cell>
          <cell r="M5006">
            <v>0.35555555555555557</v>
          </cell>
          <cell r="N5006">
            <v>0.2</v>
          </cell>
          <cell r="O5006">
            <v>8</v>
          </cell>
        </row>
        <row r="5007">
          <cell r="D5007" t="str">
            <v>MG</v>
          </cell>
          <cell r="E5007" t="str">
            <v>Sudeste</v>
          </cell>
          <cell r="F5007" t="str">
            <v>n</v>
          </cell>
          <cell r="G5007">
            <v>6944</v>
          </cell>
          <cell r="H5007">
            <v>6944</v>
          </cell>
          <cell r="I5007">
            <v>0.65100000000000002</v>
          </cell>
          <cell r="J5007">
            <v>34034066.920000002</v>
          </cell>
          <cell r="K5007">
            <v>4901.2193145161291</v>
          </cell>
          <cell r="L5007">
            <v>4901.2193145161291</v>
          </cell>
          <cell r="M5007">
            <v>0.33333333333333337</v>
          </cell>
          <cell r="N5007">
            <v>0.1</v>
          </cell>
          <cell r="O5007">
            <v>2</v>
          </cell>
        </row>
        <row r="5008">
          <cell r="D5008" t="str">
            <v>BA</v>
          </cell>
          <cell r="E5008" t="str">
            <v>Nordeste</v>
          </cell>
          <cell r="F5008" t="str">
            <v>n</v>
          </cell>
          <cell r="G5008">
            <v>17066</v>
          </cell>
          <cell r="H5008">
            <v>17066</v>
          </cell>
          <cell r="I5008">
            <v>0.60799999999999998</v>
          </cell>
          <cell r="J5008">
            <v>78830377.769999996</v>
          </cell>
          <cell r="K5008">
            <v>4619.1478829251137</v>
          </cell>
          <cell r="L5008">
            <v>4619.1478829251137</v>
          </cell>
          <cell r="M5008">
            <v>0.17222222222222219</v>
          </cell>
          <cell r="N5008">
            <v>0.1</v>
          </cell>
          <cell r="O5008">
            <v>0</v>
          </cell>
        </row>
        <row r="5009">
          <cell r="D5009" t="str">
            <v>PB</v>
          </cell>
          <cell r="E5009" t="str">
            <v>Nordeste</v>
          </cell>
          <cell r="F5009" t="str">
            <v>n</v>
          </cell>
          <cell r="G5009">
            <v>2942</v>
          </cell>
          <cell r="H5009">
            <v>2942</v>
          </cell>
          <cell r="I5009">
            <v>0.58599999999999997</v>
          </cell>
          <cell r="J5009">
            <v>28085595.710000001</v>
          </cell>
          <cell r="K5009">
            <v>9546.4295411284838</v>
          </cell>
          <cell r="L5009">
            <v>9546.4295411284838</v>
          </cell>
          <cell r="M5009">
            <v>0.65000000000000013</v>
          </cell>
          <cell r="N5009">
            <v>0.1</v>
          </cell>
          <cell r="O5009">
            <v>0</v>
          </cell>
        </row>
        <row r="5010">
          <cell r="D5010" t="str">
            <v>SP</v>
          </cell>
          <cell r="E5010" t="str">
            <v>Sudeste</v>
          </cell>
          <cell r="F5010" t="str">
            <v>n</v>
          </cell>
          <cell r="G5010">
            <v>29894</v>
          </cell>
          <cell r="H5010">
            <v>29894</v>
          </cell>
          <cell r="I5010">
            <v>0.76700000000000002</v>
          </cell>
          <cell r="J5010">
            <v>171615523.28</v>
          </cell>
          <cell r="K5010">
            <v>5740.8016083495013</v>
          </cell>
          <cell r="L5010">
            <v>5740.8016083495013</v>
          </cell>
          <cell r="M5010">
            <v>0.48888888888888893</v>
          </cell>
          <cell r="N5010">
            <v>0.1</v>
          </cell>
          <cell r="O5010">
            <v>4</v>
          </cell>
        </row>
        <row r="5011">
          <cell r="D5011" t="str">
            <v>RN</v>
          </cell>
          <cell r="E5011" t="str">
            <v>Nordeste</v>
          </cell>
          <cell r="F5011" t="str">
            <v>n</v>
          </cell>
          <cell r="G5011">
            <v>7597</v>
          </cell>
          <cell r="H5011">
            <v>7597</v>
          </cell>
          <cell r="I5011">
            <v>0.59699999999999998</v>
          </cell>
          <cell r="J5011">
            <v>40781281.710000001</v>
          </cell>
          <cell r="K5011">
            <v>5368.0770975385021</v>
          </cell>
          <cell r="L5011">
            <v>5368.0770975385021</v>
          </cell>
          <cell r="M5011">
            <v>0.5</v>
          </cell>
          <cell r="N5011">
            <v>0.16</v>
          </cell>
          <cell r="O5011">
            <v>4</v>
          </cell>
        </row>
        <row r="5012">
          <cell r="D5012" t="str">
            <v>MT</v>
          </cell>
          <cell r="E5012" t="str">
            <v>Centro-Oeste</v>
          </cell>
          <cell r="F5012" t="str">
            <v>n</v>
          </cell>
          <cell r="G5012">
            <v>1800</v>
          </cell>
          <cell r="H5012">
            <v>1800</v>
          </cell>
          <cell r="I5012">
            <v>0.66400000000000003</v>
          </cell>
          <cell r="J5012">
            <v>27873291.210000001</v>
          </cell>
          <cell r="K5012">
            <v>15485.161783333333</v>
          </cell>
          <cell r="L5012">
            <v>12739.39</v>
          </cell>
          <cell r="M5012">
            <v>0.13333333333333336</v>
          </cell>
          <cell r="N5012">
            <v>0.1</v>
          </cell>
          <cell r="O5012">
            <v>0</v>
          </cell>
        </row>
        <row r="5013">
          <cell r="D5013" t="str">
            <v>BA</v>
          </cell>
          <cell r="E5013" t="str">
            <v>Nordeste</v>
          </cell>
          <cell r="F5013" t="str">
            <v>n</v>
          </cell>
          <cell r="G5013">
            <v>17996</v>
          </cell>
          <cell r="H5013">
            <v>17996</v>
          </cell>
          <cell r="I5013">
            <v>0.56599999999999995</v>
          </cell>
          <cell r="J5013">
            <v>69858870.230000004</v>
          </cell>
          <cell r="K5013">
            <v>3881.9109929984443</v>
          </cell>
          <cell r="L5013">
            <v>3881.9109929984443</v>
          </cell>
          <cell r="M5013">
            <v>0.50000000000000011</v>
          </cell>
          <cell r="N5013">
            <v>0.16</v>
          </cell>
          <cell r="O5013">
            <v>0</v>
          </cell>
        </row>
        <row r="5014">
          <cell r="D5014" t="str">
            <v>PB</v>
          </cell>
          <cell r="E5014" t="str">
            <v>Nordeste</v>
          </cell>
          <cell r="F5014" t="str">
            <v>n</v>
          </cell>
          <cell r="G5014">
            <v>6828</v>
          </cell>
          <cell r="H5014">
            <v>6828</v>
          </cell>
          <cell r="I5014">
            <v>0.56999999999999995</v>
          </cell>
          <cell r="J5014">
            <v>31033363.280000001</v>
          </cell>
          <cell r="K5014">
            <v>4545.0151259519625</v>
          </cell>
          <cell r="L5014">
            <v>4545.0151259519625</v>
          </cell>
          <cell r="M5014">
            <v>0.5888888888888888</v>
          </cell>
          <cell r="N5014">
            <v>0.16</v>
          </cell>
          <cell r="O5014">
            <v>0</v>
          </cell>
        </row>
        <row r="5015">
          <cell r="D5015" t="str">
            <v>PE</v>
          </cell>
          <cell r="E5015" t="str">
            <v>Nordeste</v>
          </cell>
          <cell r="F5015" t="str">
            <v>n</v>
          </cell>
          <cell r="G5015">
            <v>92228</v>
          </cell>
          <cell r="H5015">
            <v>92228</v>
          </cell>
          <cell r="I5015">
            <v>0.66100000000000003</v>
          </cell>
          <cell r="J5015">
            <v>311331931.61000001</v>
          </cell>
          <cell r="K5015">
            <v>3375.6769268551852</v>
          </cell>
          <cell r="L5015">
            <v>3375.6769268551852</v>
          </cell>
          <cell r="M5015">
            <v>0.67222222222222228</v>
          </cell>
          <cell r="N5015">
            <v>0.16</v>
          </cell>
          <cell r="O5015">
            <v>57</v>
          </cell>
        </row>
        <row r="5016">
          <cell r="D5016" t="str">
            <v>SP</v>
          </cell>
          <cell r="E5016" t="str">
            <v>Sudeste</v>
          </cell>
          <cell r="F5016" t="str">
            <v>n</v>
          </cell>
          <cell r="G5016">
            <v>43909</v>
          </cell>
          <cell r="H5016">
            <v>43909</v>
          </cell>
          <cell r="I5016">
            <v>0.72899999999999998</v>
          </cell>
          <cell r="J5016">
            <v>223815359.66999999</v>
          </cell>
          <cell r="K5016">
            <v>5097.2547694094601</v>
          </cell>
          <cell r="L5016">
            <v>5097.2547694094601</v>
          </cell>
          <cell r="M5016">
            <v>1.1833333333333331</v>
          </cell>
          <cell r="N5016">
            <v>0.1</v>
          </cell>
          <cell r="O5016">
            <v>33</v>
          </cell>
        </row>
        <row r="5017">
          <cell r="D5017" t="str">
            <v>MG</v>
          </cell>
          <cell r="E5017" t="str">
            <v>Sudeste</v>
          </cell>
          <cell r="F5017" t="str">
            <v>n</v>
          </cell>
          <cell r="G5017">
            <v>7621</v>
          </cell>
          <cell r="H5017">
            <v>7621</v>
          </cell>
          <cell r="I5017">
            <v>0.67700000000000005</v>
          </cell>
          <cell r="J5017">
            <v>36971726.25</v>
          </cell>
          <cell r="K5017">
            <v>4851.2959257315315</v>
          </cell>
          <cell r="L5017">
            <v>4851.2959257315315</v>
          </cell>
          <cell r="M5017">
            <v>0.29444444444444445</v>
          </cell>
          <cell r="N5017">
            <v>0.1</v>
          </cell>
          <cell r="O5017">
            <v>2</v>
          </cell>
        </row>
        <row r="5018">
          <cell r="D5018" t="str">
            <v>MA</v>
          </cell>
          <cell r="E5018" t="str">
            <v>Nordeste</v>
          </cell>
          <cell r="F5018" t="str">
            <v>n</v>
          </cell>
          <cell r="G5018">
            <v>10202</v>
          </cell>
          <cell r="H5018">
            <v>10202</v>
          </cell>
          <cell r="I5018">
            <v>0.51900000000000002</v>
          </cell>
          <cell r="J5018">
            <v>86196939.079999998</v>
          </cell>
          <cell r="K5018">
            <v>8449.0236306606548</v>
          </cell>
          <cell r="L5018">
            <v>8449.0236306606548</v>
          </cell>
          <cell r="M5018">
            <v>0.72222222222222221</v>
          </cell>
          <cell r="N5018">
            <v>0.16</v>
          </cell>
          <cell r="O5018">
            <v>0</v>
          </cell>
        </row>
        <row r="5019">
          <cell r="D5019" t="str">
            <v>GO</v>
          </cell>
          <cell r="E5019" t="str">
            <v>Centro-Oeste</v>
          </cell>
          <cell r="F5019" t="str">
            <v>n</v>
          </cell>
          <cell r="G5019">
            <v>8027</v>
          </cell>
          <cell r="H5019">
            <v>8027</v>
          </cell>
          <cell r="I5019">
            <v>0.68100000000000005</v>
          </cell>
          <cell r="J5019">
            <v>80689914.060000002</v>
          </cell>
          <cell r="K5019">
            <v>10052.31270213031</v>
          </cell>
          <cell r="L5019">
            <v>10052.31270213031</v>
          </cell>
          <cell r="M5019">
            <v>0.66666666666666674</v>
          </cell>
          <cell r="N5019">
            <v>0.1</v>
          </cell>
          <cell r="O5019">
            <v>0</v>
          </cell>
        </row>
        <row r="5020">
          <cell r="D5020" t="str">
            <v>MG</v>
          </cell>
          <cell r="E5020" t="str">
            <v>Sudeste</v>
          </cell>
          <cell r="F5020" t="str">
            <v>n</v>
          </cell>
          <cell r="G5020">
            <v>4399</v>
          </cell>
          <cell r="H5020">
            <v>4399</v>
          </cell>
          <cell r="I5020">
            <v>0.63300000000000001</v>
          </cell>
          <cell r="J5020">
            <v>33859083.630000003</v>
          </cell>
          <cell r="K5020">
            <v>7696.9955967265296</v>
          </cell>
          <cell r="L5020">
            <v>7696.9955967265296</v>
          </cell>
          <cell r="M5020">
            <v>0.26111111111111118</v>
          </cell>
          <cell r="N5020">
            <v>0.2</v>
          </cell>
          <cell r="O5020">
            <v>0</v>
          </cell>
        </row>
        <row r="5021">
          <cell r="D5021" t="str">
            <v>PR</v>
          </cell>
          <cell r="E5021" t="str">
            <v>Sul</v>
          </cell>
          <cell r="F5021" t="str">
            <v>n</v>
          </cell>
          <cell r="G5021">
            <v>5007</v>
          </cell>
          <cell r="H5021">
            <v>5007</v>
          </cell>
          <cell r="I5021">
            <v>0.76200000000000001</v>
          </cell>
          <cell r="J5021">
            <v>56927916.82</v>
          </cell>
          <cell r="K5021">
            <v>11369.665831835431</v>
          </cell>
          <cell r="L5021">
            <v>11369.665831835431</v>
          </cell>
          <cell r="M5021">
            <v>0.63333333333333341</v>
          </cell>
          <cell r="N5021">
            <v>0.1</v>
          </cell>
          <cell r="O5021">
            <v>0</v>
          </cell>
        </row>
        <row r="5022">
          <cell r="D5022" t="str">
            <v>MG</v>
          </cell>
          <cell r="E5022" t="str">
            <v>Sudeste</v>
          </cell>
          <cell r="F5022" t="str">
            <v>n</v>
          </cell>
          <cell r="G5022">
            <v>1990</v>
          </cell>
          <cell r="H5022">
            <v>1990</v>
          </cell>
          <cell r="I5022">
            <v>0.64300000000000002</v>
          </cell>
          <cell r="J5022">
            <v>25743397.149999999</v>
          </cell>
          <cell r="K5022">
            <v>12936.380477386934</v>
          </cell>
          <cell r="L5022">
            <v>12739.39</v>
          </cell>
          <cell r="M5022">
            <v>0.7</v>
          </cell>
          <cell r="N5022">
            <v>0.1</v>
          </cell>
          <cell r="O5022">
            <v>0</v>
          </cell>
        </row>
        <row r="5023">
          <cell r="D5023" t="str">
            <v>PB</v>
          </cell>
          <cell r="E5023" t="str">
            <v>Nordeste</v>
          </cell>
          <cell r="F5023" t="str">
            <v>n</v>
          </cell>
          <cell r="G5023">
            <v>4885</v>
          </cell>
          <cell r="H5023">
            <v>4885</v>
          </cell>
          <cell r="I5023">
            <v>0.54700000000000004</v>
          </cell>
          <cell r="J5023">
            <v>29496166.890000001</v>
          </cell>
          <cell r="K5023">
            <v>6038.1099058341861</v>
          </cell>
          <cell r="L5023">
            <v>6038.1099058341861</v>
          </cell>
          <cell r="M5023">
            <v>0.73333333333333339</v>
          </cell>
          <cell r="N5023">
            <v>0.16</v>
          </cell>
          <cell r="O5023">
            <v>0</v>
          </cell>
        </row>
        <row r="5024">
          <cell r="D5024" t="str">
            <v>RN</v>
          </cell>
          <cell r="E5024" t="str">
            <v>Nordeste</v>
          </cell>
          <cell r="F5024" t="str">
            <v>n</v>
          </cell>
          <cell r="G5024">
            <v>6436</v>
          </cell>
          <cell r="H5024">
            <v>6436</v>
          </cell>
          <cell r="I5024">
            <v>0.59199999999999997</v>
          </cell>
          <cell r="J5024">
            <v>36412465.609999999</v>
          </cell>
          <cell r="K5024">
            <v>5657.6236187072718</v>
          </cell>
          <cell r="L5024">
            <v>5657.6236187072718</v>
          </cell>
          <cell r="M5024">
            <v>0.38888888888888884</v>
          </cell>
          <cell r="N5024">
            <v>0.1</v>
          </cell>
          <cell r="O5024">
            <v>0</v>
          </cell>
        </row>
        <row r="5025">
          <cell r="D5025" t="str">
            <v>BA</v>
          </cell>
          <cell r="E5025" t="str">
            <v>Nordeste</v>
          </cell>
          <cell r="F5025" t="str">
            <v>n</v>
          </cell>
          <cell r="G5025">
            <v>80435</v>
          </cell>
          <cell r="H5025">
            <v>80435</v>
          </cell>
          <cell r="I5025">
            <v>0.63400000000000001</v>
          </cell>
          <cell r="J5025">
            <v>325934523.17000002</v>
          </cell>
          <cell r="K5025">
            <v>4052.1479849567977</v>
          </cell>
          <cell r="L5025">
            <v>4052.1479849567977</v>
          </cell>
          <cell r="M5025">
            <v>1.1222222222222222</v>
          </cell>
          <cell r="N5025">
            <v>0.2</v>
          </cell>
          <cell r="O5025">
            <v>14</v>
          </cell>
        </row>
        <row r="5026">
          <cell r="D5026" t="str">
            <v>RN</v>
          </cell>
          <cell r="E5026" t="str">
            <v>Nordeste</v>
          </cell>
          <cell r="F5026" t="str">
            <v>n</v>
          </cell>
          <cell r="G5026">
            <v>4659</v>
          </cell>
          <cell r="H5026">
            <v>4659</v>
          </cell>
          <cell r="I5026">
            <v>0.59799999999999998</v>
          </cell>
          <cell r="J5026">
            <v>30651838.91</v>
          </cell>
          <cell r="K5026">
            <v>6579.0596501395148</v>
          </cell>
          <cell r="L5026">
            <v>6579.0596501395148</v>
          </cell>
          <cell r="M5026">
            <v>0.37222222222222212</v>
          </cell>
          <cell r="N5026">
            <v>0.16</v>
          </cell>
          <cell r="O5026">
            <v>0</v>
          </cell>
        </row>
        <row r="5027">
          <cell r="D5027" t="str">
            <v>PE</v>
          </cell>
          <cell r="E5027" t="str">
            <v>Nordeste</v>
          </cell>
          <cell r="F5027" t="str">
            <v>n</v>
          </cell>
          <cell r="G5027">
            <v>18207</v>
          </cell>
          <cell r="H5027">
            <v>18207</v>
          </cell>
          <cell r="I5027">
            <v>0.59499999999999997</v>
          </cell>
          <cell r="J5027">
            <v>108658377.47</v>
          </cell>
          <cell r="K5027">
            <v>5967.9451568078211</v>
          </cell>
          <cell r="L5027">
            <v>5967.9451568078211</v>
          </cell>
          <cell r="M5027">
            <v>1.1888888888888889</v>
          </cell>
          <cell r="N5027">
            <v>0.1</v>
          </cell>
          <cell r="O5027">
            <v>2</v>
          </cell>
        </row>
        <row r="5028">
          <cell r="D5028" t="str">
            <v>MG</v>
          </cell>
          <cell r="E5028" t="str">
            <v>Sudeste</v>
          </cell>
          <cell r="F5028" t="str">
            <v>n</v>
          </cell>
          <cell r="G5028">
            <v>21952</v>
          </cell>
          <cell r="H5028">
            <v>21952</v>
          </cell>
          <cell r="I5028">
            <v>0.65600000000000003</v>
          </cell>
          <cell r="J5028">
            <v>95666772.959999993</v>
          </cell>
          <cell r="K5028">
            <v>4357.9980393586002</v>
          </cell>
          <cell r="L5028">
            <v>4357.9980393586002</v>
          </cell>
          <cell r="M5028">
            <v>0.8222222222222223</v>
          </cell>
          <cell r="N5028">
            <v>0.1</v>
          </cell>
          <cell r="O5028">
            <v>5</v>
          </cell>
        </row>
        <row r="5029">
          <cell r="D5029" t="str">
            <v>BA</v>
          </cell>
          <cell r="E5029" t="str">
            <v>Nordeste</v>
          </cell>
          <cell r="F5029" t="str">
            <v>n</v>
          </cell>
          <cell r="G5029">
            <v>13335</v>
          </cell>
          <cell r="H5029">
            <v>13335</v>
          </cell>
          <cell r="I5029">
            <v>0.59</v>
          </cell>
          <cell r="J5029">
            <v>64370310.82</v>
          </cell>
          <cell r="K5029">
            <v>4827.1699152605925</v>
          </cell>
          <cell r="L5029">
            <v>4827.1699152605925</v>
          </cell>
          <cell r="M5029">
            <v>0.34444444444444444</v>
          </cell>
          <cell r="N5029">
            <v>0.16</v>
          </cell>
          <cell r="O5029">
            <v>0</v>
          </cell>
        </row>
        <row r="5030">
          <cell r="D5030" t="str">
            <v>PR</v>
          </cell>
          <cell r="E5030" t="str">
            <v>Sul</v>
          </cell>
          <cell r="F5030" t="str">
            <v>n</v>
          </cell>
          <cell r="G5030">
            <v>5616</v>
          </cell>
          <cell r="H5030">
            <v>5616</v>
          </cell>
          <cell r="I5030">
            <v>0.72499999999999998</v>
          </cell>
          <cell r="J5030">
            <v>57470164.840000004</v>
          </cell>
          <cell r="K5030">
            <v>10233.29146011396</v>
          </cell>
          <cell r="L5030">
            <v>10233.29146011396</v>
          </cell>
          <cell r="M5030">
            <v>1.0333333333333334</v>
          </cell>
          <cell r="N5030">
            <v>0.1</v>
          </cell>
          <cell r="O5030">
            <v>0</v>
          </cell>
        </row>
        <row r="5031">
          <cell r="D5031" t="str">
            <v>PE</v>
          </cell>
          <cell r="E5031" t="str">
            <v>Nordeste</v>
          </cell>
          <cell r="F5031" t="str">
            <v>n</v>
          </cell>
          <cell r="G5031">
            <v>32811</v>
          </cell>
          <cell r="H5031">
            <v>32811</v>
          </cell>
          <cell r="I5031">
            <v>0.61299999999999999</v>
          </cell>
          <cell r="J5031">
            <v>120360202.31999999</v>
          </cell>
          <cell r="K5031">
            <v>3668.2881448294779</v>
          </cell>
          <cell r="L5031">
            <v>3668.2881448294779</v>
          </cell>
          <cell r="M5031">
            <v>0.6166666666666667</v>
          </cell>
          <cell r="N5031">
            <v>0.2</v>
          </cell>
          <cell r="O5031">
            <v>4</v>
          </cell>
        </row>
        <row r="5032">
          <cell r="D5032" t="str">
            <v>PR</v>
          </cell>
          <cell r="E5032" t="str">
            <v>Sul</v>
          </cell>
          <cell r="F5032" t="str">
            <v>n</v>
          </cell>
          <cell r="G5032">
            <v>15930</v>
          </cell>
          <cell r="H5032">
            <v>15930</v>
          </cell>
          <cell r="I5032">
            <v>0.72299999999999998</v>
          </cell>
          <cell r="J5032">
            <v>109889479.56</v>
          </cell>
          <cell r="K5032">
            <v>6898.2724143126179</v>
          </cell>
          <cell r="L5032">
            <v>6898.2724143126179</v>
          </cell>
          <cell r="M5032">
            <v>0.15000000000000008</v>
          </cell>
          <cell r="N5032">
            <v>0.1</v>
          </cell>
          <cell r="O5032">
            <v>9</v>
          </cell>
        </row>
        <row r="5033">
          <cell r="D5033" t="str">
            <v>RS</v>
          </cell>
          <cell r="E5033" t="str">
            <v>Sul</v>
          </cell>
          <cell r="F5033" t="str">
            <v>n</v>
          </cell>
          <cell r="G5033">
            <v>5541</v>
          </cell>
          <cell r="H5033">
            <v>5541</v>
          </cell>
          <cell r="I5033">
            <v>0.751</v>
          </cell>
          <cell r="J5033">
            <v>45548405.240000002</v>
          </cell>
          <cell r="K5033">
            <v>8220.2499981952715</v>
          </cell>
          <cell r="L5033">
            <v>8220.2499981952715</v>
          </cell>
          <cell r="M5033">
            <v>1.6666666666666673E-2</v>
          </cell>
          <cell r="N5033">
            <v>0.2</v>
          </cell>
          <cell r="O5033">
            <v>4</v>
          </cell>
        </row>
        <row r="5034">
          <cell r="D5034" t="str">
            <v>RS</v>
          </cell>
          <cell r="E5034" t="str">
            <v>Sul</v>
          </cell>
          <cell r="F5034" t="str">
            <v>n</v>
          </cell>
          <cell r="G5034">
            <v>5863</v>
          </cell>
          <cell r="H5034">
            <v>5863</v>
          </cell>
          <cell r="I5034">
            <v>0.68899999999999995</v>
          </cell>
          <cell r="J5034">
            <v>42485208.75</v>
          </cell>
          <cell r="K5034">
            <v>7246.3258997100456</v>
          </cell>
          <cell r="L5034">
            <v>7246.3258997100456</v>
          </cell>
          <cell r="M5034">
            <v>0.53888888888888897</v>
          </cell>
          <cell r="N5034">
            <v>0.1</v>
          </cell>
          <cell r="O5034">
            <v>0</v>
          </cell>
        </row>
        <row r="5035">
          <cell r="D5035" t="str">
            <v>PB</v>
          </cell>
          <cell r="E5035" t="str">
            <v>Nordeste</v>
          </cell>
          <cell r="F5035" t="str">
            <v>n</v>
          </cell>
          <cell r="G5035">
            <v>5054</v>
          </cell>
          <cell r="H5035">
            <v>5054</v>
          </cell>
          <cell r="I5035">
            <v>0.621</v>
          </cell>
          <cell r="J5035">
            <v>39644994.399999999</v>
          </cell>
          <cell r="K5035">
            <v>7844.280648990898</v>
          </cell>
          <cell r="L5035">
            <v>7844.280648990898</v>
          </cell>
          <cell r="M5035">
            <v>0.67222222222222228</v>
          </cell>
          <cell r="N5035">
            <v>0.1</v>
          </cell>
          <cell r="O5035">
            <v>0</v>
          </cell>
        </row>
        <row r="5036">
          <cell r="D5036" t="str">
            <v>SP</v>
          </cell>
          <cell r="E5036" t="str">
            <v>Sudeste</v>
          </cell>
          <cell r="F5036" t="str">
            <v>n</v>
          </cell>
          <cell r="G5036">
            <v>126887</v>
          </cell>
          <cell r="H5036">
            <v>126887</v>
          </cell>
          <cell r="I5036">
            <v>0.76100000000000001</v>
          </cell>
          <cell r="J5036">
            <v>805792657.88999999</v>
          </cell>
          <cell r="K5036">
            <v>6350.4745000669882</v>
          </cell>
          <cell r="L5036">
            <v>6350.4745000669882</v>
          </cell>
          <cell r="M5036">
            <v>0.85</v>
          </cell>
          <cell r="N5036">
            <v>0.16</v>
          </cell>
          <cell r="O5036">
            <v>134</v>
          </cell>
        </row>
        <row r="5037">
          <cell r="D5037" t="str">
            <v>SP</v>
          </cell>
          <cell r="E5037" t="str">
            <v>Sudeste</v>
          </cell>
          <cell r="F5037" t="str">
            <v>n</v>
          </cell>
          <cell r="G5037">
            <v>12730</v>
          </cell>
          <cell r="H5037">
            <v>12730</v>
          </cell>
          <cell r="I5037">
            <v>0.67300000000000004</v>
          </cell>
          <cell r="J5037">
            <v>70489685.549999997</v>
          </cell>
          <cell r="K5037">
            <v>5537.288731343283</v>
          </cell>
          <cell r="L5037">
            <v>5537.288731343283</v>
          </cell>
          <cell r="M5037">
            <v>0.58333333333333337</v>
          </cell>
          <cell r="N5037">
            <v>0.16</v>
          </cell>
          <cell r="O5037">
            <v>0</v>
          </cell>
        </row>
        <row r="5038">
          <cell r="D5038" t="str">
            <v>RS</v>
          </cell>
          <cell r="E5038" t="str">
            <v>Sul</v>
          </cell>
          <cell r="F5038" t="str">
            <v>n</v>
          </cell>
          <cell r="G5038">
            <v>1830</v>
          </cell>
          <cell r="H5038">
            <v>1830</v>
          </cell>
          <cell r="I5038">
            <v>0.68300000000000005</v>
          </cell>
          <cell r="J5038">
            <v>29240144.190000001</v>
          </cell>
          <cell r="K5038">
            <v>15978.220868852461</v>
          </cell>
          <cell r="L5038">
            <v>12739.39</v>
          </cell>
          <cell r="M5038">
            <v>1.6666666666666698E-2</v>
          </cell>
          <cell r="N5038">
            <v>0.1</v>
          </cell>
          <cell r="O5038">
            <v>0</v>
          </cell>
        </row>
        <row r="5039">
          <cell r="D5039" t="str">
            <v>MG</v>
          </cell>
          <cell r="E5039" t="str">
            <v>Sudeste</v>
          </cell>
          <cell r="F5039" t="str">
            <v>n</v>
          </cell>
          <cell r="G5039">
            <v>227397</v>
          </cell>
          <cell r="H5039">
            <v>200000</v>
          </cell>
          <cell r="I5039">
            <v>0.76</v>
          </cell>
          <cell r="J5039">
            <v>1226119703.48</v>
          </cell>
          <cell r="K5039">
            <v>5391.9783615439082</v>
          </cell>
          <cell r="L5039">
            <v>5391.9783615439082</v>
          </cell>
          <cell r="M5039">
            <v>0.63333333333333341</v>
          </cell>
          <cell r="N5039">
            <v>0.3</v>
          </cell>
          <cell r="O5039">
            <v>307</v>
          </cell>
        </row>
        <row r="5040">
          <cell r="D5040" t="str">
            <v>MS</v>
          </cell>
          <cell r="E5040" t="str">
            <v>Centro-Oeste</v>
          </cell>
          <cell r="F5040" t="str">
            <v>n</v>
          </cell>
          <cell r="G5040">
            <v>10994</v>
          </cell>
          <cell r="H5040">
            <v>10994</v>
          </cell>
          <cell r="I5040">
            <v>0.61399999999999999</v>
          </cell>
          <cell r="J5040">
            <v>68731087.629999995</v>
          </cell>
          <cell r="K5040">
            <v>6251.6907067491356</v>
          </cell>
          <cell r="L5040">
            <v>6251.6907067491356</v>
          </cell>
          <cell r="M5040">
            <v>0.23888888888888887</v>
          </cell>
          <cell r="N5040">
            <v>0.1</v>
          </cell>
          <cell r="O5040">
            <v>1</v>
          </cell>
        </row>
        <row r="5041">
          <cell r="D5041" t="str">
            <v>MG</v>
          </cell>
          <cell r="E5041" t="str">
            <v>Sudeste</v>
          </cell>
          <cell r="F5041" t="str">
            <v>n</v>
          </cell>
          <cell r="G5041">
            <v>9917</v>
          </cell>
          <cell r="H5041">
            <v>9917</v>
          </cell>
          <cell r="I5041">
            <v>0.54200000000000004</v>
          </cell>
          <cell r="J5041">
            <v>46184117.640000001</v>
          </cell>
          <cell r="K5041">
            <v>4657.06540687708</v>
          </cell>
          <cell r="L5041">
            <v>4657.06540687708</v>
          </cell>
          <cell r="M5041">
            <v>0.61666666666666659</v>
          </cell>
          <cell r="N5041">
            <v>0.16</v>
          </cell>
          <cell r="O5041">
            <v>0</v>
          </cell>
        </row>
        <row r="5042">
          <cell r="D5042" t="str">
            <v>RS</v>
          </cell>
          <cell r="E5042" t="str">
            <v>Sul</v>
          </cell>
          <cell r="F5042" t="str">
            <v>n</v>
          </cell>
          <cell r="G5042">
            <v>3406</v>
          </cell>
          <cell r="H5042">
            <v>3406</v>
          </cell>
          <cell r="I5042">
            <v>0.752</v>
          </cell>
          <cell r="J5042">
            <v>36426920.450000003</v>
          </cell>
          <cell r="K5042">
            <v>10694.926732237229</v>
          </cell>
          <cell r="L5042">
            <v>10694.926732237229</v>
          </cell>
          <cell r="M5042">
            <v>0.51111111111111107</v>
          </cell>
          <cell r="N5042">
            <v>0.16</v>
          </cell>
          <cell r="O5042">
            <v>0</v>
          </cell>
        </row>
        <row r="5043">
          <cell r="D5043" t="str">
            <v>RN</v>
          </cell>
          <cell r="E5043" t="str">
            <v>Nordeste</v>
          </cell>
          <cell r="F5043" t="str">
            <v>n</v>
          </cell>
          <cell r="G5043">
            <v>5487</v>
          </cell>
          <cell r="H5043">
            <v>5487</v>
          </cell>
          <cell r="I5043">
            <v>0.60399999999999998</v>
          </cell>
          <cell r="J5043">
            <v>31796581.91</v>
          </cell>
          <cell r="K5043">
            <v>5794.8937324585386</v>
          </cell>
          <cell r="L5043">
            <v>5794.8937324585386</v>
          </cell>
          <cell r="M5043">
            <v>0.76666666666666672</v>
          </cell>
          <cell r="N5043">
            <v>0.1</v>
          </cell>
          <cell r="O5043">
            <v>0</v>
          </cell>
        </row>
        <row r="5044">
          <cell r="D5044" t="str">
            <v>SP</v>
          </cell>
          <cell r="E5044" t="str">
            <v>Sudeste</v>
          </cell>
          <cell r="F5044" t="str">
            <v>n</v>
          </cell>
          <cell r="G5044">
            <v>14576</v>
          </cell>
          <cell r="H5044">
            <v>14576</v>
          </cell>
          <cell r="I5044">
            <v>0.71499999999999997</v>
          </cell>
          <cell r="J5044">
            <v>94103153.560000002</v>
          </cell>
          <cell r="K5044">
            <v>6456.0341355653127</v>
          </cell>
          <cell r="L5044">
            <v>6456.0341355653127</v>
          </cell>
          <cell r="M5044">
            <v>0.27777777777777779</v>
          </cell>
          <cell r="N5044">
            <v>0.1</v>
          </cell>
          <cell r="O5044">
            <v>2</v>
          </cell>
        </row>
        <row r="5045">
          <cell r="D5045" t="str">
            <v>SC</v>
          </cell>
          <cell r="E5045" t="str">
            <v>Sul</v>
          </cell>
          <cell r="F5045" t="str">
            <v>n</v>
          </cell>
          <cell r="G5045">
            <v>13714</v>
          </cell>
          <cell r="H5045">
            <v>13714</v>
          </cell>
          <cell r="I5045">
            <v>0.77400000000000002</v>
          </cell>
          <cell r="J5045">
            <v>81149476.260000005</v>
          </cell>
          <cell r="K5045">
            <v>5917.2725871372322</v>
          </cell>
          <cell r="L5045">
            <v>5917.2725871372322</v>
          </cell>
          <cell r="M5045">
            <v>0.47222222222222232</v>
          </cell>
          <cell r="N5045">
            <v>0.26</v>
          </cell>
          <cell r="O5045">
            <v>1</v>
          </cell>
        </row>
        <row r="5046">
          <cell r="D5046" t="str">
            <v>MS</v>
          </cell>
          <cell r="E5046" t="str">
            <v>Centro-Oeste</v>
          </cell>
          <cell r="F5046" t="str">
            <v>n</v>
          </cell>
          <cell r="G5046">
            <v>47118</v>
          </cell>
          <cell r="H5046">
            <v>47118</v>
          </cell>
          <cell r="I5046">
            <v>0.68600000000000005</v>
          </cell>
          <cell r="J5046">
            <v>358767765.35000002</v>
          </cell>
          <cell r="K5046">
            <v>7614.2401067532583</v>
          </cell>
          <cell r="L5046">
            <v>7614.2401067532583</v>
          </cell>
          <cell r="M5046">
            <v>0.35000000000000009</v>
          </cell>
          <cell r="N5046">
            <v>0.1</v>
          </cell>
          <cell r="O5046">
            <v>17</v>
          </cell>
        </row>
        <row r="5047">
          <cell r="D5047" t="str">
            <v>PI</v>
          </cell>
          <cell r="E5047" t="str">
            <v>Nordeste</v>
          </cell>
          <cell r="F5047" t="str">
            <v>n</v>
          </cell>
          <cell r="G5047">
            <v>9460</v>
          </cell>
          <cell r="H5047">
            <v>9460</v>
          </cell>
          <cell r="I5047">
            <v>0.58099999999999996</v>
          </cell>
          <cell r="J5047">
            <v>38763415.18</v>
          </cell>
          <cell r="K5047">
            <v>4097.6125983086677</v>
          </cell>
          <cell r="L5047">
            <v>4097.6125983086677</v>
          </cell>
          <cell r="M5047">
            <v>0.62222222222222212</v>
          </cell>
          <cell r="N5047">
            <v>0.26</v>
          </cell>
          <cell r="O5047">
            <v>0</v>
          </cell>
        </row>
        <row r="5048">
          <cell r="D5048" t="str">
            <v>RJ</v>
          </cell>
          <cell r="E5048" t="str">
            <v>Sudeste</v>
          </cell>
          <cell r="F5048" t="str">
            <v>n</v>
          </cell>
          <cell r="G5048">
            <v>21352</v>
          </cell>
          <cell r="H5048">
            <v>21352</v>
          </cell>
          <cell r="I5048">
            <v>0.65400000000000003</v>
          </cell>
          <cell r="J5048">
            <v>323652229.06</v>
          </cell>
          <cell r="K5048">
            <v>15157.93504402398</v>
          </cell>
          <cell r="L5048">
            <v>12739.39</v>
          </cell>
          <cell r="M5048">
            <v>1.0833333333333335</v>
          </cell>
          <cell r="N5048">
            <v>0.2</v>
          </cell>
          <cell r="O5048">
            <v>4</v>
          </cell>
        </row>
        <row r="5049">
          <cell r="D5049" t="str">
            <v>GO</v>
          </cell>
          <cell r="E5049" t="str">
            <v>Centro-Oeste</v>
          </cell>
          <cell r="F5049" t="str">
            <v>n</v>
          </cell>
          <cell r="G5049">
            <v>22245</v>
          </cell>
          <cell r="H5049">
            <v>22245</v>
          </cell>
          <cell r="I5049">
            <v>0.70899999999999996</v>
          </cell>
          <cell r="J5049">
            <v>124049992.79000001</v>
          </cell>
          <cell r="K5049">
            <v>5576.53372847831</v>
          </cell>
          <cell r="L5049">
            <v>5576.53372847831</v>
          </cell>
          <cell r="M5049">
            <v>1.1166666666666667</v>
          </cell>
          <cell r="N5049">
            <v>0.1</v>
          </cell>
          <cell r="O5049">
            <v>2</v>
          </cell>
        </row>
        <row r="5050">
          <cell r="D5050" t="str">
            <v>TO</v>
          </cell>
          <cell r="E5050" t="str">
            <v>Norte</v>
          </cell>
          <cell r="F5050" t="str">
            <v>n</v>
          </cell>
          <cell r="G5050">
            <v>5108</v>
          </cell>
          <cell r="H5050">
            <v>5108</v>
          </cell>
          <cell r="I5050">
            <v>0.67500000000000004</v>
          </cell>
          <cell r="J5050">
            <v>36924112.009999998</v>
          </cell>
          <cell r="K5050">
            <v>7228.6828523884096</v>
          </cell>
          <cell r="L5050">
            <v>7228.6828523884096</v>
          </cell>
          <cell r="M5050">
            <v>0.27222222222222225</v>
          </cell>
          <cell r="N5050">
            <v>0.1</v>
          </cell>
          <cell r="O5050">
            <v>0</v>
          </cell>
        </row>
        <row r="5051">
          <cell r="D5051" t="str">
            <v>RS</v>
          </cell>
          <cell r="E5051" t="str">
            <v>Sul</v>
          </cell>
          <cell r="F5051" t="str">
            <v>n</v>
          </cell>
          <cell r="G5051">
            <v>2028</v>
          </cell>
          <cell r="H5051">
            <v>2028</v>
          </cell>
          <cell r="I5051">
            <v>0.74199999999999999</v>
          </cell>
          <cell r="J5051">
            <v>30378941.07</v>
          </cell>
          <cell r="K5051">
            <v>14979.753979289941</v>
          </cell>
          <cell r="L5051">
            <v>12739.39</v>
          </cell>
          <cell r="M5051">
            <v>7.2222222222222215E-2</v>
          </cell>
          <cell r="N5051">
            <v>0.1</v>
          </cell>
          <cell r="O5051">
            <v>0</v>
          </cell>
        </row>
        <row r="5052">
          <cell r="D5052" t="str">
            <v>MG</v>
          </cell>
          <cell r="E5052" t="str">
            <v>Sudeste</v>
          </cell>
          <cell r="F5052" t="str">
            <v>n</v>
          </cell>
          <cell r="G5052">
            <v>2323</v>
          </cell>
          <cell r="H5052">
            <v>2323</v>
          </cell>
          <cell r="I5052">
            <v>0.65200000000000002</v>
          </cell>
          <cell r="J5052">
            <v>26768759.600000001</v>
          </cell>
          <cell r="K5052">
            <v>11523.357554885924</v>
          </cell>
          <cell r="L5052">
            <v>11523.357554885924</v>
          </cell>
          <cell r="M5052">
            <v>-3.8888888888888903E-2</v>
          </cell>
          <cell r="N5052">
            <v>0.26</v>
          </cell>
          <cell r="O5052">
            <v>0</v>
          </cell>
        </row>
        <row r="5053">
          <cell r="D5053" t="str">
            <v>SP</v>
          </cell>
          <cell r="E5053" t="str">
            <v>Sudeste</v>
          </cell>
          <cell r="F5053" t="str">
            <v>n</v>
          </cell>
          <cell r="G5053">
            <v>6186</v>
          </cell>
          <cell r="H5053">
            <v>6186</v>
          </cell>
          <cell r="I5053">
            <v>0.67800000000000005</v>
          </cell>
          <cell r="J5053">
            <v>47222577.780000001</v>
          </cell>
          <cell r="K5053">
            <v>7633.7823763336564</v>
          </cell>
          <cell r="L5053">
            <v>7633.7823763336564</v>
          </cell>
          <cell r="M5053">
            <v>0.3833333333333333</v>
          </cell>
          <cell r="N5053">
            <v>0.1</v>
          </cell>
          <cell r="O5053">
            <v>0</v>
          </cell>
        </row>
        <row r="5054">
          <cell r="D5054" t="str">
            <v>AM</v>
          </cell>
          <cell r="E5054" t="str">
            <v>Norte</v>
          </cell>
          <cell r="F5054" t="str">
            <v>n</v>
          </cell>
          <cell r="G5054">
            <v>11559</v>
          </cell>
          <cell r="H5054">
            <v>11559</v>
          </cell>
          <cell r="I5054">
            <v>0.63200000000000001</v>
          </cell>
          <cell r="J5054">
            <v>68857798.079999998</v>
          </cell>
          <cell r="K5054">
            <v>5957.0722450038929</v>
          </cell>
          <cell r="L5054">
            <v>5957.0722450038929</v>
          </cell>
          <cell r="M5054">
            <v>0.25</v>
          </cell>
          <cell r="N5054">
            <v>0.1</v>
          </cell>
          <cell r="O5054">
            <v>0</v>
          </cell>
        </row>
        <row r="5055">
          <cell r="D5055" t="str">
            <v>MG</v>
          </cell>
          <cell r="E5055" t="str">
            <v>Sudeste</v>
          </cell>
          <cell r="F5055" t="str">
            <v>n</v>
          </cell>
          <cell r="G5055">
            <v>6179</v>
          </cell>
          <cell r="H5055">
            <v>6179</v>
          </cell>
          <cell r="I5055">
            <v>0.69899999999999995</v>
          </cell>
          <cell r="J5055">
            <v>34296292.219999999</v>
          </cell>
          <cell r="K5055">
            <v>5550.4599805793814</v>
          </cell>
          <cell r="L5055">
            <v>5550.4599805793814</v>
          </cell>
          <cell r="M5055">
            <v>0.28333333333333333</v>
          </cell>
          <cell r="N5055">
            <v>0.1</v>
          </cell>
          <cell r="O5055">
            <v>0</v>
          </cell>
        </row>
        <row r="5056">
          <cell r="D5056" t="str">
            <v>SE</v>
          </cell>
          <cell r="E5056" t="str">
            <v>Nordeste</v>
          </cell>
          <cell r="F5056" t="str">
            <v>n</v>
          </cell>
          <cell r="G5056">
            <v>42578</v>
          </cell>
          <cell r="H5056">
            <v>42578</v>
          </cell>
          <cell r="I5056">
            <v>0.60399999999999998</v>
          </cell>
          <cell r="J5056">
            <v>146635373.91999999</v>
          </cell>
          <cell r="K5056">
            <v>3443.9234797313165</v>
          </cell>
          <cell r="L5056">
            <v>3443.9234797313165</v>
          </cell>
          <cell r="M5056">
            <v>0.36666666666666664</v>
          </cell>
          <cell r="N5056">
            <v>0.26</v>
          </cell>
          <cell r="O5056">
            <v>12</v>
          </cell>
        </row>
        <row r="5057">
          <cell r="D5057" t="str">
            <v>MG</v>
          </cell>
          <cell r="E5057" t="str">
            <v>Sudeste</v>
          </cell>
          <cell r="F5057" t="str">
            <v>n</v>
          </cell>
          <cell r="G5057">
            <v>2947</v>
          </cell>
          <cell r="H5057">
            <v>2947</v>
          </cell>
          <cell r="I5057">
            <v>0.63800000000000001</v>
          </cell>
          <cell r="J5057">
            <v>31397801.120000001</v>
          </cell>
          <cell r="K5057">
            <v>10654.157149643706</v>
          </cell>
          <cell r="L5057">
            <v>10654.157149643706</v>
          </cell>
          <cell r="M5057">
            <v>0.28888888888888892</v>
          </cell>
          <cell r="N5057">
            <v>0.2</v>
          </cell>
          <cell r="O5057">
            <v>0</v>
          </cell>
        </row>
        <row r="5058">
          <cell r="D5058" t="str">
            <v>PI</v>
          </cell>
          <cell r="E5058" t="str">
            <v>Nordeste</v>
          </cell>
          <cell r="F5058" t="str">
            <v>n</v>
          </cell>
          <cell r="G5058">
            <v>14350</v>
          </cell>
          <cell r="H5058">
            <v>14350</v>
          </cell>
          <cell r="I5058">
            <v>0.57499999999999996</v>
          </cell>
          <cell r="J5058">
            <v>94276946.049999997</v>
          </cell>
          <cell r="K5058">
            <v>6569.8220243902433</v>
          </cell>
          <cell r="L5058">
            <v>6569.8220243902433</v>
          </cell>
          <cell r="M5058">
            <v>0.28888888888888892</v>
          </cell>
          <cell r="N5058">
            <v>0.1</v>
          </cell>
          <cell r="O5058">
            <v>0</v>
          </cell>
        </row>
        <row r="5059">
          <cell r="D5059" t="str">
            <v>BA</v>
          </cell>
          <cell r="E5059" t="str">
            <v>Nordeste</v>
          </cell>
          <cell r="F5059" t="str">
            <v>n</v>
          </cell>
          <cell r="G5059">
            <v>114559</v>
          </cell>
          <cell r="H5059">
            <v>114559</v>
          </cell>
          <cell r="I5059">
            <v>0.67500000000000004</v>
          </cell>
          <cell r="J5059">
            <v>626209187.79999995</v>
          </cell>
          <cell r="K5059">
            <v>5466.2592009357622</v>
          </cell>
          <cell r="L5059">
            <v>5466.2592009357622</v>
          </cell>
          <cell r="M5059">
            <v>0.9</v>
          </cell>
          <cell r="N5059">
            <v>0.1</v>
          </cell>
          <cell r="O5059">
            <v>52</v>
          </cell>
        </row>
        <row r="5060">
          <cell r="D5060" t="str">
            <v>GO</v>
          </cell>
          <cell r="E5060" t="str">
            <v>Centro-Oeste</v>
          </cell>
          <cell r="F5060" t="str">
            <v>n</v>
          </cell>
          <cell r="G5060">
            <v>5742</v>
          </cell>
          <cell r="H5060">
            <v>5742</v>
          </cell>
          <cell r="I5060">
            <v>0.64500000000000002</v>
          </cell>
          <cell r="K5060">
            <v>5485</v>
          </cell>
          <cell r="L5060">
            <v>5485</v>
          </cell>
          <cell r="M5060">
            <v>0.18888888888888888</v>
          </cell>
          <cell r="N5060">
            <v>0.2</v>
          </cell>
          <cell r="O5060">
            <v>0</v>
          </cell>
        </row>
        <row r="5061">
          <cell r="D5061" t="str">
            <v>MG</v>
          </cell>
          <cell r="E5061" t="str">
            <v>Sudeste</v>
          </cell>
          <cell r="F5061" t="str">
            <v>n</v>
          </cell>
          <cell r="G5061">
            <v>19750</v>
          </cell>
          <cell r="H5061">
            <v>19750</v>
          </cell>
          <cell r="I5061">
            <v>0.63200000000000001</v>
          </cell>
          <cell r="J5061">
            <v>83698371.609999999</v>
          </cell>
          <cell r="K5061">
            <v>4237.8922334177214</v>
          </cell>
          <cell r="L5061">
            <v>4237.8922334177214</v>
          </cell>
          <cell r="M5061">
            <v>0.1388888888888889</v>
          </cell>
          <cell r="N5061">
            <v>0.16</v>
          </cell>
          <cell r="O5061">
            <v>2</v>
          </cell>
        </row>
        <row r="5062">
          <cell r="D5062" t="str">
            <v>PI</v>
          </cell>
          <cell r="E5062" t="str">
            <v>Nordeste</v>
          </cell>
          <cell r="F5062" t="str">
            <v>n</v>
          </cell>
          <cell r="G5062">
            <v>13870</v>
          </cell>
          <cell r="H5062">
            <v>13870</v>
          </cell>
          <cell r="I5062">
            <v>0.627</v>
          </cell>
          <cell r="J5062">
            <v>66672231.630000003</v>
          </cell>
          <cell r="K5062">
            <v>4806.9381131939435</v>
          </cell>
          <cell r="L5062">
            <v>4806.9381131939435</v>
          </cell>
          <cell r="M5062">
            <v>0.65555555555555556</v>
          </cell>
          <cell r="N5062">
            <v>0.1</v>
          </cell>
          <cell r="O5062">
            <v>0</v>
          </cell>
        </row>
        <row r="5063">
          <cell r="D5063" t="str">
            <v>RS</v>
          </cell>
          <cell r="E5063" t="str">
            <v>Sul</v>
          </cell>
          <cell r="F5063" t="str">
            <v>n</v>
          </cell>
          <cell r="G5063">
            <v>8578</v>
          </cell>
          <cell r="H5063">
            <v>8578</v>
          </cell>
          <cell r="I5063">
            <v>0.63100000000000001</v>
          </cell>
          <cell r="J5063">
            <v>54599390.039999999</v>
          </cell>
          <cell r="K5063">
            <v>6365.0489671252035</v>
          </cell>
          <cell r="L5063">
            <v>6365.0489671252035</v>
          </cell>
          <cell r="M5063">
            <v>0.20555555555555555</v>
          </cell>
          <cell r="N5063">
            <v>0.16</v>
          </cell>
          <cell r="O5063">
            <v>0</v>
          </cell>
        </row>
        <row r="5064">
          <cell r="D5064" t="str">
            <v>MT</v>
          </cell>
          <cell r="E5064" t="str">
            <v>Centro-Oeste</v>
          </cell>
          <cell r="F5064" t="str">
            <v>n</v>
          </cell>
          <cell r="G5064">
            <v>196312</v>
          </cell>
          <cell r="H5064">
            <v>196312</v>
          </cell>
          <cell r="I5064">
            <v>0.754</v>
          </cell>
          <cell r="J5064">
            <v>1105641865.51</v>
          </cell>
          <cell r="K5064">
            <v>5632.0645987509679</v>
          </cell>
          <cell r="L5064">
            <v>5632.0645987509679</v>
          </cell>
          <cell r="M5064">
            <v>0.7</v>
          </cell>
          <cell r="N5064">
            <v>0.2</v>
          </cell>
          <cell r="O5064">
            <v>158</v>
          </cell>
        </row>
        <row r="5065">
          <cell r="D5065" t="str">
            <v>PR</v>
          </cell>
          <cell r="E5065" t="str">
            <v>Sul</v>
          </cell>
          <cell r="F5065" t="str">
            <v>n</v>
          </cell>
          <cell r="G5065">
            <v>22811</v>
          </cell>
          <cell r="H5065">
            <v>22811</v>
          </cell>
          <cell r="I5065">
            <v>0.70399999999999996</v>
          </cell>
          <cell r="J5065">
            <v>123885056.56</v>
          </cell>
          <cell r="K5065">
            <v>5430.9349243785891</v>
          </cell>
          <cell r="L5065">
            <v>5430.9349243785891</v>
          </cell>
          <cell r="M5065">
            <v>0.5277777777777779</v>
          </cell>
          <cell r="N5065">
            <v>0.1</v>
          </cell>
          <cell r="O5065">
            <v>17</v>
          </cell>
        </row>
        <row r="5066">
          <cell r="D5066" t="str">
            <v>PE</v>
          </cell>
          <cell r="E5066" t="str">
            <v>Nordeste</v>
          </cell>
          <cell r="F5066" t="str">
            <v>n</v>
          </cell>
          <cell r="G5066">
            <v>37596</v>
          </cell>
          <cell r="H5066">
            <v>37596</v>
          </cell>
          <cell r="I5066">
            <v>0.59699999999999998</v>
          </cell>
          <cell r="J5066">
            <v>162629103.33000001</v>
          </cell>
          <cell r="K5066">
            <v>4325.7022909352063</v>
          </cell>
          <cell r="L5066">
            <v>4325.7022909352063</v>
          </cell>
          <cell r="M5066">
            <v>0.13333333333333339</v>
          </cell>
          <cell r="N5066">
            <v>0.16</v>
          </cell>
          <cell r="O5066">
            <v>9</v>
          </cell>
        </row>
        <row r="5067">
          <cell r="D5067" t="str">
            <v>SE</v>
          </cell>
          <cell r="E5067" t="str">
            <v>Nordeste</v>
          </cell>
          <cell r="F5067" t="str">
            <v>n</v>
          </cell>
          <cell r="G5067">
            <v>7834</v>
          </cell>
          <cell r="H5067">
            <v>7834</v>
          </cell>
          <cell r="I5067">
            <v>0.60899999999999999</v>
          </cell>
          <cell r="J5067">
            <v>50315968.369999997</v>
          </cell>
          <cell r="K5067">
            <v>6422.7684924687255</v>
          </cell>
          <cell r="L5067">
            <v>6422.7684924687255</v>
          </cell>
          <cell r="M5067">
            <v>-2.777777777777779E-2</v>
          </cell>
          <cell r="N5067">
            <v>0.1</v>
          </cell>
          <cell r="O5067">
            <v>0</v>
          </cell>
        </row>
        <row r="5068">
          <cell r="D5068" t="str">
            <v>GO</v>
          </cell>
          <cell r="E5068" t="str">
            <v>Centro-Oeste</v>
          </cell>
          <cell r="F5068" t="str">
            <v>n</v>
          </cell>
          <cell r="G5068">
            <v>2927</v>
          </cell>
          <cell r="H5068">
            <v>2927</v>
          </cell>
          <cell r="I5068">
            <v>0.61699999999999999</v>
          </cell>
          <cell r="K5068">
            <v>5485</v>
          </cell>
          <cell r="L5068">
            <v>5485</v>
          </cell>
          <cell r="M5068">
            <v>0.24444444444444446</v>
          </cell>
          <cell r="N5068">
            <v>0.1</v>
          </cell>
          <cell r="O5068">
            <v>1</v>
          </cell>
        </row>
        <row r="5069">
          <cell r="D5069" t="str">
            <v>BA</v>
          </cell>
          <cell r="E5069" t="str">
            <v>Nordeste</v>
          </cell>
          <cell r="F5069" t="str">
            <v>n</v>
          </cell>
          <cell r="G5069">
            <v>13408</v>
          </cell>
          <cell r="H5069">
            <v>13408</v>
          </cell>
          <cell r="I5069">
            <v>0.56399999999999995</v>
          </cell>
          <cell r="J5069">
            <v>75959239.780000001</v>
          </cell>
          <cell r="K5069">
            <v>5665.2177640214795</v>
          </cell>
          <cell r="L5069">
            <v>5665.2177640214795</v>
          </cell>
          <cell r="M5069">
            <v>0.23333333333333334</v>
          </cell>
          <cell r="N5069">
            <v>0.1</v>
          </cell>
          <cell r="O5069">
            <v>1</v>
          </cell>
        </row>
        <row r="5070">
          <cell r="D5070" t="str">
            <v>BA</v>
          </cell>
          <cell r="E5070" t="str">
            <v>Nordeste</v>
          </cell>
          <cell r="F5070" t="str">
            <v>n</v>
          </cell>
          <cell r="G5070">
            <v>14773</v>
          </cell>
          <cell r="H5070">
            <v>14773</v>
          </cell>
          <cell r="I5070">
            <v>0.53300000000000003</v>
          </cell>
          <cell r="J5070">
            <v>63473516.009999998</v>
          </cell>
          <cell r="K5070">
            <v>4296.589454410072</v>
          </cell>
          <cell r="L5070">
            <v>4296.589454410072</v>
          </cell>
          <cell r="M5070">
            <v>0.28888888888888886</v>
          </cell>
          <cell r="N5070">
            <v>0.1</v>
          </cell>
          <cell r="O5070">
            <v>1</v>
          </cell>
        </row>
        <row r="5071">
          <cell r="D5071" t="str">
            <v>MA</v>
          </cell>
          <cell r="E5071" t="str">
            <v>Nordeste</v>
          </cell>
          <cell r="F5071" t="str">
            <v>n</v>
          </cell>
          <cell r="G5071">
            <v>17074</v>
          </cell>
          <cell r="H5071">
            <v>17074</v>
          </cell>
          <cell r="I5071">
            <v>0.56399999999999995</v>
          </cell>
          <cell r="J5071">
            <v>82172479.709999993</v>
          </cell>
          <cell r="K5071">
            <v>4812.7257649057046</v>
          </cell>
          <cell r="L5071">
            <v>4812.7257649057046</v>
          </cell>
          <cell r="M5071">
            <v>0.56666666666666665</v>
          </cell>
          <cell r="N5071">
            <v>0.1</v>
          </cell>
          <cell r="O5071">
            <v>0</v>
          </cell>
        </row>
        <row r="5072">
          <cell r="D5072" t="str">
            <v>RN</v>
          </cell>
          <cell r="E5072" t="str">
            <v>Nordeste</v>
          </cell>
          <cell r="F5072" t="str">
            <v>n</v>
          </cell>
          <cell r="G5072">
            <v>4654</v>
          </cell>
          <cell r="H5072">
            <v>4654</v>
          </cell>
          <cell r="I5072">
            <v>0.57199999999999995</v>
          </cell>
          <cell r="J5072">
            <v>32916754.059999999</v>
          </cell>
          <cell r="K5072">
            <v>7072.787722389342</v>
          </cell>
          <cell r="L5072">
            <v>7072.787722389342</v>
          </cell>
          <cell r="M5072">
            <v>0.54444444444444451</v>
          </cell>
          <cell r="N5072">
            <v>0.1</v>
          </cell>
          <cell r="O5072">
            <v>0</v>
          </cell>
        </row>
        <row r="5073">
          <cell r="D5073" t="str">
            <v>TO</v>
          </cell>
          <cell r="E5073" t="str">
            <v>Norte</v>
          </cell>
          <cell r="F5073" t="str">
            <v>n</v>
          </cell>
          <cell r="G5073">
            <v>10830</v>
          </cell>
          <cell r="H5073">
            <v>10830</v>
          </cell>
          <cell r="I5073">
            <v>0.60399999999999998</v>
          </cell>
          <cell r="J5073">
            <v>57338502.549999997</v>
          </cell>
          <cell r="K5073">
            <v>5294.4139012003689</v>
          </cell>
          <cell r="L5073">
            <v>5294.4139012003689</v>
          </cell>
          <cell r="M5073">
            <v>0.56111111111111112</v>
          </cell>
          <cell r="N5073">
            <v>0.1</v>
          </cell>
          <cell r="O5073">
            <v>0</v>
          </cell>
        </row>
        <row r="5074">
          <cell r="D5074" t="str">
            <v>BA</v>
          </cell>
          <cell r="E5074" t="str">
            <v>Nordeste</v>
          </cell>
          <cell r="F5074" t="str">
            <v>n</v>
          </cell>
          <cell r="G5074">
            <v>25475</v>
          </cell>
          <cell r="H5074">
            <v>25475</v>
          </cell>
          <cell r="I5074">
            <v>0.63100000000000001</v>
          </cell>
          <cell r="J5074">
            <v>129900907.45999999</v>
          </cell>
          <cell r="K5074">
            <v>5099.1524027477917</v>
          </cell>
          <cell r="L5074">
            <v>5099.1524027477917</v>
          </cell>
          <cell r="M5074">
            <v>0.3666666666666667</v>
          </cell>
          <cell r="N5074">
            <v>0.1</v>
          </cell>
          <cell r="O5074">
            <v>1</v>
          </cell>
        </row>
        <row r="5075">
          <cell r="D5075" t="str">
            <v>RS</v>
          </cell>
          <cell r="E5075" t="str">
            <v>Sul</v>
          </cell>
          <cell r="F5075" t="str">
            <v>n</v>
          </cell>
          <cell r="G5075">
            <v>14226</v>
          </cell>
          <cell r="H5075">
            <v>14226</v>
          </cell>
          <cell r="I5075">
            <v>0.74299999999999999</v>
          </cell>
          <cell r="J5075">
            <v>77813880.989999995</v>
          </cell>
          <cell r="K5075">
            <v>5469.835582032897</v>
          </cell>
          <cell r="L5075">
            <v>5469.835582032897</v>
          </cell>
          <cell r="M5075">
            <v>0.41666666666666663</v>
          </cell>
          <cell r="N5075">
            <v>0.1</v>
          </cell>
          <cell r="O5075">
            <v>11</v>
          </cell>
        </row>
        <row r="5076">
          <cell r="D5076" t="str">
            <v>PB</v>
          </cell>
          <cell r="E5076" t="str">
            <v>Nordeste</v>
          </cell>
          <cell r="F5076" t="str">
            <v>n</v>
          </cell>
          <cell r="G5076">
            <v>8236</v>
          </cell>
          <cell r="H5076">
            <v>8236</v>
          </cell>
          <cell r="I5076">
            <v>0.57299999999999995</v>
          </cell>
          <cell r="J5076">
            <v>39609018.240000002</v>
          </cell>
          <cell r="K5076">
            <v>4809.2542787761049</v>
          </cell>
          <cell r="L5076">
            <v>4809.2542787761049</v>
          </cell>
          <cell r="M5076">
            <v>0.37777777777777777</v>
          </cell>
          <cell r="N5076">
            <v>0.1</v>
          </cell>
          <cell r="O5076">
            <v>0</v>
          </cell>
        </row>
        <row r="5077">
          <cell r="D5077" t="str">
            <v>CE</v>
          </cell>
          <cell r="E5077" t="str">
            <v>Nordeste</v>
          </cell>
          <cell r="F5077" t="str">
            <v>n</v>
          </cell>
          <cell r="G5077">
            <v>203023</v>
          </cell>
          <cell r="H5077">
            <v>200000</v>
          </cell>
          <cell r="I5077">
            <v>0.71399999999999997</v>
          </cell>
          <cell r="J5077">
            <v>1118717028.0899999</v>
          </cell>
          <cell r="K5077">
            <v>5510.2970012757169</v>
          </cell>
          <cell r="L5077">
            <v>5510.2970012757169</v>
          </cell>
          <cell r="M5077">
            <v>1.1888888888888889</v>
          </cell>
          <cell r="N5077">
            <v>0.4</v>
          </cell>
          <cell r="O5077">
            <v>227</v>
          </cell>
        </row>
        <row r="5078">
          <cell r="D5078" t="str">
            <v>MG</v>
          </cell>
          <cell r="E5078" t="str">
            <v>Sudeste</v>
          </cell>
          <cell r="F5078" t="str">
            <v>n</v>
          </cell>
          <cell r="G5078">
            <v>5137</v>
          </cell>
          <cell r="H5078">
            <v>5137</v>
          </cell>
          <cell r="I5078">
            <v>0.63100000000000001</v>
          </cell>
          <cell r="J5078">
            <v>38966538.340000004</v>
          </cell>
          <cell r="K5078">
            <v>7585.465902277595</v>
          </cell>
          <cell r="L5078">
            <v>7585.465902277595</v>
          </cell>
          <cell r="M5078">
            <v>0.27777777777777779</v>
          </cell>
          <cell r="N5078">
            <v>0.2</v>
          </cell>
          <cell r="O5078">
            <v>0</v>
          </cell>
        </row>
        <row r="5079">
          <cell r="D5079" t="str">
            <v>SP</v>
          </cell>
          <cell r="E5079" t="str">
            <v>Sudeste</v>
          </cell>
          <cell r="F5079" t="str">
            <v>n</v>
          </cell>
          <cell r="G5079">
            <v>40122</v>
          </cell>
          <cell r="H5079">
            <v>40122</v>
          </cell>
          <cell r="I5079">
            <v>0.72899999999999998</v>
          </cell>
          <cell r="J5079">
            <v>189184155.78</v>
          </cell>
          <cell r="K5079">
            <v>4715.2224659787644</v>
          </cell>
          <cell r="L5079">
            <v>4715.2224659787644</v>
          </cell>
          <cell r="M5079">
            <v>0.81666666666666665</v>
          </cell>
          <cell r="N5079">
            <v>0.16</v>
          </cell>
          <cell r="O5079">
            <v>28</v>
          </cell>
        </row>
        <row r="5080">
          <cell r="D5080" t="str">
            <v>PI</v>
          </cell>
          <cell r="E5080" t="str">
            <v>Nordeste</v>
          </cell>
          <cell r="F5080" t="str">
            <v>n</v>
          </cell>
          <cell r="G5080">
            <v>4141</v>
          </cell>
          <cell r="H5080">
            <v>4141</v>
          </cell>
          <cell r="I5080">
            <v>0.56100000000000005</v>
          </cell>
          <cell r="J5080">
            <v>31748795.789999999</v>
          </cell>
          <cell r="K5080">
            <v>7666.9393359092001</v>
          </cell>
          <cell r="L5080">
            <v>7666.9393359092001</v>
          </cell>
          <cell r="M5080">
            <v>0.8</v>
          </cell>
          <cell r="N5080">
            <v>0.16</v>
          </cell>
          <cell r="O5080">
            <v>0</v>
          </cell>
        </row>
        <row r="5081">
          <cell r="D5081" t="str">
            <v>PB</v>
          </cell>
          <cell r="E5081" t="str">
            <v>Nordeste</v>
          </cell>
          <cell r="F5081" t="str">
            <v>n</v>
          </cell>
          <cell r="G5081">
            <v>26774</v>
          </cell>
          <cell r="H5081">
            <v>26774</v>
          </cell>
          <cell r="I5081">
            <v>0.59499999999999997</v>
          </cell>
          <cell r="J5081">
            <v>89500560.569999993</v>
          </cell>
          <cell r="K5081">
            <v>3342.8161862254424</v>
          </cell>
          <cell r="L5081">
            <v>3342.8161862254424</v>
          </cell>
          <cell r="M5081">
            <v>0.7777777777777779</v>
          </cell>
          <cell r="N5081">
            <v>0.1</v>
          </cell>
          <cell r="O5081">
            <v>0</v>
          </cell>
        </row>
        <row r="5082">
          <cell r="D5082" t="str">
            <v>PB</v>
          </cell>
          <cell r="E5082" t="str">
            <v>Nordeste</v>
          </cell>
          <cell r="F5082" t="str">
            <v>n</v>
          </cell>
          <cell r="G5082">
            <v>13968</v>
          </cell>
          <cell r="H5082">
            <v>13968</v>
          </cell>
          <cell r="I5082">
            <v>0.61599999999999999</v>
          </cell>
          <cell r="J5082">
            <v>80836400.019999996</v>
          </cell>
          <cell r="K5082">
            <v>5787.2565879152344</v>
          </cell>
          <cell r="L5082">
            <v>5787.2565879152344</v>
          </cell>
          <cell r="M5082">
            <v>0</v>
          </cell>
          <cell r="N5082">
            <v>0.1</v>
          </cell>
          <cell r="O5082">
            <v>0</v>
          </cell>
        </row>
        <row r="5083">
          <cell r="D5083" t="str">
            <v>RS</v>
          </cell>
          <cell r="E5083" t="str">
            <v>Sul</v>
          </cell>
          <cell r="F5083" t="str">
            <v>n</v>
          </cell>
          <cell r="G5083">
            <v>29991</v>
          </cell>
          <cell r="H5083">
            <v>29991</v>
          </cell>
          <cell r="I5083">
            <v>0.73099999999999998</v>
          </cell>
          <cell r="J5083">
            <v>153763049.06999999</v>
          </cell>
          <cell r="K5083">
            <v>5126.9730609182752</v>
          </cell>
          <cell r="L5083">
            <v>5126.9730609182752</v>
          </cell>
          <cell r="M5083">
            <v>0.93333333333333324</v>
          </cell>
          <cell r="N5083">
            <v>0.3</v>
          </cell>
          <cell r="O5083">
            <v>19</v>
          </cell>
        </row>
        <row r="5084">
          <cell r="D5084" t="str">
            <v>MG</v>
          </cell>
          <cell r="E5084" t="str">
            <v>Sudeste</v>
          </cell>
          <cell r="F5084" t="str">
            <v>n</v>
          </cell>
          <cell r="G5084">
            <v>5613</v>
          </cell>
          <cell r="H5084">
            <v>5613</v>
          </cell>
          <cell r="I5084">
            <v>0.69699999999999995</v>
          </cell>
          <cell r="J5084">
            <v>32154222.350000001</v>
          </cell>
          <cell r="K5084">
            <v>5728.5270532691966</v>
          </cell>
          <cell r="L5084">
            <v>5728.5270532691966</v>
          </cell>
          <cell r="M5084">
            <v>0.31666666666666671</v>
          </cell>
          <cell r="N5084">
            <v>0.1</v>
          </cell>
          <cell r="O5084">
            <v>1</v>
          </cell>
        </row>
        <row r="5085">
          <cell r="D5085" t="str">
            <v>PE</v>
          </cell>
          <cell r="E5085" t="str">
            <v>Nordeste</v>
          </cell>
          <cell r="F5085" t="str">
            <v>n</v>
          </cell>
          <cell r="G5085">
            <v>5210</v>
          </cell>
          <cell r="H5085">
            <v>5210</v>
          </cell>
          <cell r="I5085">
            <v>0.58499999999999996</v>
          </cell>
          <cell r="J5085">
            <v>43808887.740000002</v>
          </cell>
          <cell r="K5085">
            <v>8408.6156890595012</v>
          </cell>
          <cell r="L5085">
            <v>8408.6156890595012</v>
          </cell>
          <cell r="M5085">
            <v>0.65</v>
          </cell>
          <cell r="N5085">
            <v>0.1</v>
          </cell>
          <cell r="O5085">
            <v>0</v>
          </cell>
        </row>
        <row r="5086">
          <cell r="D5086" t="str">
            <v>CE</v>
          </cell>
          <cell r="E5086" t="str">
            <v>Nordeste</v>
          </cell>
          <cell r="F5086" t="str">
            <v>n</v>
          </cell>
          <cell r="G5086">
            <v>18179</v>
          </cell>
          <cell r="H5086">
            <v>18179</v>
          </cell>
          <cell r="I5086">
            <v>0.625</v>
          </cell>
          <cell r="J5086">
            <v>124288971.84999999</v>
          </cell>
          <cell r="K5086">
            <v>6836.9531794928207</v>
          </cell>
          <cell r="L5086">
            <v>6836.9531794928207</v>
          </cell>
          <cell r="M5086">
            <v>0.45</v>
          </cell>
          <cell r="N5086">
            <v>0.26</v>
          </cell>
          <cell r="O5086">
            <v>0</v>
          </cell>
        </row>
        <row r="5087">
          <cell r="D5087" t="str">
            <v>SC</v>
          </cell>
          <cell r="E5087" t="str">
            <v>Sul</v>
          </cell>
          <cell r="F5087" t="str">
            <v>n</v>
          </cell>
          <cell r="G5087">
            <v>29991</v>
          </cell>
          <cell r="H5087">
            <v>29991</v>
          </cell>
          <cell r="I5087">
            <v>0.72799999999999998</v>
          </cell>
          <cell r="J5087">
            <v>142158051.30000001</v>
          </cell>
          <cell r="K5087">
            <v>4740.0237171151348</v>
          </cell>
          <cell r="L5087">
            <v>4740.0237171151348</v>
          </cell>
          <cell r="M5087">
            <v>0.18333333333333332</v>
          </cell>
          <cell r="N5087">
            <v>0.1</v>
          </cell>
          <cell r="O5087">
            <v>121</v>
          </cell>
        </row>
        <row r="5088">
          <cell r="D5088" t="str">
            <v>MS</v>
          </cell>
          <cell r="E5088" t="str">
            <v>Centro-Oeste</v>
          </cell>
          <cell r="F5088" t="str">
            <v>n</v>
          </cell>
          <cell r="G5088">
            <v>14516</v>
          </cell>
          <cell r="H5088">
            <v>14516</v>
          </cell>
          <cell r="I5088">
            <v>0.68100000000000005</v>
          </cell>
          <cell r="J5088">
            <v>137365662.05000001</v>
          </cell>
          <cell r="K5088">
            <v>9463.0519461284111</v>
          </cell>
          <cell r="L5088">
            <v>9463.0519461284111</v>
          </cell>
          <cell r="M5088">
            <v>0.34444444444444444</v>
          </cell>
          <cell r="N5088">
            <v>0.1</v>
          </cell>
          <cell r="O5088">
            <v>4</v>
          </cell>
        </row>
        <row r="5089">
          <cell r="D5089" t="str">
            <v>ES</v>
          </cell>
          <cell r="E5089" t="str">
            <v>Sudeste</v>
          </cell>
          <cell r="F5089" t="str">
            <v>n</v>
          </cell>
          <cell r="G5089">
            <v>26502</v>
          </cell>
          <cell r="H5089">
            <v>26502</v>
          </cell>
          <cell r="I5089">
            <v>0.66200000000000003</v>
          </cell>
          <cell r="J5089">
            <v>169534799.03999999</v>
          </cell>
          <cell r="K5089">
            <v>6397.0567896762504</v>
          </cell>
          <cell r="L5089">
            <v>6397.0567896762504</v>
          </cell>
          <cell r="M5089">
            <v>0.47777777777777775</v>
          </cell>
          <cell r="N5089">
            <v>0.16</v>
          </cell>
          <cell r="O5089">
            <v>7</v>
          </cell>
        </row>
        <row r="5090">
          <cell r="D5090" t="str">
            <v>SP</v>
          </cell>
          <cell r="E5090" t="str">
            <v>Sudeste</v>
          </cell>
          <cell r="F5090" t="str">
            <v>n</v>
          </cell>
          <cell r="G5090">
            <v>723682</v>
          </cell>
          <cell r="H5090">
            <v>200000</v>
          </cell>
          <cell r="I5090">
            <v>0.79800000000000004</v>
          </cell>
          <cell r="J5090">
            <v>4315295234.4099998</v>
          </cell>
          <cell r="K5090">
            <v>5962.9716289889757</v>
          </cell>
          <cell r="L5090">
            <v>5962.9716289889757</v>
          </cell>
          <cell r="M5090">
            <v>0.68333333333333335</v>
          </cell>
          <cell r="N5090">
            <v>0.1</v>
          </cell>
          <cell r="O5090">
            <v>909</v>
          </cell>
        </row>
        <row r="5091">
          <cell r="D5091" t="str">
            <v>MT</v>
          </cell>
          <cell r="E5091" t="str">
            <v>Centro-Oeste</v>
          </cell>
          <cell r="F5091" t="str">
            <v>n</v>
          </cell>
          <cell r="G5091">
            <v>110635</v>
          </cell>
          <cell r="H5091">
            <v>110635</v>
          </cell>
          <cell r="I5091">
            <v>0.74399999999999999</v>
          </cell>
          <cell r="J5091">
            <v>836870254.51999998</v>
          </cell>
          <cell r="K5091">
            <v>7564.2450808514486</v>
          </cell>
          <cell r="L5091">
            <v>7564.2450808514486</v>
          </cell>
          <cell r="M5091">
            <v>0</v>
          </cell>
          <cell r="N5091">
            <v>0.36</v>
          </cell>
          <cell r="O5091">
            <v>80</v>
          </cell>
        </row>
        <row r="5092">
          <cell r="D5092" t="str">
            <v>PB</v>
          </cell>
          <cell r="E5092" t="str">
            <v>Nordeste</v>
          </cell>
          <cell r="F5092" t="str">
            <v>n</v>
          </cell>
          <cell r="G5092">
            <v>3345</v>
          </cell>
          <cell r="H5092">
            <v>3345</v>
          </cell>
          <cell r="I5092">
            <v>0.57299999999999995</v>
          </cell>
          <cell r="J5092">
            <v>28335008.800000001</v>
          </cell>
          <cell r="K5092">
            <v>8470.8546487294479</v>
          </cell>
          <cell r="L5092">
            <v>8470.8546487294479</v>
          </cell>
          <cell r="M5092">
            <v>0.31666666666666671</v>
          </cell>
          <cell r="N5092">
            <v>0.2</v>
          </cell>
          <cell r="O5092">
            <v>0</v>
          </cell>
        </row>
        <row r="5093">
          <cell r="D5093" t="str">
            <v>PA</v>
          </cell>
          <cell r="E5093" t="str">
            <v>Norte</v>
          </cell>
          <cell r="F5093" t="str">
            <v>n</v>
          </cell>
          <cell r="G5093">
            <v>24204</v>
          </cell>
          <cell r="H5093">
            <v>24204</v>
          </cell>
          <cell r="I5093">
            <v>0.61499999999999999</v>
          </cell>
          <cell r="J5093">
            <v>99410242.040000007</v>
          </cell>
          <cell r="K5093">
            <v>4107.1823682036029</v>
          </cell>
          <cell r="L5093">
            <v>4107.1823682036029</v>
          </cell>
          <cell r="M5093">
            <v>0.4</v>
          </cell>
          <cell r="N5093">
            <v>0.45999999999999996</v>
          </cell>
          <cell r="O5093">
            <v>0</v>
          </cell>
        </row>
        <row r="5094">
          <cell r="D5094" t="str">
            <v>PB</v>
          </cell>
          <cell r="E5094" t="str">
            <v>Nordeste</v>
          </cell>
          <cell r="F5094" t="str">
            <v>n</v>
          </cell>
          <cell r="G5094">
            <v>67259</v>
          </cell>
          <cell r="H5094">
            <v>67259</v>
          </cell>
          <cell r="I5094">
            <v>0.66800000000000004</v>
          </cell>
          <cell r="J5094">
            <v>234342133.25999999</v>
          </cell>
          <cell r="K5094">
            <v>3484.1751031088775</v>
          </cell>
          <cell r="L5094">
            <v>3484.1751031088775</v>
          </cell>
          <cell r="M5094">
            <v>0.4277777777777777</v>
          </cell>
          <cell r="N5094">
            <v>0.16</v>
          </cell>
          <cell r="O5094">
            <v>0</v>
          </cell>
        </row>
        <row r="5095">
          <cell r="D5095" t="str">
            <v>BA</v>
          </cell>
          <cell r="E5095" t="str">
            <v>Nordeste</v>
          </cell>
          <cell r="F5095" t="str">
            <v>n</v>
          </cell>
          <cell r="G5095">
            <v>17054</v>
          </cell>
          <cell r="H5095">
            <v>17054</v>
          </cell>
          <cell r="I5095">
            <v>0.59199999999999997</v>
          </cell>
          <cell r="J5095">
            <v>79199846.959999993</v>
          </cell>
          <cell r="K5095">
            <v>4644.0627981705165</v>
          </cell>
          <cell r="L5095">
            <v>4644.0627981705165</v>
          </cell>
          <cell r="M5095">
            <v>0.4</v>
          </cell>
          <cell r="N5095">
            <v>0.2</v>
          </cell>
          <cell r="O5095">
            <v>0</v>
          </cell>
        </row>
        <row r="5096">
          <cell r="D5096" t="str">
            <v>TO</v>
          </cell>
          <cell r="E5096" t="str">
            <v>Norte</v>
          </cell>
          <cell r="F5096" t="str">
            <v>n</v>
          </cell>
          <cell r="G5096">
            <v>1577</v>
          </cell>
          <cell r="H5096">
            <v>1577</v>
          </cell>
          <cell r="I5096">
            <v>0.66700000000000004</v>
          </cell>
          <cell r="J5096">
            <v>24295431.289999999</v>
          </cell>
          <cell r="K5096">
            <v>15406.107349397589</v>
          </cell>
          <cell r="L5096">
            <v>12739.39</v>
          </cell>
          <cell r="M5096">
            <v>0.16111111111111115</v>
          </cell>
          <cell r="N5096">
            <v>0.1</v>
          </cell>
          <cell r="O5096">
            <v>0</v>
          </cell>
        </row>
        <row r="5097">
          <cell r="D5097" t="str">
            <v>MA</v>
          </cell>
          <cell r="E5097" t="str">
            <v>Nordeste</v>
          </cell>
          <cell r="F5097" t="str">
            <v>n</v>
          </cell>
          <cell r="G5097">
            <v>10238</v>
          </cell>
          <cell r="H5097">
            <v>10238</v>
          </cell>
          <cell r="I5097">
            <v>0.57899999999999996</v>
          </cell>
          <cell r="J5097">
            <v>52129562.810000002</v>
          </cell>
          <cell r="K5097">
            <v>5091.7721049033016</v>
          </cell>
          <cell r="L5097">
            <v>5091.7721049033016</v>
          </cell>
          <cell r="M5097">
            <v>0</v>
          </cell>
          <cell r="N5097">
            <v>0.1</v>
          </cell>
          <cell r="O5097">
            <v>1</v>
          </cell>
        </row>
        <row r="5098">
          <cell r="D5098" t="str">
            <v>MA</v>
          </cell>
          <cell r="E5098" t="str">
            <v>Nordeste</v>
          </cell>
          <cell r="F5098" t="str">
            <v>n</v>
          </cell>
          <cell r="G5098">
            <v>4985</v>
          </cell>
          <cell r="H5098">
            <v>4985</v>
          </cell>
          <cell r="I5098">
            <v>0.56799999999999995</v>
          </cell>
          <cell r="J5098">
            <v>30164387.109999999</v>
          </cell>
          <cell r="K5098">
            <v>6051.0305135406215</v>
          </cell>
          <cell r="L5098">
            <v>6051.0305135406215</v>
          </cell>
          <cell r="M5098">
            <v>0.17222222222222225</v>
          </cell>
          <cell r="N5098">
            <v>0.1</v>
          </cell>
          <cell r="O5098">
            <v>0</v>
          </cell>
        </row>
        <row r="5099">
          <cell r="D5099" t="str">
            <v>SP</v>
          </cell>
          <cell r="E5099" t="str">
            <v>Sudeste</v>
          </cell>
          <cell r="F5099" t="str">
            <v>n</v>
          </cell>
          <cell r="G5099">
            <v>7355</v>
          </cell>
          <cell r="H5099">
            <v>7355</v>
          </cell>
          <cell r="I5099">
            <v>0.747</v>
          </cell>
          <cell r="J5099">
            <v>64244940.619999997</v>
          </cell>
          <cell r="K5099">
            <v>8734.8661617946964</v>
          </cell>
          <cell r="L5099">
            <v>8734.8661617946964</v>
          </cell>
          <cell r="M5099">
            <v>0.37777777777777777</v>
          </cell>
          <cell r="N5099">
            <v>0.1</v>
          </cell>
          <cell r="O5099">
            <v>1</v>
          </cell>
        </row>
        <row r="5100">
          <cell r="D5100" t="str">
            <v>SC</v>
          </cell>
          <cell r="E5100" t="str">
            <v>Sul</v>
          </cell>
          <cell r="F5100" t="str">
            <v>n</v>
          </cell>
          <cell r="G5100">
            <v>2832</v>
          </cell>
          <cell r="H5100">
            <v>2832</v>
          </cell>
          <cell r="I5100">
            <v>0.70699999999999996</v>
          </cell>
          <cell r="J5100">
            <v>32076037.5</v>
          </cell>
          <cell r="K5100">
            <v>11326.284427966102</v>
          </cell>
          <cell r="L5100">
            <v>11326.284427966102</v>
          </cell>
          <cell r="M5100">
            <v>0.20555555555555555</v>
          </cell>
          <cell r="N5100">
            <v>0.1</v>
          </cell>
          <cell r="O5100">
            <v>0</v>
          </cell>
        </row>
        <row r="5101">
          <cell r="D5101" t="str">
            <v>PR</v>
          </cell>
          <cell r="E5101" t="str">
            <v>Sul</v>
          </cell>
          <cell r="F5101" t="str">
            <v>n</v>
          </cell>
          <cell r="G5101">
            <v>3440</v>
          </cell>
          <cell r="H5101">
            <v>3440</v>
          </cell>
          <cell r="I5101">
            <v>0.69299999999999995</v>
          </cell>
          <cell r="J5101">
            <v>34409690.030000001</v>
          </cell>
          <cell r="K5101">
            <v>10002.816869186046</v>
          </cell>
          <cell r="L5101">
            <v>10002.816869186046</v>
          </cell>
          <cell r="M5101">
            <v>0.2166666666666667</v>
          </cell>
          <cell r="N5101">
            <v>0.16</v>
          </cell>
          <cell r="O5101">
            <v>0</v>
          </cell>
        </row>
        <row r="5102">
          <cell r="D5102" t="str">
            <v>SP</v>
          </cell>
          <cell r="E5102" t="str">
            <v>Sudeste</v>
          </cell>
          <cell r="F5102" t="str">
            <v>n</v>
          </cell>
          <cell r="G5102">
            <v>279545</v>
          </cell>
          <cell r="H5102">
            <v>200000</v>
          </cell>
          <cell r="I5102">
            <v>0.76200000000000001</v>
          </cell>
          <cell r="J5102">
            <v>1171978348.1400001</v>
          </cell>
          <cell r="K5102">
            <v>4192.4496883864858</v>
          </cell>
          <cell r="L5102">
            <v>4192.4496883864858</v>
          </cell>
          <cell r="M5102">
            <v>1.1166666666666667</v>
          </cell>
          <cell r="N5102">
            <v>0.16</v>
          </cell>
          <cell r="O5102">
            <v>270</v>
          </cell>
        </row>
        <row r="5103">
          <cell r="D5103" t="str">
            <v>PB</v>
          </cell>
          <cell r="E5103" t="str">
            <v>Nordeste</v>
          </cell>
          <cell r="F5103" t="str">
            <v>n</v>
          </cell>
          <cell r="G5103">
            <v>17166</v>
          </cell>
          <cell r="H5103">
            <v>17166</v>
          </cell>
          <cell r="I5103">
            <v>0.627</v>
          </cell>
          <cell r="J5103">
            <v>84502057.140000001</v>
          </cell>
          <cell r="K5103">
            <v>4922.6411010136317</v>
          </cell>
          <cell r="L5103">
            <v>4922.6411010136317</v>
          </cell>
          <cell r="M5103">
            <v>0.60000000000000009</v>
          </cell>
          <cell r="N5103">
            <v>0.16</v>
          </cell>
          <cell r="O5103">
            <v>0</v>
          </cell>
        </row>
        <row r="5104">
          <cell r="D5104" t="str">
            <v>RJ</v>
          </cell>
          <cell r="E5104" t="str">
            <v>Sudeste</v>
          </cell>
          <cell r="F5104" t="str">
            <v>n</v>
          </cell>
          <cell r="G5104">
            <v>15206</v>
          </cell>
          <cell r="H5104">
            <v>15206</v>
          </cell>
          <cell r="I5104">
            <v>0.61099999999999999</v>
          </cell>
          <cell r="K5104">
            <v>5485</v>
          </cell>
          <cell r="L5104">
            <v>5485</v>
          </cell>
          <cell r="M5104">
            <v>1.1499999999999999</v>
          </cell>
          <cell r="N5104">
            <v>0.16</v>
          </cell>
          <cell r="O5104">
            <v>0</v>
          </cell>
        </row>
        <row r="5105">
          <cell r="D5105" t="str">
            <v>PE</v>
          </cell>
          <cell r="E5105" t="str">
            <v>Nordeste</v>
          </cell>
          <cell r="F5105" t="str">
            <v>n</v>
          </cell>
          <cell r="G5105">
            <v>64120</v>
          </cell>
          <cell r="H5105">
            <v>64120</v>
          </cell>
          <cell r="I5105">
            <v>0.63500000000000001</v>
          </cell>
          <cell r="J5105">
            <v>193982458.49000001</v>
          </cell>
          <cell r="K5105">
            <v>3025.3034699001873</v>
          </cell>
          <cell r="L5105">
            <v>3025.3034699001873</v>
          </cell>
          <cell r="M5105">
            <v>0.27777777777777779</v>
          </cell>
          <cell r="N5105">
            <v>0.2</v>
          </cell>
          <cell r="O5105">
            <v>2</v>
          </cell>
        </row>
        <row r="5106">
          <cell r="D5106" t="str">
            <v>PI</v>
          </cell>
          <cell r="E5106" t="str">
            <v>Nordeste</v>
          </cell>
          <cell r="F5106" t="str">
            <v>n</v>
          </cell>
          <cell r="G5106">
            <v>6220</v>
          </cell>
          <cell r="H5106">
            <v>6220</v>
          </cell>
          <cell r="I5106">
            <v>0.58599999999999997</v>
          </cell>
          <cell r="J5106">
            <v>30643199.41</v>
          </cell>
          <cell r="K5106">
            <v>4926.559390675241</v>
          </cell>
          <cell r="L5106">
            <v>4926.559390675241</v>
          </cell>
          <cell r="M5106">
            <v>0.3</v>
          </cell>
          <cell r="N5106">
            <v>0.2</v>
          </cell>
          <cell r="O5106">
            <v>0</v>
          </cell>
        </row>
        <row r="5107">
          <cell r="D5107" t="str">
            <v>SP</v>
          </cell>
          <cell r="E5107" t="str">
            <v>Sudeste</v>
          </cell>
          <cell r="F5107" t="str">
            <v>n</v>
          </cell>
          <cell r="G5107">
            <v>3408</v>
          </cell>
          <cell r="H5107">
            <v>3408</v>
          </cell>
          <cell r="I5107">
            <v>0.69899999999999995</v>
          </cell>
          <cell r="J5107">
            <v>45722012.18</v>
          </cell>
          <cell r="K5107">
            <v>13416.083386150234</v>
          </cell>
          <cell r="L5107">
            <v>12739.39</v>
          </cell>
          <cell r="M5107">
            <v>0.44444444444444448</v>
          </cell>
          <cell r="N5107">
            <v>0.1</v>
          </cell>
          <cell r="O5107">
            <v>0</v>
          </cell>
        </row>
        <row r="5108">
          <cell r="D5108" t="str">
            <v>SP</v>
          </cell>
          <cell r="E5108" t="str">
            <v>Sudeste</v>
          </cell>
          <cell r="F5108" t="str">
            <v>n</v>
          </cell>
          <cell r="G5108">
            <v>307429</v>
          </cell>
          <cell r="H5108">
            <v>200000</v>
          </cell>
          <cell r="I5108">
            <v>0.76500000000000001</v>
          </cell>
          <cell r="J5108">
            <v>1321066784.45</v>
          </cell>
          <cell r="K5108">
            <v>4297.1443307235168</v>
          </cell>
          <cell r="L5108">
            <v>4297.1443307235168</v>
          </cell>
          <cell r="M5108">
            <v>1.0111111111111113</v>
          </cell>
          <cell r="N5108">
            <v>0.2</v>
          </cell>
          <cell r="O5108">
            <v>500</v>
          </cell>
        </row>
        <row r="5109">
          <cell r="D5109" t="str">
            <v>RS</v>
          </cell>
          <cell r="E5109" t="str">
            <v>Sul</v>
          </cell>
          <cell r="F5109" t="str">
            <v>n</v>
          </cell>
          <cell r="G5109">
            <v>4461</v>
          </cell>
          <cell r="H5109">
            <v>4461</v>
          </cell>
          <cell r="I5109">
            <v>0.70099999999999996</v>
          </cell>
          <cell r="J5109">
            <v>32060415.989999998</v>
          </cell>
          <cell r="K5109">
            <v>7186.8226832548753</v>
          </cell>
          <cell r="L5109">
            <v>7186.8226832548753</v>
          </cell>
          <cell r="M5109">
            <v>-1.6666666666666673E-2</v>
          </cell>
          <cell r="N5109">
            <v>0.1</v>
          </cell>
          <cell r="O5109">
            <v>0</v>
          </cell>
        </row>
        <row r="5110">
          <cell r="D5110" t="str">
            <v>MT</v>
          </cell>
          <cell r="E5110" t="str">
            <v>Centro-Oeste</v>
          </cell>
          <cell r="F5110" t="str">
            <v>n</v>
          </cell>
          <cell r="G5110">
            <v>9818</v>
          </cell>
          <cell r="H5110">
            <v>9818</v>
          </cell>
          <cell r="I5110">
            <v>0.69499999999999995</v>
          </cell>
          <cell r="J5110">
            <v>103419038.34999999</v>
          </cell>
          <cell r="K5110">
            <v>10533.615639641474</v>
          </cell>
          <cell r="L5110">
            <v>10533.615639641474</v>
          </cell>
          <cell r="M5110">
            <v>0.51666666666666661</v>
          </cell>
          <cell r="N5110">
            <v>0.1</v>
          </cell>
          <cell r="O5110">
            <v>0</v>
          </cell>
        </row>
        <row r="5111">
          <cell r="D5111" t="str">
            <v>SP</v>
          </cell>
          <cell r="E5111" t="str">
            <v>Sudeste</v>
          </cell>
          <cell r="F5111" t="str">
            <v>n</v>
          </cell>
          <cell r="G5111">
            <v>11323</v>
          </cell>
          <cell r="H5111">
            <v>11323</v>
          </cell>
          <cell r="I5111">
            <v>0.73499999999999999</v>
          </cell>
          <cell r="J5111">
            <v>70159418.420000002</v>
          </cell>
          <cell r="K5111">
            <v>6196.1863834672795</v>
          </cell>
          <cell r="L5111">
            <v>6196.1863834672795</v>
          </cell>
          <cell r="M5111">
            <v>0.40000000000000008</v>
          </cell>
          <cell r="N5111">
            <v>0.1</v>
          </cell>
          <cell r="O5111">
            <v>1</v>
          </cell>
        </row>
        <row r="5112">
          <cell r="D5112" t="str">
            <v>AM</v>
          </cell>
          <cell r="E5112" t="str">
            <v>Norte</v>
          </cell>
          <cell r="F5112" t="str">
            <v>n</v>
          </cell>
          <cell r="G5112">
            <v>66764</v>
          </cell>
          <cell r="H5112">
            <v>66764</v>
          </cell>
          <cell r="I5112">
            <v>0.61599999999999999</v>
          </cell>
          <cell r="J5112">
            <v>311749401.63</v>
          </cell>
          <cell r="K5112">
            <v>4669.4236658977889</v>
          </cell>
          <cell r="L5112">
            <v>4669.4236658977889</v>
          </cell>
          <cell r="M5112">
            <v>0.68888888888888888</v>
          </cell>
          <cell r="N5112">
            <v>0.1</v>
          </cell>
          <cell r="O5112">
            <v>1</v>
          </cell>
        </row>
        <row r="5113">
          <cell r="D5113" t="str">
            <v>SP</v>
          </cell>
          <cell r="E5113" t="str">
            <v>Sudeste</v>
          </cell>
          <cell r="F5113" t="str">
            <v>n</v>
          </cell>
          <cell r="G5113">
            <v>14769</v>
          </cell>
          <cell r="H5113">
            <v>14769</v>
          </cell>
          <cell r="I5113">
            <v>0.70399999999999996</v>
          </cell>
          <cell r="J5113">
            <v>81416570.900000006</v>
          </cell>
          <cell r="K5113">
            <v>5512.6664567675543</v>
          </cell>
          <cell r="L5113">
            <v>5512.6664567675543</v>
          </cell>
          <cell r="M5113">
            <v>0.9</v>
          </cell>
          <cell r="N5113">
            <v>0.24</v>
          </cell>
          <cell r="O5113">
            <v>2</v>
          </cell>
        </row>
        <row r="5114">
          <cell r="D5114" t="str">
            <v>PE</v>
          </cell>
          <cell r="E5114" t="str">
            <v>Nordeste</v>
          </cell>
          <cell r="F5114" t="str">
            <v>n</v>
          </cell>
          <cell r="G5114">
            <v>27681</v>
          </cell>
          <cell r="H5114">
            <v>27681</v>
          </cell>
          <cell r="I5114">
            <v>0.60499999999999998</v>
          </cell>
          <cell r="J5114">
            <v>104099030.17</v>
          </cell>
          <cell r="K5114">
            <v>3760.6672508218635</v>
          </cell>
          <cell r="L5114">
            <v>3760.6672508218635</v>
          </cell>
          <cell r="M5114">
            <v>0.23888888888888893</v>
          </cell>
          <cell r="N5114">
            <v>0.1</v>
          </cell>
          <cell r="O5114">
            <v>7</v>
          </cell>
        </row>
        <row r="5115">
          <cell r="D5115" t="str">
            <v>SP</v>
          </cell>
          <cell r="E5115" t="str">
            <v>Sudeste</v>
          </cell>
          <cell r="F5115" t="str">
            <v>n</v>
          </cell>
          <cell r="G5115">
            <v>273542</v>
          </cell>
          <cell r="H5115">
            <v>200000</v>
          </cell>
          <cell r="I5115">
            <v>0.76900000000000002</v>
          </cell>
          <cell r="J5115">
            <v>1090175045.5899999</v>
          </cell>
          <cell r="K5115">
            <v>3985.4027739433063</v>
          </cell>
          <cell r="L5115">
            <v>3985.4027739433063</v>
          </cell>
          <cell r="M5115">
            <v>0.60555555555555562</v>
          </cell>
          <cell r="N5115">
            <v>0.16</v>
          </cell>
          <cell r="O5115">
            <v>166</v>
          </cell>
        </row>
        <row r="5116">
          <cell r="D5116" t="str">
            <v>BA</v>
          </cell>
          <cell r="E5116" t="str">
            <v>Nordeste</v>
          </cell>
          <cell r="F5116" t="str">
            <v>n</v>
          </cell>
          <cell r="G5116">
            <v>11979</v>
          </cell>
          <cell r="H5116">
            <v>11979</v>
          </cell>
          <cell r="I5116">
            <v>0.58399999999999996</v>
          </cell>
          <cell r="J5116">
            <v>67335601.920000002</v>
          </cell>
          <cell r="K5116">
            <v>5621.1371500125224</v>
          </cell>
          <cell r="L5116">
            <v>5621.1371500125224</v>
          </cell>
          <cell r="M5116">
            <v>0.39444444444444449</v>
          </cell>
          <cell r="N5116">
            <v>0.1</v>
          </cell>
          <cell r="O5116">
            <v>0</v>
          </cell>
        </row>
        <row r="5117">
          <cell r="D5117" t="str">
            <v>RN</v>
          </cell>
          <cell r="E5117" t="str">
            <v>Nordeste</v>
          </cell>
          <cell r="F5117" t="str">
            <v>n</v>
          </cell>
          <cell r="G5117">
            <v>2338</v>
          </cell>
          <cell r="H5117">
            <v>2338</v>
          </cell>
          <cell r="I5117">
            <v>0.61199999999999999</v>
          </cell>
          <cell r="J5117">
            <v>24986956.629999999</v>
          </cell>
          <cell r="K5117">
            <v>10687.321056458512</v>
          </cell>
          <cell r="L5117">
            <v>10687.321056458512</v>
          </cell>
          <cell r="M5117">
            <v>0.31111111111111106</v>
          </cell>
          <cell r="N5117">
            <v>0.16</v>
          </cell>
          <cell r="O5117">
            <v>0</v>
          </cell>
        </row>
        <row r="5118">
          <cell r="D5118" t="str">
            <v>MG</v>
          </cell>
          <cell r="E5118" t="str">
            <v>Sudeste</v>
          </cell>
          <cell r="F5118" t="str">
            <v>n</v>
          </cell>
          <cell r="G5118">
            <v>4014</v>
          </cell>
          <cell r="H5118">
            <v>4014</v>
          </cell>
          <cell r="I5118">
            <v>0.68100000000000005</v>
          </cell>
          <cell r="J5118">
            <v>28860051.93</v>
          </cell>
          <cell r="K5118">
            <v>7189.848512705531</v>
          </cell>
          <cell r="L5118">
            <v>7189.848512705531</v>
          </cell>
          <cell r="M5118">
            <v>0.56666666666666665</v>
          </cell>
          <cell r="N5118">
            <v>0.36</v>
          </cell>
          <cell r="O5118">
            <v>1</v>
          </cell>
        </row>
        <row r="5119">
          <cell r="D5119" t="str">
            <v>CE</v>
          </cell>
          <cell r="E5119" t="str">
            <v>Nordeste</v>
          </cell>
          <cell r="F5119" t="str">
            <v>n</v>
          </cell>
          <cell r="G5119">
            <v>30652</v>
          </cell>
          <cell r="H5119">
            <v>30652</v>
          </cell>
          <cell r="I5119">
            <v>0.64500000000000002</v>
          </cell>
          <cell r="J5119">
            <v>120194848.97</v>
          </cell>
          <cell r="K5119">
            <v>3921.2726402844837</v>
          </cell>
          <cell r="L5119">
            <v>3921.2726402844837</v>
          </cell>
          <cell r="M5119">
            <v>0.68333333333333335</v>
          </cell>
          <cell r="N5119">
            <v>0.1</v>
          </cell>
          <cell r="O5119">
            <v>4</v>
          </cell>
        </row>
        <row r="5120">
          <cell r="D5120" t="str">
            <v>PE</v>
          </cell>
          <cell r="E5120" t="str">
            <v>Nordeste</v>
          </cell>
          <cell r="F5120" t="str">
            <v>n</v>
          </cell>
          <cell r="G5120">
            <v>13738</v>
          </cell>
          <cell r="H5120">
            <v>13738</v>
          </cell>
          <cell r="I5120">
            <v>0.55400000000000005</v>
          </cell>
          <cell r="J5120">
            <v>61871169.579999998</v>
          </cell>
          <cell r="K5120">
            <v>4503.6518838258844</v>
          </cell>
          <cell r="L5120">
            <v>4503.6518838258844</v>
          </cell>
          <cell r="M5120">
            <v>0.45</v>
          </cell>
          <cell r="N5120">
            <v>0.16</v>
          </cell>
          <cell r="O5120">
            <v>2</v>
          </cell>
        </row>
        <row r="5121">
          <cell r="D5121" t="str">
            <v>PE</v>
          </cell>
          <cell r="E5121" t="str">
            <v>Nordeste</v>
          </cell>
          <cell r="F5121" t="str">
            <v>n</v>
          </cell>
          <cell r="G5121">
            <v>23902</v>
          </cell>
          <cell r="H5121">
            <v>23902</v>
          </cell>
          <cell r="I5121">
            <v>0.57299999999999995</v>
          </cell>
          <cell r="J5121">
            <v>97987146.75</v>
          </cell>
          <cell r="K5121">
            <v>4099.5375596184422</v>
          </cell>
          <cell r="L5121">
            <v>4099.5375596184422</v>
          </cell>
          <cell r="M5121">
            <v>0.25555555555555554</v>
          </cell>
          <cell r="N5121">
            <v>0.2</v>
          </cell>
          <cell r="O5121">
            <v>2</v>
          </cell>
        </row>
        <row r="5122">
          <cell r="D5122" t="str">
            <v>SP</v>
          </cell>
          <cell r="E5122" t="str">
            <v>Sudeste</v>
          </cell>
          <cell r="F5122" t="str">
            <v>n</v>
          </cell>
          <cell r="G5122">
            <v>6260</v>
          </cell>
          <cell r="H5122">
            <v>6260</v>
          </cell>
          <cell r="I5122">
            <v>0.72299999999999998</v>
          </cell>
          <cell r="J5122">
            <v>59319806.149999999</v>
          </cell>
          <cell r="K5122">
            <v>9476.0073722044726</v>
          </cell>
          <cell r="L5122">
            <v>9476.0073722044726</v>
          </cell>
          <cell r="M5122">
            <v>0.4</v>
          </cell>
          <cell r="N5122">
            <v>0.2</v>
          </cell>
          <cell r="O5122">
            <v>0</v>
          </cell>
        </row>
        <row r="5123">
          <cell r="D5123" t="str">
            <v>PB</v>
          </cell>
          <cell r="E5123" t="str">
            <v>Nordeste</v>
          </cell>
          <cell r="F5123" t="str">
            <v>n</v>
          </cell>
          <cell r="G5123">
            <v>8010</v>
          </cell>
          <cell r="H5123">
            <v>8010</v>
          </cell>
          <cell r="I5123">
            <v>0.55100000000000005</v>
          </cell>
          <cell r="J5123">
            <v>45250298.340000004</v>
          </cell>
          <cell r="K5123">
            <v>5649.225760299626</v>
          </cell>
          <cell r="L5123">
            <v>5649.225760299626</v>
          </cell>
          <cell r="M5123">
            <v>0.47777777777777775</v>
          </cell>
          <cell r="N5123">
            <v>0.1</v>
          </cell>
          <cell r="O5123">
            <v>1</v>
          </cell>
        </row>
        <row r="5124">
          <cell r="D5124" t="str">
            <v>MS</v>
          </cell>
          <cell r="E5124" t="str">
            <v>Centro-Oeste</v>
          </cell>
          <cell r="F5124" t="str">
            <v>n</v>
          </cell>
          <cell r="G5124">
            <v>10808</v>
          </cell>
          <cell r="H5124">
            <v>10808</v>
          </cell>
          <cell r="I5124">
            <v>0.59299999999999997</v>
          </cell>
          <cell r="J5124">
            <v>79946997.969999999</v>
          </cell>
          <cell r="K5124">
            <v>7397.0205375647665</v>
          </cell>
          <cell r="L5124">
            <v>7397.0205375647665</v>
          </cell>
          <cell r="M5124">
            <v>9.4444444444444442E-2</v>
          </cell>
          <cell r="N5124">
            <v>0.1</v>
          </cell>
          <cell r="O5124">
            <v>0</v>
          </cell>
        </row>
        <row r="5125">
          <cell r="D5125" t="str">
            <v>SP</v>
          </cell>
          <cell r="E5125" t="str">
            <v>Sudeste</v>
          </cell>
          <cell r="F5125" t="str">
            <v>n</v>
          </cell>
          <cell r="G5125">
            <v>12669</v>
          </cell>
          <cell r="H5125">
            <v>12669</v>
          </cell>
          <cell r="I5125">
            <v>0.70899999999999996</v>
          </cell>
          <cell r="J5125">
            <v>70547175.219999999</v>
          </cell>
          <cell r="K5125">
            <v>5568.4880590417552</v>
          </cell>
          <cell r="L5125">
            <v>5568.4880590417552</v>
          </cell>
          <cell r="M5125">
            <v>1.1000000000000001</v>
          </cell>
          <cell r="N5125">
            <v>0.24</v>
          </cell>
          <cell r="O5125">
            <v>1</v>
          </cell>
        </row>
        <row r="5126">
          <cell r="D5126" t="str">
            <v>TO</v>
          </cell>
          <cell r="E5126" t="str">
            <v>Norte</v>
          </cell>
          <cell r="F5126" t="str">
            <v>n</v>
          </cell>
          <cell r="G5126">
            <v>14011</v>
          </cell>
          <cell r="H5126">
            <v>14011</v>
          </cell>
          <cell r="I5126">
            <v>0.63400000000000001</v>
          </cell>
          <cell r="J5126">
            <v>65268716.549999997</v>
          </cell>
          <cell r="K5126">
            <v>4658.3910177717507</v>
          </cell>
          <cell r="L5126">
            <v>4658.3910177717507</v>
          </cell>
          <cell r="M5126">
            <v>0.26666666666666672</v>
          </cell>
          <cell r="N5126">
            <v>0.1</v>
          </cell>
          <cell r="O5126">
            <v>1</v>
          </cell>
        </row>
        <row r="5127">
          <cell r="D5127" t="str">
            <v>SP</v>
          </cell>
          <cell r="E5127" t="str">
            <v>Sudeste</v>
          </cell>
          <cell r="F5127" t="str">
            <v>n</v>
          </cell>
          <cell r="G5127">
            <v>5677</v>
          </cell>
          <cell r="H5127">
            <v>5677</v>
          </cell>
          <cell r="I5127">
            <v>0.71</v>
          </cell>
          <cell r="J5127">
            <v>39284789.729999997</v>
          </cell>
          <cell r="K5127">
            <v>6919.9911449709343</v>
          </cell>
          <cell r="L5127">
            <v>6919.9911449709343</v>
          </cell>
          <cell r="M5127">
            <v>0.15</v>
          </cell>
          <cell r="N5127">
            <v>0.1</v>
          </cell>
          <cell r="O5127">
            <v>3</v>
          </cell>
        </row>
        <row r="5128">
          <cell r="D5128" t="str">
            <v>PA</v>
          </cell>
          <cell r="E5128" t="str">
            <v>Norte</v>
          </cell>
          <cell r="F5128" t="str">
            <v>n</v>
          </cell>
          <cell r="G5128">
            <v>72493</v>
          </cell>
          <cell r="H5128">
            <v>72493</v>
          </cell>
          <cell r="I5128">
            <v>0.58799999999999997</v>
          </cell>
          <cell r="J5128">
            <v>286995627.88999999</v>
          </cell>
          <cell r="K5128">
            <v>3958.9426274260959</v>
          </cell>
          <cell r="L5128">
            <v>3958.9426274260959</v>
          </cell>
          <cell r="M5128">
            <v>0.26111111111111113</v>
          </cell>
          <cell r="N5128">
            <v>0.1</v>
          </cell>
          <cell r="O5128">
            <v>1</v>
          </cell>
        </row>
        <row r="5129">
          <cell r="D5129" t="str">
            <v>SC</v>
          </cell>
          <cell r="E5129" t="str">
            <v>Sul</v>
          </cell>
          <cell r="F5129" t="str">
            <v>n</v>
          </cell>
          <cell r="G5129">
            <v>18310</v>
          </cell>
          <cell r="H5129">
            <v>18310</v>
          </cell>
          <cell r="I5129">
            <v>0.76100000000000001</v>
          </cell>
          <cell r="J5129">
            <v>119412368.19</v>
          </cell>
          <cell r="K5129">
            <v>6521.7022495903875</v>
          </cell>
          <cell r="L5129">
            <v>6521.7022495903875</v>
          </cell>
          <cell r="M5129">
            <v>0.68888888888888888</v>
          </cell>
          <cell r="N5129">
            <v>0.1</v>
          </cell>
          <cell r="O5129">
            <v>16</v>
          </cell>
        </row>
        <row r="5130">
          <cell r="D5130" t="str">
            <v>MG</v>
          </cell>
          <cell r="E5130" t="str">
            <v>Sudeste</v>
          </cell>
          <cell r="F5130" t="str">
            <v>n</v>
          </cell>
          <cell r="G5130">
            <v>33050</v>
          </cell>
          <cell r="H5130">
            <v>33050</v>
          </cell>
          <cell r="I5130">
            <v>0.67</v>
          </cell>
          <cell r="J5130">
            <v>175195886.61000001</v>
          </cell>
          <cell r="K5130">
            <v>5300.9345419062029</v>
          </cell>
          <cell r="L5130">
            <v>5300.9345419062029</v>
          </cell>
          <cell r="M5130">
            <v>0.26666666666666666</v>
          </cell>
          <cell r="N5130">
            <v>0.1</v>
          </cell>
          <cell r="O5130">
            <v>5</v>
          </cell>
        </row>
        <row r="5131">
          <cell r="D5131" t="str">
            <v>TO</v>
          </cell>
          <cell r="E5131" t="str">
            <v>Norte</v>
          </cell>
          <cell r="F5131" t="str">
            <v>n</v>
          </cell>
          <cell r="G5131">
            <v>2021</v>
          </cell>
          <cell r="H5131">
            <v>2021</v>
          </cell>
          <cell r="I5131">
            <v>0.60099999999999998</v>
          </cell>
          <cell r="J5131">
            <v>24511869.309999999</v>
          </cell>
          <cell r="K5131">
            <v>12128.584517565561</v>
          </cell>
          <cell r="L5131">
            <v>12128.584517565561</v>
          </cell>
          <cell r="M5131">
            <v>0.28333333333333338</v>
          </cell>
          <cell r="N5131">
            <v>0.1</v>
          </cell>
          <cell r="O5131">
            <v>0</v>
          </cell>
        </row>
        <row r="5132">
          <cell r="D5132" t="str">
            <v>RN</v>
          </cell>
          <cell r="E5132" t="str">
            <v>Nordeste</v>
          </cell>
          <cell r="F5132" t="str">
            <v>n</v>
          </cell>
          <cell r="G5132">
            <v>11422</v>
          </cell>
          <cell r="H5132">
            <v>11422</v>
          </cell>
          <cell r="I5132">
            <v>0.56899999999999995</v>
          </cell>
          <cell r="J5132">
            <v>49084615.189999998</v>
          </cell>
          <cell r="K5132">
            <v>4297.3748196462966</v>
          </cell>
          <cell r="L5132">
            <v>4297.3748196462966</v>
          </cell>
          <cell r="M5132">
            <v>0.33333333333333331</v>
          </cell>
          <cell r="N5132">
            <v>0.16</v>
          </cell>
          <cell r="O5132">
            <v>4</v>
          </cell>
        </row>
        <row r="5133">
          <cell r="D5133" t="str">
            <v>SP</v>
          </cell>
          <cell r="E5133" t="str">
            <v>Sudeste</v>
          </cell>
          <cell r="F5133" t="str">
            <v>n</v>
          </cell>
          <cell r="G5133">
            <v>6548</v>
          </cell>
          <cell r="H5133">
            <v>6548</v>
          </cell>
          <cell r="I5133">
            <v>0.76</v>
          </cell>
          <cell r="J5133">
            <v>39112564.649999999</v>
          </cell>
          <cell r="K5133">
            <v>5973.2077962736712</v>
          </cell>
          <cell r="L5133">
            <v>5973.2077962736712</v>
          </cell>
          <cell r="M5133">
            <v>0.43333333333333329</v>
          </cell>
          <cell r="N5133">
            <v>0.1</v>
          </cell>
          <cell r="O5133">
            <v>2</v>
          </cell>
        </row>
        <row r="5134">
          <cell r="D5134" t="str">
            <v>TO</v>
          </cell>
          <cell r="E5134" t="str">
            <v>Norte</v>
          </cell>
          <cell r="F5134" t="str">
            <v>n</v>
          </cell>
          <cell r="G5134">
            <v>2456</v>
          </cell>
          <cell r="H5134">
            <v>2456</v>
          </cell>
          <cell r="I5134">
            <v>0.65400000000000003</v>
          </cell>
          <cell r="J5134">
            <v>30146915.219999999</v>
          </cell>
          <cell r="K5134">
            <v>12274.802614006514</v>
          </cell>
          <cell r="L5134">
            <v>12274.802614006514</v>
          </cell>
          <cell r="M5134">
            <v>1.0722222222222224</v>
          </cell>
          <cell r="N5134">
            <v>0.1</v>
          </cell>
          <cell r="O5134">
            <v>0</v>
          </cell>
        </row>
        <row r="5135">
          <cell r="D5135" t="str">
            <v>PE</v>
          </cell>
          <cell r="E5135" t="str">
            <v>Nordeste</v>
          </cell>
          <cell r="F5135" t="str">
            <v>n</v>
          </cell>
          <cell r="G5135">
            <v>23561</v>
          </cell>
          <cell r="H5135">
            <v>23561</v>
          </cell>
          <cell r="I5135">
            <v>0.59299999999999997</v>
          </cell>
          <cell r="J5135">
            <v>133815168.02</v>
          </cell>
          <cell r="K5135">
            <v>5679.5198854038454</v>
          </cell>
          <cell r="L5135">
            <v>5679.5198854038454</v>
          </cell>
          <cell r="M5135">
            <v>0.15555555555555553</v>
          </cell>
          <cell r="N5135">
            <v>0.1</v>
          </cell>
          <cell r="O5135">
            <v>4</v>
          </cell>
        </row>
        <row r="5136">
          <cell r="D5136" t="str">
            <v>PR</v>
          </cell>
          <cell r="E5136" t="str">
            <v>Sul</v>
          </cell>
          <cell r="F5136" t="str">
            <v>n</v>
          </cell>
          <cell r="G5136">
            <v>10707</v>
          </cell>
          <cell r="H5136">
            <v>10707</v>
          </cell>
          <cell r="I5136">
            <v>0.621</v>
          </cell>
          <cell r="J5136">
            <v>76584889.439999998</v>
          </cell>
          <cell r="K5136">
            <v>7152.786909498459</v>
          </cell>
          <cell r="L5136">
            <v>7152.786909498459</v>
          </cell>
          <cell r="M5136">
            <v>0.62222222222222223</v>
          </cell>
          <cell r="N5136">
            <v>0.1</v>
          </cell>
          <cell r="O5136">
            <v>13</v>
          </cell>
        </row>
        <row r="5137">
          <cell r="D5137" t="str">
            <v>SP</v>
          </cell>
          <cell r="E5137" t="str">
            <v>Sudeste</v>
          </cell>
          <cell r="F5137" t="str">
            <v>n</v>
          </cell>
          <cell r="G5137">
            <v>21435</v>
          </cell>
          <cell r="H5137">
            <v>21435</v>
          </cell>
          <cell r="I5137">
            <v>0.73099999999999998</v>
          </cell>
          <cell r="J5137">
            <v>126481067.22</v>
          </cell>
          <cell r="K5137">
            <v>5900.6795997200843</v>
          </cell>
          <cell r="L5137">
            <v>5900.6795997200843</v>
          </cell>
          <cell r="M5137">
            <v>0.36111111111111105</v>
          </cell>
          <cell r="N5137">
            <v>0.26</v>
          </cell>
          <cell r="O5137">
            <v>15</v>
          </cell>
        </row>
        <row r="5138">
          <cell r="D5138" t="str">
            <v>PR</v>
          </cell>
          <cell r="E5138" t="str">
            <v>Sul</v>
          </cell>
          <cell r="F5138" t="str">
            <v>n</v>
          </cell>
          <cell r="G5138">
            <v>4880</v>
          </cell>
          <cell r="H5138">
            <v>4880</v>
          </cell>
          <cell r="I5138">
            <v>0.73099999999999998</v>
          </cell>
          <cell r="J5138">
            <v>36104401.670000002</v>
          </cell>
          <cell r="K5138">
            <v>7398.4429651639348</v>
          </cell>
          <cell r="L5138">
            <v>7398.4429651639348</v>
          </cell>
          <cell r="M5138">
            <v>0.55000000000000004</v>
          </cell>
          <cell r="N5138">
            <v>0.1</v>
          </cell>
          <cell r="O5138">
            <v>0</v>
          </cell>
        </row>
        <row r="5139">
          <cell r="D5139" t="str">
            <v>CE</v>
          </cell>
          <cell r="E5139" t="str">
            <v>Nordeste</v>
          </cell>
          <cell r="F5139" t="str">
            <v>n</v>
          </cell>
          <cell r="G5139">
            <v>24815</v>
          </cell>
          <cell r="H5139">
            <v>24815</v>
          </cell>
          <cell r="I5139">
            <v>0.57999999999999996</v>
          </cell>
          <cell r="J5139">
            <v>123973851.25</v>
          </cell>
          <cell r="K5139">
            <v>4995.9238867620388</v>
          </cell>
          <cell r="L5139">
            <v>4995.9238867620388</v>
          </cell>
          <cell r="M5139">
            <v>0.69444444444444442</v>
          </cell>
          <cell r="N5139">
            <v>0.16</v>
          </cell>
          <cell r="O5139">
            <v>4</v>
          </cell>
        </row>
        <row r="5140">
          <cell r="D5140" t="str">
            <v>PI</v>
          </cell>
          <cell r="E5140" t="str">
            <v>Nordeste</v>
          </cell>
          <cell r="F5140" t="str">
            <v>n</v>
          </cell>
          <cell r="G5140">
            <v>2949</v>
          </cell>
          <cell r="H5140">
            <v>2949</v>
          </cell>
          <cell r="I5140">
            <v>0.501</v>
          </cell>
          <cell r="J5140">
            <v>24999420.850000001</v>
          </cell>
          <cell r="K5140">
            <v>8477.2535944387928</v>
          </cell>
          <cell r="L5140">
            <v>8477.2535944387928</v>
          </cell>
          <cell r="M5140">
            <v>0.24444444444444446</v>
          </cell>
          <cell r="N5140">
            <v>0.1</v>
          </cell>
          <cell r="O5140">
            <v>0</v>
          </cell>
        </row>
        <row r="5141">
          <cell r="D5141" t="str">
            <v>SP</v>
          </cell>
          <cell r="E5141" t="str">
            <v>Sudeste</v>
          </cell>
          <cell r="F5141" t="str">
            <v>n</v>
          </cell>
          <cell r="G5141">
            <v>25265</v>
          </cell>
          <cell r="H5141">
            <v>25265</v>
          </cell>
          <cell r="I5141">
            <v>0.748</v>
          </cell>
          <cell r="J5141">
            <v>144403074.46000001</v>
          </cell>
          <cell r="K5141">
            <v>5715.538272709282</v>
          </cell>
          <cell r="L5141">
            <v>5715.538272709282</v>
          </cell>
          <cell r="M5141">
            <v>0.54444444444444451</v>
          </cell>
          <cell r="N5141">
            <v>0.1</v>
          </cell>
          <cell r="O5141">
            <v>110</v>
          </cell>
        </row>
        <row r="5142">
          <cell r="D5142" t="str">
            <v>RN</v>
          </cell>
          <cell r="E5142" t="str">
            <v>Nordeste</v>
          </cell>
          <cell r="F5142" t="str">
            <v>n</v>
          </cell>
          <cell r="G5142">
            <v>13281</v>
          </cell>
          <cell r="H5142">
            <v>13281</v>
          </cell>
          <cell r="I5142">
            <v>0.60799999999999998</v>
          </cell>
          <cell r="J5142">
            <v>64007772.670000002</v>
          </cell>
          <cell r="K5142">
            <v>4819.499485731496</v>
          </cell>
          <cell r="L5142">
            <v>4819.499485731496</v>
          </cell>
          <cell r="M5142">
            <v>0</v>
          </cell>
          <cell r="N5142">
            <v>0.16</v>
          </cell>
          <cell r="O5142">
            <v>1</v>
          </cell>
        </row>
        <row r="5143">
          <cell r="D5143" t="str">
            <v>SC</v>
          </cell>
          <cell r="E5143" t="str">
            <v>Sul</v>
          </cell>
          <cell r="F5143" t="str">
            <v>n</v>
          </cell>
          <cell r="G5143">
            <v>8143</v>
          </cell>
          <cell r="H5143">
            <v>8143</v>
          </cell>
          <cell r="I5143">
            <v>0.73699999999999999</v>
          </cell>
          <cell r="J5143">
            <v>66938907.329999998</v>
          </cell>
          <cell r="K5143">
            <v>8220.4233488886166</v>
          </cell>
          <cell r="L5143">
            <v>8220.4233488886166</v>
          </cell>
          <cell r="M5143">
            <v>0.5</v>
          </cell>
          <cell r="N5143">
            <v>0.1</v>
          </cell>
          <cell r="O5143">
            <v>0</v>
          </cell>
        </row>
        <row r="5144">
          <cell r="D5144" t="str">
            <v>MT</v>
          </cell>
          <cell r="E5144" t="str">
            <v>Centro-Oeste</v>
          </cell>
          <cell r="F5144" t="str">
            <v>n</v>
          </cell>
          <cell r="G5144">
            <v>106434</v>
          </cell>
          <cell r="H5144">
            <v>106434</v>
          </cell>
          <cell r="I5144">
            <v>0.72899999999999998</v>
          </cell>
          <cell r="J5144">
            <v>623542879.09000003</v>
          </cell>
          <cell r="K5144">
            <v>5858.4933300449111</v>
          </cell>
          <cell r="L5144">
            <v>5858.4933300449111</v>
          </cell>
          <cell r="M5144">
            <v>0.48888888888888893</v>
          </cell>
          <cell r="N5144">
            <v>0.1</v>
          </cell>
          <cell r="O5144">
            <v>88</v>
          </cell>
        </row>
        <row r="5145">
          <cell r="D5145" t="str">
            <v>RJ</v>
          </cell>
          <cell r="E5145" t="str">
            <v>Sudeste</v>
          </cell>
          <cell r="F5145" t="str">
            <v>n</v>
          </cell>
          <cell r="G5145">
            <v>31086</v>
          </cell>
          <cell r="H5145">
            <v>31086</v>
          </cell>
          <cell r="I5145">
            <v>0.65400000000000003</v>
          </cell>
          <cell r="J5145">
            <v>186789462.59</v>
          </cell>
          <cell r="K5145">
            <v>6008.7969693752812</v>
          </cell>
          <cell r="L5145">
            <v>6008.7969693752812</v>
          </cell>
          <cell r="M5145">
            <v>1.2</v>
          </cell>
          <cell r="N5145">
            <v>0.2</v>
          </cell>
          <cell r="O5145">
            <v>5</v>
          </cell>
        </row>
        <row r="5146">
          <cell r="D5146" t="str">
            <v>BA</v>
          </cell>
          <cell r="E5146" t="str">
            <v>Nordeste</v>
          </cell>
          <cell r="F5146" t="str">
            <v>n</v>
          </cell>
          <cell r="G5146">
            <v>21006</v>
          </cell>
          <cell r="H5146">
            <v>21006</v>
          </cell>
          <cell r="I5146">
            <v>0.57699999999999996</v>
          </cell>
          <cell r="J5146">
            <v>74418311.170000002</v>
          </cell>
          <cell r="K5146">
            <v>3542.716898505189</v>
          </cell>
          <cell r="L5146">
            <v>3542.716898505189</v>
          </cell>
          <cell r="M5146">
            <v>0.31666666666666671</v>
          </cell>
          <cell r="N5146">
            <v>0.1</v>
          </cell>
          <cell r="O5146">
            <v>0</v>
          </cell>
        </row>
        <row r="5147">
          <cell r="D5147" t="str">
            <v>AL</v>
          </cell>
          <cell r="E5147" t="str">
            <v>Nordeste</v>
          </cell>
          <cell r="F5147" t="str">
            <v>n</v>
          </cell>
          <cell r="G5147">
            <v>5796</v>
          </cell>
          <cell r="H5147">
            <v>5796</v>
          </cell>
          <cell r="I5147">
            <v>0.55500000000000005</v>
          </cell>
          <cell r="J5147">
            <v>51883781.189999998</v>
          </cell>
          <cell r="K5147">
            <v>8951.6530693581772</v>
          </cell>
          <cell r="L5147">
            <v>8951.6530693581772</v>
          </cell>
          <cell r="M5147">
            <v>0.28333333333333333</v>
          </cell>
          <cell r="N5147">
            <v>0.1</v>
          </cell>
          <cell r="O5147">
            <v>0</v>
          </cell>
        </row>
        <row r="5148">
          <cell r="D5148" t="str">
            <v>PI</v>
          </cell>
          <cell r="E5148" t="str">
            <v>Nordeste</v>
          </cell>
          <cell r="F5148" t="str">
            <v>n</v>
          </cell>
          <cell r="G5148">
            <v>2316</v>
          </cell>
          <cell r="H5148">
            <v>2316</v>
          </cell>
          <cell r="I5148">
            <v>0.57899999999999996</v>
          </cell>
          <cell r="J5148">
            <v>23371698.129999999</v>
          </cell>
          <cell r="K5148">
            <v>10091.406791882555</v>
          </cell>
          <cell r="L5148">
            <v>10091.406791882555</v>
          </cell>
          <cell r="M5148">
            <v>0.76666666666666661</v>
          </cell>
          <cell r="N5148">
            <v>0.1</v>
          </cell>
          <cell r="O5148">
            <v>0</v>
          </cell>
        </row>
        <row r="5149">
          <cell r="D5149" t="str">
            <v>BA</v>
          </cell>
          <cell r="E5149" t="str">
            <v>Nordeste</v>
          </cell>
          <cell r="F5149" t="str">
            <v>n</v>
          </cell>
          <cell r="G5149">
            <v>17158</v>
          </cell>
          <cell r="H5149">
            <v>17158</v>
          </cell>
          <cell r="I5149">
            <v>0.59899999999999998</v>
          </cell>
          <cell r="J5149">
            <v>102545380.06</v>
          </cell>
          <cell r="K5149">
            <v>5976.5345646345731</v>
          </cell>
          <cell r="L5149">
            <v>5976.5345646345731</v>
          </cell>
          <cell r="M5149">
            <v>0.25555555555555554</v>
          </cell>
          <cell r="N5149">
            <v>0.26</v>
          </cell>
          <cell r="O5149">
            <v>0</v>
          </cell>
        </row>
        <row r="5150">
          <cell r="D5150" t="str">
            <v>BA</v>
          </cell>
          <cell r="E5150" t="str">
            <v>Nordeste</v>
          </cell>
          <cell r="F5150" t="str">
            <v>n</v>
          </cell>
          <cell r="G5150">
            <v>7717</v>
          </cell>
          <cell r="H5150">
            <v>7717</v>
          </cell>
          <cell r="I5150">
            <v>0.59699999999999998</v>
          </cell>
          <cell r="J5150">
            <v>36425071.390000001</v>
          </cell>
          <cell r="K5150">
            <v>4720.1077348710642</v>
          </cell>
          <cell r="L5150">
            <v>4720.1077348710642</v>
          </cell>
          <cell r="M5150">
            <v>0.34444444444444444</v>
          </cell>
          <cell r="N5150">
            <v>0.1</v>
          </cell>
          <cell r="O5150">
            <v>1</v>
          </cell>
        </row>
        <row r="5151">
          <cell r="D5151" t="str">
            <v>MG</v>
          </cell>
          <cell r="E5151" t="str">
            <v>Sudeste</v>
          </cell>
          <cell r="F5151" t="str">
            <v>n</v>
          </cell>
          <cell r="G5151">
            <v>3387</v>
          </cell>
          <cell r="H5151">
            <v>3387</v>
          </cell>
          <cell r="I5151">
            <v>0.64500000000000002</v>
          </cell>
          <cell r="J5151">
            <v>28338055.489999998</v>
          </cell>
          <cell r="K5151">
            <v>8366.7125745497488</v>
          </cell>
          <cell r="L5151">
            <v>8366.7125745497488</v>
          </cell>
          <cell r="M5151">
            <v>0.34444444444444444</v>
          </cell>
          <cell r="N5151">
            <v>0.1</v>
          </cell>
          <cell r="O5151">
            <v>0</v>
          </cell>
        </row>
        <row r="5152">
          <cell r="D5152" t="str">
            <v>AM</v>
          </cell>
          <cell r="E5152" t="str">
            <v>Norte</v>
          </cell>
          <cell r="F5152" t="str">
            <v>n</v>
          </cell>
          <cell r="G5152">
            <v>19599</v>
          </cell>
          <cell r="H5152">
            <v>19599</v>
          </cell>
          <cell r="I5152">
            <v>0.502</v>
          </cell>
          <cell r="J5152">
            <v>127452696.76000001</v>
          </cell>
          <cell r="K5152">
            <v>6503.0203969590284</v>
          </cell>
          <cell r="L5152">
            <v>6503.0203969590284</v>
          </cell>
          <cell r="M5152">
            <v>0.20555555555555557</v>
          </cell>
          <cell r="N5152">
            <v>0.1</v>
          </cell>
          <cell r="O5152">
            <v>0</v>
          </cell>
        </row>
        <row r="5153">
          <cell r="D5153" t="str">
            <v>PR</v>
          </cell>
          <cell r="E5153" t="str">
            <v>Sul</v>
          </cell>
          <cell r="F5153" t="str">
            <v>n</v>
          </cell>
          <cell r="G5153">
            <v>15869</v>
          </cell>
          <cell r="H5153">
            <v>15869</v>
          </cell>
          <cell r="I5153">
            <v>0.70299999999999996</v>
          </cell>
          <cell r="J5153">
            <v>104713929.59</v>
          </cell>
          <cell r="K5153">
            <v>6598.6470218665327</v>
          </cell>
          <cell r="L5153">
            <v>6598.6470218665327</v>
          </cell>
          <cell r="M5153">
            <v>0.77222222222222225</v>
          </cell>
          <cell r="N5153">
            <v>0.1</v>
          </cell>
          <cell r="O5153">
            <v>1</v>
          </cell>
        </row>
        <row r="5154">
          <cell r="D5154" t="str">
            <v>RS</v>
          </cell>
          <cell r="E5154" t="str">
            <v>Sul</v>
          </cell>
          <cell r="F5154" t="str">
            <v>n</v>
          </cell>
          <cell r="G5154">
            <v>24557</v>
          </cell>
          <cell r="H5154">
            <v>24557</v>
          </cell>
          <cell r="I5154">
            <v>0.76</v>
          </cell>
          <cell r="J5154">
            <v>154817370.53</v>
          </cell>
          <cell r="K5154">
            <v>6304.4089477542047</v>
          </cell>
          <cell r="L5154">
            <v>6304.4089477542047</v>
          </cell>
          <cell r="M5154">
            <v>0.63333333333333341</v>
          </cell>
          <cell r="N5154">
            <v>0.1</v>
          </cell>
          <cell r="O5154">
            <v>7</v>
          </cell>
        </row>
        <row r="5155">
          <cell r="D5155" t="str">
            <v>RS</v>
          </cell>
          <cell r="E5155" t="str">
            <v>Sul</v>
          </cell>
          <cell r="F5155" t="str">
            <v>n</v>
          </cell>
          <cell r="G5155">
            <v>10592</v>
          </cell>
          <cell r="H5155">
            <v>10592</v>
          </cell>
          <cell r="I5155">
            <v>0.747</v>
          </cell>
          <cell r="J5155">
            <v>68521925.620000005</v>
          </cell>
          <cell r="K5155">
            <v>6469.215032099698</v>
          </cell>
          <cell r="L5155">
            <v>6469.215032099698</v>
          </cell>
          <cell r="M5155">
            <v>0.30555555555555552</v>
          </cell>
          <cell r="N5155">
            <v>0.1</v>
          </cell>
          <cell r="O5155">
            <v>0</v>
          </cell>
        </row>
        <row r="5156">
          <cell r="D5156" t="str">
            <v>PB</v>
          </cell>
          <cell r="E5156" t="str">
            <v>Nordeste</v>
          </cell>
          <cell r="F5156" t="str">
            <v>n</v>
          </cell>
          <cell r="G5156">
            <v>14068</v>
          </cell>
          <cell r="H5156">
            <v>14068</v>
          </cell>
          <cell r="I5156">
            <v>0.57799999999999996</v>
          </cell>
          <cell r="J5156">
            <v>66058939.210000001</v>
          </cell>
          <cell r="K5156">
            <v>4695.6880302814898</v>
          </cell>
          <cell r="L5156">
            <v>4695.6880302814898</v>
          </cell>
          <cell r="M5156">
            <v>0.33888888888888891</v>
          </cell>
          <cell r="N5156">
            <v>0.1</v>
          </cell>
          <cell r="O5156">
            <v>0</v>
          </cell>
        </row>
        <row r="5157">
          <cell r="D5157" t="str">
            <v>BA</v>
          </cell>
          <cell r="E5157" t="str">
            <v>Nordeste</v>
          </cell>
          <cell r="F5157" t="str">
            <v>n</v>
          </cell>
          <cell r="G5157">
            <v>18044</v>
          </cell>
          <cell r="H5157">
            <v>18044</v>
          </cell>
          <cell r="I5157">
            <v>0.56599999999999995</v>
          </cell>
          <cell r="J5157">
            <v>99848659.060000002</v>
          </cell>
          <cell r="K5157">
            <v>5533.6210962092664</v>
          </cell>
          <cell r="L5157">
            <v>5533.6210962092664</v>
          </cell>
          <cell r="M5157">
            <v>0.19444444444444445</v>
          </cell>
          <cell r="N5157">
            <v>0.1</v>
          </cell>
          <cell r="O5157">
            <v>1</v>
          </cell>
        </row>
        <row r="5158">
          <cell r="D5158" t="str">
            <v>RS</v>
          </cell>
          <cell r="E5158" t="str">
            <v>Sul</v>
          </cell>
          <cell r="F5158" t="str">
            <v>n</v>
          </cell>
          <cell r="G5158">
            <v>14695</v>
          </cell>
          <cell r="H5158">
            <v>14695</v>
          </cell>
          <cell r="I5158">
            <v>0.69499999999999995</v>
          </cell>
          <cell r="J5158">
            <v>93633997.620000005</v>
          </cell>
          <cell r="K5158">
            <v>6371.8269901326985</v>
          </cell>
          <cell r="L5158">
            <v>6371.8269901326985</v>
          </cell>
          <cell r="M5158">
            <v>0.2166666666666667</v>
          </cell>
          <cell r="N5158">
            <v>0.1</v>
          </cell>
          <cell r="O5158">
            <v>22</v>
          </cell>
        </row>
        <row r="5159">
          <cell r="D5159" t="str">
            <v>MG</v>
          </cell>
          <cell r="E5159" t="str">
            <v>Sudeste</v>
          </cell>
          <cell r="F5159" t="str">
            <v>n</v>
          </cell>
          <cell r="G5159">
            <v>4118</v>
          </cell>
          <cell r="H5159">
            <v>4118</v>
          </cell>
          <cell r="I5159">
            <v>0.71199999999999997</v>
          </cell>
          <cell r="J5159">
            <v>71640612.659999996</v>
          </cell>
          <cell r="K5159">
            <v>17396.943336571148</v>
          </cell>
          <cell r="L5159">
            <v>12739.39</v>
          </cell>
          <cell r="M5159">
            <v>0.87777777777777788</v>
          </cell>
          <cell r="N5159">
            <v>0.1</v>
          </cell>
          <cell r="O5159">
            <v>0</v>
          </cell>
        </row>
        <row r="5160">
          <cell r="D5160" t="str">
            <v>PR</v>
          </cell>
          <cell r="E5160" t="str">
            <v>Sul</v>
          </cell>
          <cell r="F5160" t="str">
            <v>n</v>
          </cell>
          <cell r="G5160">
            <v>5745</v>
          </cell>
          <cell r="H5160">
            <v>5745</v>
          </cell>
          <cell r="I5160">
            <v>0.69699999999999995</v>
          </cell>
          <cell r="J5160">
            <v>43988262.310000002</v>
          </cell>
          <cell r="K5160">
            <v>7656.790654482159</v>
          </cell>
          <cell r="L5160">
            <v>7656.790654482159</v>
          </cell>
          <cell r="M5160">
            <v>0.6166666666666667</v>
          </cell>
          <cell r="N5160">
            <v>0.16</v>
          </cell>
          <cell r="O5160">
            <v>0</v>
          </cell>
        </row>
        <row r="5161">
          <cell r="D5161" t="str">
            <v>MG</v>
          </cell>
          <cell r="E5161" t="str">
            <v>Sudeste</v>
          </cell>
          <cell r="F5161" t="str">
            <v>n</v>
          </cell>
          <cell r="G5161">
            <v>1690</v>
          </cell>
          <cell r="H5161">
            <v>1690</v>
          </cell>
          <cell r="I5161">
            <v>0.66700000000000004</v>
          </cell>
          <cell r="J5161">
            <v>26843278.190000001</v>
          </cell>
          <cell r="K5161">
            <v>15883.596562130178</v>
          </cell>
          <cell r="L5161">
            <v>12739.39</v>
          </cell>
          <cell r="M5161">
            <v>3.3333333333333326E-2</v>
          </cell>
          <cell r="N5161">
            <v>0.1</v>
          </cell>
          <cell r="O5161">
            <v>1</v>
          </cell>
        </row>
        <row r="5162">
          <cell r="D5162" t="str">
            <v>SP</v>
          </cell>
          <cell r="E5162" t="str">
            <v>Sudeste</v>
          </cell>
          <cell r="F5162" t="str">
            <v>n</v>
          </cell>
          <cell r="G5162">
            <v>7996</v>
          </cell>
          <cell r="H5162">
            <v>7996</v>
          </cell>
          <cell r="I5162">
            <v>0.68100000000000005</v>
          </cell>
          <cell r="J5162">
            <v>49705589.020000003</v>
          </cell>
          <cell r="K5162">
            <v>6216.3067808904452</v>
          </cell>
          <cell r="L5162">
            <v>6216.3067808904452</v>
          </cell>
          <cell r="M5162">
            <v>0.59444444444444444</v>
          </cell>
          <cell r="N5162">
            <v>0.16</v>
          </cell>
          <cell r="O5162">
            <v>5</v>
          </cell>
        </row>
        <row r="5163">
          <cell r="D5163" t="str">
            <v>BA</v>
          </cell>
          <cell r="E5163" t="str">
            <v>Nordeste</v>
          </cell>
          <cell r="F5163" t="str">
            <v>n</v>
          </cell>
          <cell r="G5163">
            <v>15818</v>
          </cell>
          <cell r="H5163">
            <v>15818</v>
          </cell>
          <cell r="I5163">
            <v>0.59399999999999997</v>
          </cell>
          <cell r="J5163">
            <v>76477386.379999995</v>
          </cell>
          <cell r="K5163">
            <v>4834.8328726766968</v>
          </cell>
          <cell r="L5163">
            <v>4834.8328726766968</v>
          </cell>
          <cell r="M5163">
            <v>0.2277777777777778</v>
          </cell>
          <cell r="N5163">
            <v>0.3</v>
          </cell>
          <cell r="O5163">
            <v>1</v>
          </cell>
        </row>
        <row r="5164">
          <cell r="D5164" t="str">
            <v>SP</v>
          </cell>
          <cell r="E5164" t="str">
            <v>Sudeste</v>
          </cell>
          <cell r="F5164" t="str">
            <v>n</v>
          </cell>
          <cell r="G5164">
            <v>11816</v>
          </cell>
          <cell r="H5164">
            <v>11816</v>
          </cell>
          <cell r="I5164">
            <v>0.751</v>
          </cell>
          <cell r="J5164">
            <v>71249994.799999997</v>
          </cell>
          <cell r="K5164">
            <v>6029.9589370345293</v>
          </cell>
          <cell r="L5164">
            <v>6029.9589370345293</v>
          </cell>
          <cell r="M5164">
            <v>8.3333333333333329E-2</v>
          </cell>
          <cell r="N5164">
            <v>0.16</v>
          </cell>
          <cell r="O5164">
            <v>4</v>
          </cell>
        </row>
        <row r="5165">
          <cell r="D5165" t="str">
            <v>MT</v>
          </cell>
          <cell r="E5165" t="str">
            <v>Centro-Oeste</v>
          </cell>
          <cell r="F5165" t="str">
            <v>n</v>
          </cell>
          <cell r="G5165">
            <v>14370</v>
          </cell>
          <cell r="H5165">
            <v>14370</v>
          </cell>
          <cell r="I5165">
            <v>0.71399999999999997</v>
          </cell>
          <cell r="J5165">
            <v>139635966.47</v>
          </cell>
          <cell r="K5165">
            <v>9717.1862540013917</v>
          </cell>
          <cell r="L5165">
            <v>9717.1862540013917</v>
          </cell>
          <cell r="M5165">
            <v>0.61111111111111116</v>
          </cell>
          <cell r="N5165">
            <v>0.2</v>
          </cell>
          <cell r="O5165">
            <v>6</v>
          </cell>
        </row>
        <row r="5166">
          <cell r="D5166" t="str">
            <v>RS</v>
          </cell>
          <cell r="E5166" t="str">
            <v>Sul</v>
          </cell>
          <cell r="F5166" t="str">
            <v>n</v>
          </cell>
          <cell r="G5166">
            <v>53242</v>
          </cell>
          <cell r="H5166">
            <v>53242</v>
          </cell>
          <cell r="I5166">
            <v>0.72699999999999998</v>
          </cell>
          <cell r="J5166">
            <v>242104355.09</v>
          </cell>
          <cell r="K5166">
            <v>4547.2438129672064</v>
          </cell>
          <cell r="L5166">
            <v>4547.2438129672064</v>
          </cell>
          <cell r="M5166">
            <v>0.25555555555555559</v>
          </cell>
          <cell r="N5166">
            <v>0.1</v>
          </cell>
          <cell r="O5166">
            <v>126</v>
          </cell>
        </row>
        <row r="5167">
          <cell r="D5167" t="str">
            <v>MG</v>
          </cell>
          <cell r="E5167" t="str">
            <v>Sudeste</v>
          </cell>
          <cell r="F5167" t="str">
            <v>n</v>
          </cell>
          <cell r="G5167">
            <v>4224</v>
          </cell>
          <cell r="H5167">
            <v>4224</v>
          </cell>
          <cell r="I5167">
            <v>0.65100000000000002</v>
          </cell>
          <cell r="J5167">
            <v>33725860.229999997</v>
          </cell>
          <cell r="K5167">
            <v>7984.3419105113626</v>
          </cell>
          <cell r="L5167">
            <v>7984.3419105113626</v>
          </cell>
          <cell r="M5167">
            <v>0.28333333333333333</v>
          </cell>
          <cell r="N5167">
            <v>0.1</v>
          </cell>
          <cell r="O5167">
            <v>5</v>
          </cell>
        </row>
        <row r="5168">
          <cell r="D5168" t="str">
            <v>SP</v>
          </cell>
          <cell r="E5168" t="str">
            <v>Sudeste</v>
          </cell>
          <cell r="F5168" t="str">
            <v>n</v>
          </cell>
          <cell r="G5168">
            <v>2619</v>
          </cell>
          <cell r="H5168">
            <v>2619</v>
          </cell>
          <cell r="I5168">
            <v>0.75900000000000001</v>
          </cell>
          <cell r="J5168">
            <v>27515480.199999999</v>
          </cell>
          <cell r="K5168">
            <v>10506.101641848034</v>
          </cell>
          <cell r="L5168">
            <v>10506.101641848034</v>
          </cell>
          <cell r="M5168">
            <v>0.51666666666666661</v>
          </cell>
          <cell r="N5168">
            <v>0.1</v>
          </cell>
          <cell r="O5168">
            <v>0</v>
          </cell>
        </row>
        <row r="5169">
          <cell r="D5169" t="str">
            <v>GO</v>
          </cell>
          <cell r="E5169" t="str">
            <v>Centro-Oeste</v>
          </cell>
          <cell r="F5169" t="str">
            <v>n</v>
          </cell>
          <cell r="G5169">
            <v>4026</v>
          </cell>
          <cell r="H5169">
            <v>4026</v>
          </cell>
          <cell r="I5169">
            <v>0.71599999999999997</v>
          </cell>
          <cell r="J5169">
            <v>30821369.190000001</v>
          </cell>
          <cell r="K5169">
            <v>7655.5810208643816</v>
          </cell>
          <cell r="L5169">
            <v>7655.5810208643816</v>
          </cell>
          <cell r="M5169">
            <v>0</v>
          </cell>
          <cell r="N5169">
            <v>0.36</v>
          </cell>
          <cell r="O5169">
            <v>0</v>
          </cell>
        </row>
        <row r="5170">
          <cell r="D5170" t="str">
            <v>AL</v>
          </cell>
          <cell r="E5170" t="str">
            <v>Nordeste</v>
          </cell>
          <cell r="F5170" t="str">
            <v>n</v>
          </cell>
          <cell r="G5170">
            <v>19032</v>
          </cell>
          <cell r="H5170">
            <v>19032</v>
          </cell>
          <cell r="I5170">
            <v>0.54100000000000004</v>
          </cell>
          <cell r="J5170">
            <v>126953090.25</v>
          </cell>
          <cell r="K5170">
            <v>6670.5070539092058</v>
          </cell>
          <cell r="L5170">
            <v>6670.5070539092058</v>
          </cell>
          <cell r="M5170">
            <v>0.41111111111111109</v>
          </cell>
          <cell r="N5170">
            <v>0.3</v>
          </cell>
          <cell r="O5170">
            <v>1</v>
          </cell>
        </row>
        <row r="5171">
          <cell r="D5171" t="str">
            <v>RS</v>
          </cell>
          <cell r="E5171" t="str">
            <v>Sul</v>
          </cell>
          <cell r="F5171" t="str">
            <v>n</v>
          </cell>
          <cell r="G5171">
            <v>25198</v>
          </cell>
          <cell r="H5171">
            <v>25198</v>
          </cell>
          <cell r="I5171">
            <v>0.73299999999999998</v>
          </cell>
          <cell r="J5171">
            <v>122752309.59</v>
          </cell>
          <cell r="K5171">
            <v>4871.5100242082708</v>
          </cell>
          <cell r="L5171">
            <v>4871.5100242082708</v>
          </cell>
          <cell r="M5171">
            <v>0.27777777777777779</v>
          </cell>
          <cell r="N5171">
            <v>0.16</v>
          </cell>
          <cell r="O5171">
            <v>0</v>
          </cell>
        </row>
        <row r="5172">
          <cell r="D5172" t="str">
            <v>SP</v>
          </cell>
          <cell r="E5172" t="str">
            <v>Sudeste</v>
          </cell>
          <cell r="F5172" t="str">
            <v>n</v>
          </cell>
          <cell r="G5172">
            <v>52260</v>
          </cell>
          <cell r="H5172">
            <v>52260</v>
          </cell>
          <cell r="I5172">
            <v>0.748</v>
          </cell>
          <cell r="J5172">
            <v>291235466.87</v>
          </cell>
          <cell r="K5172">
            <v>5572.8179653654806</v>
          </cell>
          <cell r="L5172">
            <v>5572.8179653654806</v>
          </cell>
          <cell r="M5172">
            <v>0.55555555555555558</v>
          </cell>
          <cell r="N5172">
            <v>0.1</v>
          </cell>
          <cell r="O5172">
            <v>75</v>
          </cell>
        </row>
        <row r="5173">
          <cell r="D5173" t="str">
            <v>PE</v>
          </cell>
          <cell r="E5173" t="str">
            <v>Nordeste</v>
          </cell>
          <cell r="F5173" t="str">
            <v>n</v>
          </cell>
          <cell r="G5173">
            <v>24736</v>
          </cell>
          <cell r="H5173">
            <v>24736</v>
          </cell>
          <cell r="I5173">
            <v>0.64100000000000001</v>
          </cell>
          <cell r="J5173">
            <v>94094714.359999999</v>
          </cell>
          <cell r="K5173">
            <v>3803.9583748382925</v>
          </cell>
          <cell r="L5173">
            <v>3803.9583748382925</v>
          </cell>
          <cell r="M5173">
            <v>0.7</v>
          </cell>
          <cell r="N5173">
            <v>0.1</v>
          </cell>
          <cell r="O5173">
            <v>0</v>
          </cell>
        </row>
        <row r="5174">
          <cell r="D5174" t="str">
            <v>SP</v>
          </cell>
          <cell r="E5174" t="str">
            <v>Sudeste</v>
          </cell>
          <cell r="F5174" t="str">
            <v>n</v>
          </cell>
          <cell r="G5174">
            <v>24350</v>
          </cell>
          <cell r="H5174">
            <v>24350</v>
          </cell>
          <cell r="I5174">
            <v>0.70099999999999996</v>
          </cell>
          <cell r="J5174">
            <v>151426650.80000001</v>
          </cell>
          <cell r="K5174">
            <v>6218.7536262833682</v>
          </cell>
          <cell r="L5174">
            <v>6218.7536262833682</v>
          </cell>
          <cell r="M5174">
            <v>1.038888888888889</v>
          </cell>
          <cell r="N5174">
            <v>0.1</v>
          </cell>
          <cell r="O5174">
            <v>19</v>
          </cell>
        </row>
        <row r="5175">
          <cell r="D5175" t="str">
            <v>SP</v>
          </cell>
          <cell r="E5175" t="str">
            <v>Sudeste</v>
          </cell>
          <cell r="F5175" t="str">
            <v>n</v>
          </cell>
          <cell r="G5175">
            <v>6876</v>
          </cell>
          <cell r="H5175">
            <v>6876</v>
          </cell>
          <cell r="I5175">
            <v>0.67900000000000005</v>
          </cell>
          <cell r="J5175">
            <v>50637213.509999998</v>
          </cell>
          <cell r="K5175">
            <v>7364.3416972076784</v>
          </cell>
          <cell r="L5175">
            <v>7364.3416972076784</v>
          </cell>
          <cell r="M5175">
            <v>1.4333333333333331</v>
          </cell>
          <cell r="N5175">
            <v>0.1</v>
          </cell>
          <cell r="O5175">
            <v>1</v>
          </cell>
        </row>
        <row r="5176">
          <cell r="D5176" t="str">
            <v>RS</v>
          </cell>
          <cell r="E5176" t="str">
            <v>Sul</v>
          </cell>
          <cell r="F5176" t="str">
            <v>n</v>
          </cell>
          <cell r="G5176">
            <v>3119</v>
          </cell>
          <cell r="H5176">
            <v>3119</v>
          </cell>
          <cell r="I5176">
            <v>0.73899999999999999</v>
          </cell>
          <cell r="J5176">
            <v>34181021.670000002</v>
          </cell>
          <cell r="K5176">
            <v>10958.968153254249</v>
          </cell>
          <cell r="L5176">
            <v>10958.968153254249</v>
          </cell>
          <cell r="M5176">
            <v>0.4</v>
          </cell>
          <cell r="N5176">
            <v>0.1</v>
          </cell>
          <cell r="O5176">
            <v>0</v>
          </cell>
        </row>
        <row r="5177">
          <cell r="D5177" t="str">
            <v>MS</v>
          </cell>
          <cell r="E5177" t="str">
            <v>Centro-Oeste</v>
          </cell>
          <cell r="F5177" t="str">
            <v>n</v>
          </cell>
          <cell r="G5177">
            <v>3625</v>
          </cell>
          <cell r="H5177">
            <v>3625</v>
          </cell>
          <cell r="I5177">
            <v>0.65100000000000002</v>
          </cell>
          <cell r="J5177">
            <v>56541011.770000003</v>
          </cell>
          <cell r="K5177">
            <v>15597.520488275863</v>
          </cell>
          <cell r="L5177">
            <v>12739.39</v>
          </cell>
          <cell r="M5177">
            <v>0.28888888888888886</v>
          </cell>
          <cell r="N5177">
            <v>0.1</v>
          </cell>
          <cell r="O5177">
            <v>0</v>
          </cell>
        </row>
        <row r="5178">
          <cell r="D5178" t="str">
            <v>SP</v>
          </cell>
          <cell r="E5178" t="str">
            <v>Sudeste</v>
          </cell>
          <cell r="F5178" t="str">
            <v>n</v>
          </cell>
          <cell r="G5178">
            <v>6536</v>
          </cell>
          <cell r="H5178">
            <v>6536</v>
          </cell>
          <cell r="I5178">
            <v>0.72599999999999998</v>
          </cell>
          <cell r="J5178">
            <v>44553724.200000003</v>
          </cell>
          <cell r="K5178">
            <v>6816.6652692778462</v>
          </cell>
          <cell r="L5178">
            <v>6816.6652692778462</v>
          </cell>
          <cell r="M5178">
            <v>1.1102230246251566E-17</v>
          </cell>
          <cell r="N5178">
            <v>0.1</v>
          </cell>
          <cell r="O5178">
            <v>2</v>
          </cell>
        </row>
        <row r="5179">
          <cell r="D5179" t="str">
            <v>AC</v>
          </cell>
          <cell r="E5179" t="str">
            <v>Norte</v>
          </cell>
          <cell r="F5179" t="str">
            <v>n</v>
          </cell>
          <cell r="G5179">
            <v>43467</v>
          </cell>
          <cell r="H5179">
            <v>43467</v>
          </cell>
          <cell r="I5179">
            <v>0.53900000000000003</v>
          </cell>
          <cell r="J5179">
            <v>147492297.81</v>
          </cell>
          <cell r="K5179">
            <v>3393.2016888674166</v>
          </cell>
          <cell r="L5179">
            <v>3393.2016888674166</v>
          </cell>
          <cell r="M5179">
            <v>0.20555555555555557</v>
          </cell>
          <cell r="N5179">
            <v>0.16</v>
          </cell>
          <cell r="O5179">
            <v>0</v>
          </cell>
        </row>
        <row r="5180">
          <cell r="D5180" t="str">
            <v>CE</v>
          </cell>
          <cell r="E5180" t="str">
            <v>Nordeste</v>
          </cell>
          <cell r="F5180" t="str">
            <v>n</v>
          </cell>
          <cell r="G5180">
            <v>7529</v>
          </cell>
          <cell r="H5180">
            <v>7529</v>
          </cell>
          <cell r="I5180">
            <v>0.57599999999999996</v>
          </cell>
          <cell r="J5180">
            <v>41960773.329999998</v>
          </cell>
          <cell r="K5180">
            <v>5573.2199933590118</v>
          </cell>
          <cell r="L5180">
            <v>5573.2199933590118</v>
          </cell>
          <cell r="M5180">
            <v>0.26666666666666672</v>
          </cell>
          <cell r="N5180">
            <v>0.1</v>
          </cell>
          <cell r="O5180">
            <v>0</v>
          </cell>
        </row>
        <row r="5181">
          <cell r="D5181" t="str">
            <v>AP</v>
          </cell>
          <cell r="E5181" t="str">
            <v>Norte</v>
          </cell>
          <cell r="F5181" t="str">
            <v>n</v>
          </cell>
          <cell r="G5181">
            <v>12945</v>
          </cell>
          <cell r="H5181">
            <v>12945</v>
          </cell>
          <cell r="I5181">
            <v>0.59199999999999997</v>
          </cell>
          <cell r="J5181">
            <v>86497707.709999993</v>
          </cell>
          <cell r="K5181">
            <v>6681.9395681730393</v>
          </cell>
          <cell r="L5181">
            <v>6681.9395681730393</v>
          </cell>
          <cell r="M5181">
            <v>0.51111111111111118</v>
          </cell>
          <cell r="N5181">
            <v>0.45999999999999996</v>
          </cell>
          <cell r="O5181">
            <v>0</v>
          </cell>
        </row>
        <row r="5182">
          <cell r="D5182" t="str">
            <v>SP</v>
          </cell>
          <cell r="E5182" t="str">
            <v>Sudeste</v>
          </cell>
          <cell r="F5182" t="str">
            <v>n</v>
          </cell>
          <cell r="G5182">
            <v>14882</v>
          </cell>
          <cell r="H5182">
            <v>14882</v>
          </cell>
          <cell r="I5182">
            <v>0.753</v>
          </cell>
          <cell r="J5182">
            <v>118239252.64</v>
          </cell>
          <cell r="K5182">
            <v>7945.1184410697488</v>
          </cell>
          <cell r="L5182">
            <v>7945.1184410697488</v>
          </cell>
          <cell r="M5182">
            <v>0.81666666666666676</v>
          </cell>
          <cell r="N5182">
            <v>0.26</v>
          </cell>
          <cell r="O5182">
            <v>7</v>
          </cell>
        </row>
        <row r="5183">
          <cell r="D5183" t="str">
            <v>MG</v>
          </cell>
          <cell r="E5183" t="str">
            <v>Sudeste</v>
          </cell>
          <cell r="F5183" t="str">
            <v>n</v>
          </cell>
          <cell r="G5183">
            <v>14709</v>
          </cell>
          <cell r="H5183">
            <v>14709</v>
          </cell>
          <cell r="I5183">
            <v>0.63300000000000001</v>
          </cell>
          <cell r="J5183">
            <v>60212129.020000003</v>
          </cell>
          <cell r="K5183">
            <v>4093.556939288871</v>
          </cell>
          <cell r="L5183">
            <v>4093.556939288871</v>
          </cell>
          <cell r="M5183">
            <v>0.19999999999999998</v>
          </cell>
          <cell r="N5183">
            <v>0.1</v>
          </cell>
          <cell r="O5183">
            <v>0</v>
          </cell>
        </row>
        <row r="5184">
          <cell r="D5184" t="str">
            <v>MA</v>
          </cell>
          <cell r="E5184" t="str">
            <v>Nordeste</v>
          </cell>
          <cell r="F5184" t="str">
            <v>n</v>
          </cell>
          <cell r="G5184">
            <v>8862</v>
          </cell>
          <cell r="H5184">
            <v>8862</v>
          </cell>
          <cell r="I5184">
            <v>0.59899999999999998</v>
          </cell>
          <cell r="J5184">
            <v>74479248.25</v>
          </cell>
          <cell r="K5184">
            <v>8404.3385522455428</v>
          </cell>
          <cell r="L5184">
            <v>8404.3385522455428</v>
          </cell>
          <cell r="M5184">
            <v>0.22222222222222224</v>
          </cell>
          <cell r="N5184">
            <v>0.2</v>
          </cell>
          <cell r="O5184">
            <v>0</v>
          </cell>
        </row>
        <row r="5185">
          <cell r="D5185" t="str">
            <v>SP</v>
          </cell>
          <cell r="E5185" t="str">
            <v>Sudeste</v>
          </cell>
          <cell r="F5185" t="str">
            <v>n</v>
          </cell>
          <cell r="G5185">
            <v>123942</v>
          </cell>
          <cell r="H5185">
            <v>123942</v>
          </cell>
          <cell r="I5185">
            <v>0.752</v>
          </cell>
          <cell r="J5185">
            <v>567489357.47000003</v>
          </cell>
          <cell r="K5185">
            <v>4578.6687117361353</v>
          </cell>
          <cell r="L5185">
            <v>4578.6687117361353</v>
          </cell>
          <cell r="M5185">
            <v>0.81666666666666665</v>
          </cell>
          <cell r="N5185">
            <v>0.5</v>
          </cell>
          <cell r="O5185">
            <v>184</v>
          </cell>
        </row>
        <row r="5186">
          <cell r="D5186" t="str">
            <v>CE</v>
          </cell>
          <cell r="E5186" t="str">
            <v>Nordeste</v>
          </cell>
          <cell r="F5186" t="str">
            <v>n</v>
          </cell>
          <cell r="G5186">
            <v>61227</v>
          </cell>
          <cell r="H5186">
            <v>61227</v>
          </cell>
          <cell r="I5186">
            <v>0.63300000000000001</v>
          </cell>
          <cell r="J5186">
            <v>319263345.60000002</v>
          </cell>
          <cell r="K5186">
            <v>5214.4208535450052</v>
          </cell>
          <cell r="L5186">
            <v>5214.4208535450052</v>
          </cell>
          <cell r="M5186">
            <v>9.4444444444444442E-2</v>
          </cell>
          <cell r="N5186">
            <v>0.2</v>
          </cell>
          <cell r="O5186">
            <v>7</v>
          </cell>
        </row>
        <row r="5187">
          <cell r="D5187" t="str">
            <v>SP</v>
          </cell>
          <cell r="E5187" t="str">
            <v>Sudeste</v>
          </cell>
          <cell r="F5187" t="str">
            <v>n</v>
          </cell>
          <cell r="G5187">
            <v>310739</v>
          </cell>
          <cell r="H5187">
            <v>200000</v>
          </cell>
          <cell r="I5187">
            <v>0.8</v>
          </cell>
          <cell r="J5187">
            <v>1881744484.72</v>
          </cell>
          <cell r="K5187">
            <v>6055.7074738606998</v>
          </cell>
          <cell r="L5187">
            <v>6055.7074738606998</v>
          </cell>
          <cell r="M5187">
            <v>0.65000000000000013</v>
          </cell>
          <cell r="N5187">
            <v>0.1</v>
          </cell>
          <cell r="O5187">
            <v>493</v>
          </cell>
        </row>
        <row r="5188">
          <cell r="D5188" t="str">
            <v>PB</v>
          </cell>
          <cell r="E5188" t="str">
            <v>Nordeste</v>
          </cell>
          <cell r="F5188" t="str">
            <v>n</v>
          </cell>
          <cell r="G5188">
            <v>14101</v>
          </cell>
          <cell r="H5188">
            <v>14101</v>
          </cell>
          <cell r="I5188">
            <v>0.58599999999999997</v>
          </cell>
          <cell r="J5188">
            <v>61057779.460000001</v>
          </cell>
          <cell r="K5188">
            <v>4330.0318743351536</v>
          </cell>
          <cell r="L5188">
            <v>4330.0318743351536</v>
          </cell>
          <cell r="M5188">
            <v>0.26666666666666666</v>
          </cell>
          <cell r="N5188">
            <v>0.2</v>
          </cell>
          <cell r="O5188">
            <v>0</v>
          </cell>
        </row>
        <row r="5189">
          <cell r="D5189" t="str">
            <v>RS</v>
          </cell>
          <cell r="E5189" t="str">
            <v>Sul</v>
          </cell>
          <cell r="F5189" t="str">
            <v>n</v>
          </cell>
          <cell r="G5189">
            <v>5212</v>
          </cell>
          <cell r="H5189">
            <v>5212</v>
          </cell>
          <cell r="I5189">
            <v>0.65600000000000003</v>
          </cell>
          <cell r="J5189">
            <v>34942164.729999997</v>
          </cell>
          <cell r="K5189">
            <v>6704.175888334612</v>
          </cell>
          <cell r="L5189">
            <v>6704.175888334612</v>
          </cell>
          <cell r="M5189">
            <v>0.16666666666666669</v>
          </cell>
          <cell r="N5189">
            <v>0.1</v>
          </cell>
          <cell r="O5189">
            <v>1</v>
          </cell>
        </row>
        <row r="5190">
          <cell r="D5190" t="str">
            <v>AM</v>
          </cell>
          <cell r="E5190" t="str">
            <v>Norte</v>
          </cell>
          <cell r="F5190" t="str">
            <v>n</v>
          </cell>
          <cell r="G5190">
            <v>73669</v>
          </cell>
          <cell r="H5190">
            <v>73669</v>
          </cell>
          <cell r="I5190">
            <v>0.63900000000000001</v>
          </cell>
          <cell r="J5190">
            <v>327890022.64999998</v>
          </cell>
          <cell r="K5190">
            <v>4450.8548052776605</v>
          </cell>
          <cell r="L5190">
            <v>4450.8548052776605</v>
          </cell>
          <cell r="M5190">
            <v>1.3611111111111112</v>
          </cell>
          <cell r="N5190">
            <v>0.1</v>
          </cell>
          <cell r="O5190">
            <v>7</v>
          </cell>
        </row>
        <row r="5191">
          <cell r="D5191" t="str">
            <v>PB</v>
          </cell>
          <cell r="E5191" t="str">
            <v>Nordeste</v>
          </cell>
          <cell r="F5191" t="str">
            <v>n</v>
          </cell>
          <cell r="G5191">
            <v>14631</v>
          </cell>
          <cell r="H5191">
            <v>14631</v>
          </cell>
          <cell r="I5191">
            <v>0.60499999999999998</v>
          </cell>
          <cell r="J5191">
            <v>70582315.159999996</v>
          </cell>
          <cell r="K5191">
            <v>4824.16206411045</v>
          </cell>
          <cell r="L5191">
            <v>4824.16206411045</v>
          </cell>
          <cell r="M5191">
            <v>0.12777777777777777</v>
          </cell>
          <cell r="N5191">
            <v>0.1</v>
          </cell>
          <cell r="O5191">
            <v>0</v>
          </cell>
        </row>
        <row r="5192">
          <cell r="D5192" t="str">
            <v>BA</v>
          </cell>
          <cell r="E5192" t="str">
            <v>Nordeste</v>
          </cell>
          <cell r="F5192" t="str">
            <v>n</v>
          </cell>
          <cell r="G5192">
            <v>145216</v>
          </cell>
          <cell r="H5192">
            <v>145216</v>
          </cell>
          <cell r="I5192">
            <v>0.68500000000000005</v>
          </cell>
          <cell r="J5192">
            <v>586422054.51999998</v>
          </cell>
          <cell r="K5192">
            <v>4038.2743948325251</v>
          </cell>
          <cell r="L5192">
            <v>4038.2743948325251</v>
          </cell>
          <cell r="M5192">
            <v>0.3888888888888889</v>
          </cell>
          <cell r="N5192">
            <v>0.16</v>
          </cell>
          <cell r="O5192">
            <v>123</v>
          </cell>
        </row>
        <row r="5193">
          <cell r="D5193" t="str">
            <v>PR</v>
          </cell>
          <cell r="E5193" t="str">
            <v>Sul</v>
          </cell>
          <cell r="F5193" t="str">
            <v>n</v>
          </cell>
          <cell r="G5193">
            <v>9547</v>
          </cell>
          <cell r="H5193">
            <v>9547</v>
          </cell>
          <cell r="I5193">
            <v>0.67100000000000004</v>
          </cell>
          <cell r="J5193">
            <v>74581967.159999996</v>
          </cell>
          <cell r="K5193">
            <v>7812.0841269508746</v>
          </cell>
          <cell r="L5193">
            <v>7812.0841269508746</v>
          </cell>
          <cell r="M5193">
            <v>1.1999999999999997</v>
          </cell>
          <cell r="N5193">
            <v>0.2</v>
          </cell>
          <cell r="O5193">
            <v>1</v>
          </cell>
        </row>
        <row r="5194">
          <cell r="D5194" t="str">
            <v>MG</v>
          </cell>
          <cell r="E5194" t="str">
            <v>Sudeste</v>
          </cell>
          <cell r="F5194" t="str">
            <v>n</v>
          </cell>
          <cell r="G5194">
            <v>12255</v>
          </cell>
          <cell r="H5194">
            <v>12255</v>
          </cell>
          <cell r="I5194">
            <v>0.67500000000000004</v>
          </cell>
          <cell r="J5194">
            <v>51532354.770000003</v>
          </cell>
          <cell r="K5194">
            <v>4205.006509179927</v>
          </cell>
          <cell r="L5194">
            <v>4205.006509179927</v>
          </cell>
          <cell r="M5194">
            <v>0.82777777777777772</v>
          </cell>
          <cell r="N5194">
            <v>0.1</v>
          </cell>
          <cell r="O5194">
            <v>0</v>
          </cell>
        </row>
        <row r="5195">
          <cell r="D5195" t="str">
            <v>RO</v>
          </cell>
          <cell r="E5195" t="str">
            <v>Norte</v>
          </cell>
          <cell r="F5195" t="str">
            <v>n</v>
          </cell>
          <cell r="G5195">
            <v>4256</v>
          </cell>
          <cell r="H5195">
            <v>4256</v>
          </cell>
          <cell r="I5195">
            <v>0.64300000000000002</v>
          </cell>
          <cell r="J5195">
            <v>35024248.509999998</v>
          </cell>
          <cell r="K5195">
            <v>8229.3816987781956</v>
          </cell>
          <cell r="L5195">
            <v>8229.3816987781956</v>
          </cell>
          <cell r="M5195">
            <v>0.22222222222222224</v>
          </cell>
          <cell r="N5195">
            <v>0.16</v>
          </cell>
          <cell r="O5195">
            <v>0</v>
          </cell>
        </row>
        <row r="5196">
          <cell r="D5196" t="str">
            <v>CE</v>
          </cell>
          <cell r="E5196" t="str">
            <v>Nordeste</v>
          </cell>
          <cell r="F5196" t="str">
            <v>n</v>
          </cell>
          <cell r="G5196">
            <v>17154</v>
          </cell>
          <cell r="H5196">
            <v>17154</v>
          </cell>
          <cell r="I5196">
            <v>0.58399999999999996</v>
          </cell>
          <cell r="J5196">
            <v>117001698.14</v>
          </cell>
          <cell r="K5196">
            <v>6820.6656255100852</v>
          </cell>
          <cell r="L5196">
            <v>6820.6656255100852</v>
          </cell>
          <cell r="M5196">
            <v>0.62222222222222223</v>
          </cell>
          <cell r="N5196">
            <v>0.1</v>
          </cell>
          <cell r="O5196">
            <v>0</v>
          </cell>
        </row>
        <row r="5197">
          <cell r="D5197" t="str">
            <v>SP</v>
          </cell>
          <cell r="E5197" t="str">
            <v>Sudeste</v>
          </cell>
          <cell r="F5197" t="str">
            <v>n</v>
          </cell>
          <cell r="G5197">
            <v>4127</v>
          </cell>
          <cell r="H5197">
            <v>4127</v>
          </cell>
          <cell r="I5197">
            <v>0.66800000000000004</v>
          </cell>
          <cell r="J5197">
            <v>38432068.670000002</v>
          </cell>
          <cell r="K5197">
            <v>9312.3500533074875</v>
          </cell>
          <cell r="L5197">
            <v>9312.3500533074875</v>
          </cell>
          <cell r="M5197">
            <v>0.25</v>
          </cell>
          <cell r="N5197">
            <v>0.1</v>
          </cell>
          <cell r="O5197">
            <v>0</v>
          </cell>
        </row>
        <row r="5198">
          <cell r="D5198" t="str">
            <v>PR</v>
          </cell>
          <cell r="E5198" t="str">
            <v>Sul</v>
          </cell>
          <cell r="F5198" t="str">
            <v>n</v>
          </cell>
          <cell r="G5198">
            <v>75042</v>
          </cell>
          <cell r="H5198">
            <v>75042</v>
          </cell>
          <cell r="I5198">
            <v>0.73399999999999999</v>
          </cell>
          <cell r="J5198">
            <v>455460788.99000001</v>
          </cell>
          <cell r="K5198">
            <v>6069.4116493430347</v>
          </cell>
          <cell r="L5198">
            <v>6069.4116493430347</v>
          </cell>
          <cell r="M5198">
            <v>0.58888888888888891</v>
          </cell>
          <cell r="N5198">
            <v>0.26</v>
          </cell>
          <cell r="O5198">
            <v>39</v>
          </cell>
        </row>
        <row r="5199">
          <cell r="D5199" t="str">
            <v>SE</v>
          </cell>
          <cell r="E5199" t="str">
            <v>Nordeste</v>
          </cell>
          <cell r="F5199" t="str">
            <v>n</v>
          </cell>
          <cell r="G5199">
            <v>3274</v>
          </cell>
          <cell r="H5199">
            <v>3274</v>
          </cell>
          <cell r="I5199">
            <v>0.60399999999999998</v>
          </cell>
          <cell r="J5199">
            <v>29891468.66</v>
          </cell>
          <cell r="K5199">
            <v>9129.9537751985335</v>
          </cell>
          <cell r="L5199">
            <v>9129.9537751985335</v>
          </cell>
          <cell r="M5199">
            <v>0.13333333333333336</v>
          </cell>
          <cell r="N5199">
            <v>0.1</v>
          </cell>
          <cell r="O5199">
            <v>0</v>
          </cell>
        </row>
        <row r="5200">
          <cell r="D5200" t="str">
            <v>RN</v>
          </cell>
          <cell r="E5200" t="str">
            <v>Nordeste</v>
          </cell>
          <cell r="F5200" t="str">
            <v>n</v>
          </cell>
          <cell r="G5200">
            <v>10262</v>
          </cell>
          <cell r="H5200">
            <v>10262</v>
          </cell>
          <cell r="I5200">
            <v>0.59199999999999997</v>
          </cell>
          <cell r="J5200">
            <v>54290355.780000001</v>
          </cell>
          <cell r="K5200">
            <v>5290.4264061586437</v>
          </cell>
          <cell r="L5200">
            <v>5290.4264061586437</v>
          </cell>
          <cell r="M5200">
            <v>5.5555555555555539E-2</v>
          </cell>
          <cell r="N5200">
            <v>0.16</v>
          </cell>
          <cell r="O5200">
            <v>0</v>
          </cell>
        </row>
        <row r="5201">
          <cell r="D5201" t="str">
            <v>RN</v>
          </cell>
          <cell r="E5201" t="str">
            <v>Nordeste</v>
          </cell>
          <cell r="F5201" t="str">
            <v>n</v>
          </cell>
          <cell r="G5201">
            <v>5891</v>
          </cell>
          <cell r="H5201">
            <v>5891</v>
          </cell>
          <cell r="I5201">
            <v>0.623</v>
          </cell>
          <cell r="J5201">
            <v>38041075.759999998</v>
          </cell>
          <cell r="K5201">
            <v>6457.4903683585126</v>
          </cell>
          <cell r="L5201">
            <v>6457.4903683585126</v>
          </cell>
          <cell r="M5201">
            <v>0.24444444444444438</v>
          </cell>
          <cell r="N5201">
            <v>0.1</v>
          </cell>
          <cell r="O5201">
            <v>0</v>
          </cell>
        </row>
        <row r="5202">
          <cell r="D5202" t="str">
            <v>RS</v>
          </cell>
          <cell r="E5202" t="str">
            <v>Sul</v>
          </cell>
          <cell r="F5202" t="str">
            <v>n</v>
          </cell>
          <cell r="G5202">
            <v>14497</v>
          </cell>
          <cell r="H5202">
            <v>14497</v>
          </cell>
          <cell r="I5202">
            <v>0.70799999999999996</v>
          </cell>
          <cell r="J5202">
            <v>7095415.5499999998</v>
          </cell>
          <cell r="K5202">
            <v>489.44026695178309</v>
          </cell>
          <cell r="L5202">
            <v>489.44026695178309</v>
          </cell>
          <cell r="M5202">
            <v>0</v>
          </cell>
          <cell r="N5202">
            <v>0.1</v>
          </cell>
          <cell r="O5202">
            <v>1</v>
          </cell>
        </row>
        <row r="5203">
          <cell r="D5203" t="str">
            <v>PB</v>
          </cell>
          <cell r="E5203" t="str">
            <v>Nordeste</v>
          </cell>
          <cell r="F5203" t="str">
            <v>n</v>
          </cell>
          <cell r="G5203">
            <v>2966</v>
          </cell>
          <cell r="H5203">
            <v>2966</v>
          </cell>
          <cell r="I5203">
            <v>0.58099999999999996</v>
          </cell>
          <cell r="J5203">
            <v>28069262.050000001</v>
          </cell>
          <cell r="K5203">
            <v>9463.6756743088335</v>
          </cell>
          <cell r="L5203">
            <v>9463.6756743088335</v>
          </cell>
          <cell r="M5203">
            <v>0.48333333333333339</v>
          </cell>
          <cell r="N5203">
            <v>0.2</v>
          </cell>
          <cell r="O5203">
            <v>0</v>
          </cell>
        </row>
        <row r="5204">
          <cell r="D5204" t="str">
            <v>BA</v>
          </cell>
          <cell r="E5204" t="str">
            <v>Nordeste</v>
          </cell>
          <cell r="F5204" t="str">
            <v>n</v>
          </cell>
          <cell r="G5204">
            <v>7110</v>
          </cell>
          <cell r="H5204">
            <v>7110</v>
          </cell>
          <cell r="I5204">
            <v>0.59399999999999997</v>
          </cell>
          <cell r="J5204">
            <v>40441551.469999999</v>
          </cell>
          <cell r="K5204">
            <v>5687.9819226441632</v>
          </cell>
          <cell r="L5204">
            <v>5687.9819226441632</v>
          </cell>
          <cell r="M5204">
            <v>0.26111111111111113</v>
          </cell>
          <cell r="N5204">
            <v>0.16</v>
          </cell>
          <cell r="O5204">
            <v>0</v>
          </cell>
        </row>
        <row r="5205">
          <cell r="D5205" t="str">
            <v>SP</v>
          </cell>
          <cell r="E5205" t="str">
            <v>Sudeste</v>
          </cell>
          <cell r="F5205" t="str">
            <v>n</v>
          </cell>
          <cell r="G5205">
            <v>22173</v>
          </cell>
          <cell r="H5205">
            <v>22173</v>
          </cell>
          <cell r="I5205">
            <v>0.74099999999999999</v>
          </cell>
          <cell r="J5205">
            <v>127655115.56</v>
          </cell>
          <cell r="K5205">
            <v>5757.2324701213192</v>
          </cell>
          <cell r="L5205">
            <v>5757.2324701213192</v>
          </cell>
          <cell r="M5205">
            <v>0.71111111111111103</v>
          </cell>
          <cell r="N5205">
            <v>0.16</v>
          </cell>
          <cell r="O5205">
            <v>6</v>
          </cell>
        </row>
        <row r="5206">
          <cell r="D5206" t="str">
            <v>BA</v>
          </cell>
          <cell r="E5206" t="str">
            <v>Nordeste</v>
          </cell>
          <cell r="F5206" t="str">
            <v>n</v>
          </cell>
          <cell r="G5206">
            <v>21176</v>
          </cell>
          <cell r="H5206">
            <v>21176</v>
          </cell>
          <cell r="I5206">
            <v>0.56599999999999995</v>
          </cell>
          <cell r="J5206">
            <v>94725926.280000001</v>
          </cell>
          <cell r="K5206">
            <v>4473.2681469588215</v>
          </cell>
          <cell r="L5206">
            <v>4473.2681469588215</v>
          </cell>
          <cell r="M5206">
            <v>0.34444444444444444</v>
          </cell>
          <cell r="N5206">
            <v>0.2</v>
          </cell>
          <cell r="O5206">
            <v>0</v>
          </cell>
        </row>
        <row r="5207">
          <cell r="D5207" t="str">
            <v>MG</v>
          </cell>
          <cell r="E5207" t="str">
            <v>Sudeste</v>
          </cell>
          <cell r="F5207" t="str">
            <v>n</v>
          </cell>
          <cell r="G5207">
            <v>137418</v>
          </cell>
          <cell r="H5207">
            <v>137418</v>
          </cell>
          <cell r="I5207">
            <v>0.70099999999999996</v>
          </cell>
          <cell r="J5207">
            <v>663965679.24000001</v>
          </cell>
          <cell r="K5207">
            <v>4831.7227673230582</v>
          </cell>
          <cell r="L5207">
            <v>4831.7227673230582</v>
          </cell>
          <cell r="M5207">
            <v>0.6</v>
          </cell>
          <cell r="N5207">
            <v>0.2</v>
          </cell>
          <cell r="O5207">
            <v>152</v>
          </cell>
        </row>
        <row r="5208">
          <cell r="D5208" t="str">
            <v>BA</v>
          </cell>
          <cell r="E5208" t="str">
            <v>Nordeste</v>
          </cell>
          <cell r="F5208" t="str">
            <v>n</v>
          </cell>
          <cell r="G5208">
            <v>15332</v>
          </cell>
          <cell r="H5208">
            <v>15332</v>
          </cell>
          <cell r="I5208">
            <v>0.55500000000000005</v>
          </cell>
          <cell r="J5208">
            <v>82470501.260000005</v>
          </cell>
          <cell r="K5208">
            <v>5378.9786890164369</v>
          </cell>
          <cell r="L5208">
            <v>5378.9786890164369</v>
          </cell>
          <cell r="M5208">
            <v>0.2944444444444444</v>
          </cell>
          <cell r="N5208">
            <v>0.16</v>
          </cell>
          <cell r="O5208">
            <v>2</v>
          </cell>
        </row>
        <row r="5209">
          <cell r="D5209" t="str">
            <v>AL</v>
          </cell>
          <cell r="E5209" t="str">
            <v>Nordeste</v>
          </cell>
          <cell r="F5209" t="str">
            <v>n</v>
          </cell>
          <cell r="G5209">
            <v>38053</v>
          </cell>
          <cell r="H5209">
            <v>38053</v>
          </cell>
          <cell r="I5209">
            <v>0.56399999999999995</v>
          </cell>
          <cell r="J5209">
            <v>284684478.16000003</v>
          </cell>
          <cell r="K5209">
            <v>7481.2624013875393</v>
          </cell>
          <cell r="L5209">
            <v>7481.2624013875393</v>
          </cell>
          <cell r="M5209">
            <v>0.24444444444444446</v>
          </cell>
          <cell r="N5209">
            <v>0.2</v>
          </cell>
          <cell r="O5209">
            <v>5</v>
          </cell>
        </row>
        <row r="5210">
          <cell r="D5210" t="str">
            <v>MS</v>
          </cell>
          <cell r="E5210" t="str">
            <v>Centro-Oeste</v>
          </cell>
          <cell r="F5210" t="str">
            <v>n</v>
          </cell>
          <cell r="G5210">
            <v>17652</v>
          </cell>
          <cell r="H5210">
            <v>17652</v>
          </cell>
          <cell r="I5210">
            <v>0.65800000000000003</v>
          </cell>
          <cell r="J5210">
            <v>124110126.02</v>
          </cell>
          <cell r="K5210">
            <v>7030.9384783593923</v>
          </cell>
          <cell r="L5210">
            <v>7030.9384783593923</v>
          </cell>
          <cell r="M5210">
            <v>0.39444444444444449</v>
          </cell>
          <cell r="N5210">
            <v>0.1</v>
          </cell>
          <cell r="O5210">
            <v>3</v>
          </cell>
        </row>
        <row r="5211">
          <cell r="D5211" t="str">
            <v>PI</v>
          </cell>
          <cell r="E5211" t="str">
            <v>Nordeste</v>
          </cell>
          <cell r="F5211" t="str">
            <v>s</v>
          </cell>
          <cell r="G5211">
            <v>866300</v>
          </cell>
          <cell r="H5211">
            <v>200000</v>
          </cell>
          <cell r="I5211">
            <v>0.751</v>
          </cell>
          <cell r="J5211">
            <v>4439708157.7200003</v>
          </cell>
          <cell r="K5211">
            <v>5124.9084124668134</v>
          </cell>
          <cell r="L5211">
            <v>5124.9084124668134</v>
          </cell>
          <cell r="M5211">
            <v>0.96666666666666679</v>
          </cell>
          <cell r="N5211">
            <v>0.44000000000000006</v>
          </cell>
          <cell r="O5211">
            <v>1176</v>
          </cell>
        </row>
        <row r="5212">
          <cell r="D5212" t="str">
            <v>GO</v>
          </cell>
          <cell r="E5212" t="str">
            <v>Centro-Oeste</v>
          </cell>
          <cell r="F5212" t="str">
            <v>n</v>
          </cell>
          <cell r="G5212">
            <v>2701</v>
          </cell>
          <cell r="H5212">
            <v>2701</v>
          </cell>
          <cell r="I5212">
            <v>0.66100000000000003</v>
          </cell>
          <cell r="J5212">
            <v>28554353.27</v>
          </cell>
          <cell r="K5212">
            <v>10571.770925583118</v>
          </cell>
          <cell r="L5212">
            <v>10571.770925583118</v>
          </cell>
          <cell r="M5212">
            <v>0.74444444444444446</v>
          </cell>
          <cell r="N5212">
            <v>0.1</v>
          </cell>
          <cell r="O5212">
            <v>1</v>
          </cell>
        </row>
        <row r="5213">
          <cell r="D5213" t="str">
            <v>RJ</v>
          </cell>
          <cell r="E5213" t="str">
            <v>Sudeste</v>
          </cell>
          <cell r="F5213" t="str">
            <v>n</v>
          </cell>
          <cell r="G5213">
            <v>165123</v>
          </cell>
          <cell r="H5213">
            <v>165123</v>
          </cell>
          <cell r="I5213">
            <v>0.73</v>
          </cell>
          <cell r="J5213">
            <v>931293167.50999999</v>
          </cell>
          <cell r="K5213">
            <v>5639.9966540699961</v>
          </cell>
          <cell r="L5213">
            <v>5639.9966540699961</v>
          </cell>
          <cell r="M5213">
            <v>0.28333333333333333</v>
          </cell>
          <cell r="N5213">
            <v>0.3</v>
          </cell>
          <cell r="O5213">
            <v>167</v>
          </cell>
        </row>
        <row r="5214">
          <cell r="D5214" t="str">
            <v>PE</v>
          </cell>
          <cell r="E5214" t="str">
            <v>Nordeste</v>
          </cell>
          <cell r="F5214" t="str">
            <v>n</v>
          </cell>
          <cell r="G5214">
            <v>6513</v>
          </cell>
          <cell r="H5214">
            <v>6513</v>
          </cell>
          <cell r="I5214">
            <v>0.54500000000000004</v>
          </cell>
          <cell r="J5214">
            <v>44357220.43</v>
          </cell>
          <cell r="K5214">
            <v>6810.5666252111159</v>
          </cell>
          <cell r="L5214">
            <v>6810.5666252111159</v>
          </cell>
          <cell r="M5214">
            <v>0.3</v>
          </cell>
          <cell r="N5214">
            <v>0.16</v>
          </cell>
          <cell r="O5214">
            <v>0</v>
          </cell>
        </row>
        <row r="5215">
          <cell r="D5215" t="str">
            <v>GO</v>
          </cell>
          <cell r="E5215" t="str">
            <v>Centro-Oeste</v>
          </cell>
          <cell r="F5215" t="str">
            <v>n</v>
          </cell>
          <cell r="G5215">
            <v>7944</v>
          </cell>
          <cell r="H5215">
            <v>7944</v>
          </cell>
          <cell r="I5215">
            <v>0.68500000000000005</v>
          </cell>
          <cell r="J5215">
            <v>41002509.469999999</v>
          </cell>
          <cell r="K5215">
            <v>5161.4437902819736</v>
          </cell>
          <cell r="L5215">
            <v>5161.4437902819736</v>
          </cell>
          <cell r="M5215">
            <v>0.25</v>
          </cell>
          <cell r="N5215">
            <v>0.1</v>
          </cell>
          <cell r="O5215">
            <v>1</v>
          </cell>
        </row>
        <row r="5216">
          <cell r="D5216" t="str">
            <v>PA</v>
          </cell>
          <cell r="E5216" t="str">
            <v>Norte</v>
          </cell>
          <cell r="F5216" t="str">
            <v>n</v>
          </cell>
          <cell r="G5216">
            <v>10400</v>
          </cell>
          <cell r="H5216">
            <v>10400</v>
          </cell>
          <cell r="I5216">
            <v>0.60499999999999998</v>
          </cell>
          <cell r="J5216">
            <v>46197729.670000002</v>
          </cell>
          <cell r="K5216">
            <v>4442.0893913461541</v>
          </cell>
          <cell r="L5216">
            <v>4442.0893913461541</v>
          </cell>
          <cell r="M5216">
            <v>0.43333333333333329</v>
          </cell>
          <cell r="N5216">
            <v>0.1</v>
          </cell>
          <cell r="O5216">
            <v>0</v>
          </cell>
        </row>
        <row r="5217">
          <cell r="D5217" t="str">
            <v>PR</v>
          </cell>
          <cell r="E5217" t="str">
            <v>Sul</v>
          </cell>
          <cell r="F5217" t="str">
            <v>n</v>
          </cell>
          <cell r="G5217">
            <v>17568</v>
          </cell>
          <cell r="H5217">
            <v>17568</v>
          </cell>
          <cell r="I5217">
            <v>0.72799999999999998</v>
          </cell>
          <cell r="J5217">
            <v>114859214.09</v>
          </cell>
          <cell r="K5217">
            <v>6537.9789441029143</v>
          </cell>
          <cell r="L5217">
            <v>6537.9789441029143</v>
          </cell>
          <cell r="M5217">
            <v>0.47777777777777786</v>
          </cell>
          <cell r="N5217">
            <v>0.1</v>
          </cell>
          <cell r="O5217">
            <v>2</v>
          </cell>
        </row>
        <row r="5218">
          <cell r="D5218" t="str">
            <v>RS</v>
          </cell>
          <cell r="E5218" t="str">
            <v>Sul</v>
          </cell>
          <cell r="F5218" t="str">
            <v>n</v>
          </cell>
          <cell r="G5218">
            <v>10334</v>
          </cell>
          <cell r="H5218">
            <v>10334</v>
          </cell>
          <cell r="I5218">
            <v>0.68899999999999995</v>
          </cell>
          <cell r="J5218">
            <v>63722248.490000002</v>
          </cell>
          <cell r="K5218">
            <v>6166.2713847493715</v>
          </cell>
          <cell r="L5218">
            <v>6166.2713847493715</v>
          </cell>
          <cell r="M5218">
            <v>0.4333333333333334</v>
          </cell>
          <cell r="N5218">
            <v>0.16</v>
          </cell>
          <cell r="O5218">
            <v>13</v>
          </cell>
        </row>
        <row r="5219">
          <cell r="D5219" t="str">
            <v>PE</v>
          </cell>
          <cell r="E5219" t="str">
            <v>Nordeste</v>
          </cell>
          <cell r="F5219" t="str">
            <v>n</v>
          </cell>
          <cell r="G5219">
            <v>8920</v>
          </cell>
          <cell r="H5219">
            <v>8920</v>
          </cell>
          <cell r="I5219">
            <v>0.59899999999999998</v>
          </cell>
          <cell r="J5219">
            <v>50119942.840000004</v>
          </cell>
          <cell r="K5219">
            <v>5618.8276726457407</v>
          </cell>
          <cell r="L5219">
            <v>5618.8276726457407</v>
          </cell>
          <cell r="M5219">
            <v>0.84444444444444433</v>
          </cell>
          <cell r="N5219">
            <v>0.16</v>
          </cell>
          <cell r="O5219">
            <v>2</v>
          </cell>
        </row>
        <row r="5220">
          <cell r="D5220" t="str">
            <v>BA</v>
          </cell>
          <cell r="E5220" t="str">
            <v>Nordeste</v>
          </cell>
          <cell r="F5220" t="str">
            <v>n</v>
          </cell>
          <cell r="G5220">
            <v>10798</v>
          </cell>
          <cell r="H5220">
            <v>10798</v>
          </cell>
          <cell r="I5220">
            <v>0.57799999999999996</v>
          </cell>
          <cell r="J5220">
            <v>52938195.100000001</v>
          </cell>
          <cell r="K5220">
            <v>4902.5926190035198</v>
          </cell>
          <cell r="L5220">
            <v>4902.5926190035198</v>
          </cell>
          <cell r="M5220">
            <v>0.87222222222222212</v>
          </cell>
          <cell r="N5220">
            <v>0.16</v>
          </cell>
          <cell r="O5220">
            <v>0</v>
          </cell>
        </row>
        <row r="5221">
          <cell r="D5221" t="str">
            <v>MT</v>
          </cell>
          <cell r="E5221" t="str">
            <v>Centro-Oeste</v>
          </cell>
          <cell r="F5221" t="str">
            <v>n</v>
          </cell>
          <cell r="G5221">
            <v>10616</v>
          </cell>
          <cell r="H5221">
            <v>10616</v>
          </cell>
          <cell r="I5221">
            <v>0.69799999999999995</v>
          </cell>
          <cell r="J5221">
            <v>79636829.049999997</v>
          </cell>
          <cell r="K5221">
            <v>7501.5852533911075</v>
          </cell>
          <cell r="L5221">
            <v>7501.5852533911075</v>
          </cell>
          <cell r="M5221">
            <v>0.58333333333333337</v>
          </cell>
          <cell r="N5221">
            <v>0.16</v>
          </cell>
          <cell r="O5221">
            <v>1</v>
          </cell>
        </row>
        <row r="5222">
          <cell r="D5222" t="str">
            <v>PR</v>
          </cell>
          <cell r="E5222" t="str">
            <v>Sul</v>
          </cell>
          <cell r="F5222" t="str">
            <v>n</v>
          </cell>
          <cell r="G5222">
            <v>14842</v>
          </cell>
          <cell r="H5222">
            <v>14842</v>
          </cell>
          <cell r="I5222">
            <v>0.71</v>
          </cell>
          <cell r="J5222">
            <v>106827627.63</v>
          </cell>
          <cell r="K5222">
            <v>7197.6571641288228</v>
          </cell>
          <cell r="L5222">
            <v>7197.6571641288228</v>
          </cell>
          <cell r="M5222">
            <v>0</v>
          </cell>
          <cell r="N5222">
            <v>0.16</v>
          </cell>
          <cell r="O5222">
            <v>3</v>
          </cell>
        </row>
        <row r="5223">
          <cell r="D5223" t="str">
            <v>SP</v>
          </cell>
          <cell r="E5223" t="str">
            <v>Sudeste</v>
          </cell>
          <cell r="F5223" t="str">
            <v>n</v>
          </cell>
          <cell r="G5223">
            <v>7904</v>
          </cell>
          <cell r="H5223">
            <v>7904</v>
          </cell>
          <cell r="I5223">
            <v>0.749</v>
          </cell>
          <cell r="J5223">
            <v>49308143.119999997</v>
          </cell>
          <cell r="K5223">
            <v>6238.3784311740883</v>
          </cell>
          <cell r="L5223">
            <v>6238.3784311740883</v>
          </cell>
          <cell r="M5223">
            <v>0.51111111111111107</v>
          </cell>
          <cell r="N5223">
            <v>0.1</v>
          </cell>
          <cell r="O5223">
            <v>6</v>
          </cell>
        </row>
        <row r="5224">
          <cell r="D5224" t="str">
            <v>PR</v>
          </cell>
          <cell r="E5224" t="str">
            <v>Sul</v>
          </cell>
          <cell r="F5224" t="str">
            <v>n</v>
          </cell>
          <cell r="G5224">
            <v>18119</v>
          </cell>
          <cell r="H5224">
            <v>18119</v>
          </cell>
          <cell r="I5224">
            <v>0.71399999999999997</v>
          </cell>
          <cell r="J5224">
            <v>134987527.78</v>
          </cell>
          <cell r="K5224">
            <v>7450.0539643468182</v>
          </cell>
          <cell r="L5224">
            <v>7450.0539643468182</v>
          </cell>
          <cell r="M5224">
            <v>1.6</v>
          </cell>
          <cell r="N5224">
            <v>0.1</v>
          </cell>
          <cell r="O5224">
            <v>2</v>
          </cell>
        </row>
        <row r="5225">
          <cell r="D5225" t="str">
            <v>PA</v>
          </cell>
          <cell r="E5225" t="str">
            <v>Norte</v>
          </cell>
          <cell r="F5225" t="str">
            <v>n</v>
          </cell>
          <cell r="G5225">
            <v>18782</v>
          </cell>
          <cell r="H5225">
            <v>18782</v>
          </cell>
          <cell r="I5225">
            <v>0.63500000000000001</v>
          </cell>
          <cell r="J5225">
            <v>112066755.65000001</v>
          </cell>
          <cell r="K5225">
            <v>5966.7104488339901</v>
          </cell>
          <cell r="L5225">
            <v>5966.7104488339901</v>
          </cell>
          <cell r="M5225">
            <v>0.56111111111111112</v>
          </cell>
          <cell r="N5225">
            <v>0.2</v>
          </cell>
          <cell r="O5225">
            <v>0</v>
          </cell>
        </row>
        <row r="5226">
          <cell r="D5226" t="str">
            <v>MT</v>
          </cell>
          <cell r="E5226" t="str">
            <v>Centro-Oeste</v>
          </cell>
          <cell r="F5226" t="str">
            <v>n</v>
          </cell>
          <cell r="G5226">
            <v>3025</v>
          </cell>
          <cell r="H5226">
            <v>3025</v>
          </cell>
          <cell r="I5226">
            <v>0.65500000000000003</v>
          </cell>
          <cell r="J5226">
            <v>37212811.990000002</v>
          </cell>
          <cell r="K5226">
            <v>12301.756029752067</v>
          </cell>
          <cell r="L5226">
            <v>12301.756029752067</v>
          </cell>
          <cell r="M5226">
            <v>0.58333333333333326</v>
          </cell>
          <cell r="N5226">
            <v>0.1</v>
          </cell>
          <cell r="O5226">
            <v>0</v>
          </cell>
        </row>
        <row r="5227">
          <cell r="D5227" t="str">
            <v>RS</v>
          </cell>
          <cell r="E5227" t="str">
            <v>Sul</v>
          </cell>
          <cell r="F5227" t="str">
            <v>n</v>
          </cell>
          <cell r="G5227">
            <v>32797</v>
          </cell>
          <cell r="H5227">
            <v>32797</v>
          </cell>
          <cell r="I5227">
            <v>0.747</v>
          </cell>
          <cell r="J5227">
            <v>212253609.94</v>
          </cell>
          <cell r="K5227">
            <v>6471.7385718205933</v>
          </cell>
          <cell r="L5227">
            <v>6471.7385718205933</v>
          </cell>
          <cell r="M5227">
            <v>0.56111111111111112</v>
          </cell>
          <cell r="N5227">
            <v>0.2</v>
          </cell>
          <cell r="O5227">
            <v>2</v>
          </cell>
        </row>
        <row r="5228">
          <cell r="D5228" t="str">
            <v>RO</v>
          </cell>
          <cell r="E5228" t="str">
            <v>Norte</v>
          </cell>
          <cell r="F5228" t="str">
            <v>n</v>
          </cell>
          <cell r="G5228">
            <v>8113</v>
          </cell>
          <cell r="H5228">
            <v>8113</v>
          </cell>
          <cell r="I5228">
            <v>0.58899999999999997</v>
          </cell>
          <cell r="J5228">
            <v>56699456.5</v>
          </cell>
          <cell r="K5228">
            <v>6988.7164427462094</v>
          </cell>
          <cell r="L5228">
            <v>6988.7164427462094</v>
          </cell>
          <cell r="M5228">
            <v>0.3611111111111111</v>
          </cell>
          <cell r="N5228">
            <v>0.1</v>
          </cell>
          <cell r="O5228">
            <v>0</v>
          </cell>
        </row>
        <row r="5229">
          <cell r="D5229" t="str">
            <v>CE</v>
          </cell>
          <cell r="E5229" t="str">
            <v>Nordeste</v>
          </cell>
          <cell r="F5229" t="str">
            <v>n</v>
          </cell>
          <cell r="G5229">
            <v>81506</v>
          </cell>
          <cell r="H5229">
            <v>81506</v>
          </cell>
          <cell r="I5229">
            <v>0.65700000000000003</v>
          </cell>
          <cell r="J5229">
            <v>348445716.05000001</v>
          </cell>
          <cell r="K5229">
            <v>4275.0928281353517</v>
          </cell>
          <cell r="L5229">
            <v>4275.0928281353517</v>
          </cell>
          <cell r="M5229">
            <v>1.4444444444444446</v>
          </cell>
          <cell r="N5229">
            <v>0.1</v>
          </cell>
          <cell r="O5229">
            <v>36</v>
          </cell>
        </row>
        <row r="5230">
          <cell r="D5230" t="str">
            <v>PR</v>
          </cell>
          <cell r="E5230" t="str">
            <v>Sul</v>
          </cell>
          <cell r="F5230" t="str">
            <v>n</v>
          </cell>
          <cell r="G5230">
            <v>19961</v>
          </cell>
          <cell r="H5230">
            <v>19961</v>
          </cell>
          <cell r="I5230">
            <v>0.66400000000000003</v>
          </cell>
          <cell r="J5230">
            <v>179930440.99000001</v>
          </cell>
          <cell r="K5230">
            <v>9014.0995436100402</v>
          </cell>
          <cell r="L5230">
            <v>9014.0995436100402</v>
          </cell>
          <cell r="M5230">
            <v>0.95</v>
          </cell>
          <cell r="N5230">
            <v>0.1</v>
          </cell>
          <cell r="O5230">
            <v>0</v>
          </cell>
        </row>
        <row r="5231">
          <cell r="D5231" t="str">
            <v>RN</v>
          </cell>
          <cell r="E5231" t="str">
            <v>Nordeste</v>
          </cell>
          <cell r="F5231" t="str">
            <v>n</v>
          </cell>
          <cell r="G5231">
            <v>5382</v>
          </cell>
          <cell r="H5231">
            <v>5382</v>
          </cell>
          <cell r="I5231">
            <v>0.63500000000000001</v>
          </cell>
          <cell r="J5231">
            <v>68614036.700000003</v>
          </cell>
          <cell r="K5231">
            <v>12748.799089557786</v>
          </cell>
          <cell r="L5231">
            <v>12739.39</v>
          </cell>
          <cell r="M5231">
            <v>7.7777777777777793E-2</v>
          </cell>
          <cell r="N5231">
            <v>0.1</v>
          </cell>
          <cell r="O5231">
            <v>0</v>
          </cell>
        </row>
        <row r="5232">
          <cell r="D5232" t="str">
            <v>RN</v>
          </cell>
          <cell r="E5232" t="str">
            <v>Nordeste</v>
          </cell>
          <cell r="F5232" t="str">
            <v>n</v>
          </cell>
          <cell r="G5232">
            <v>16929</v>
          </cell>
          <cell r="H5232">
            <v>16929</v>
          </cell>
          <cell r="I5232">
            <v>0.64500000000000002</v>
          </cell>
          <cell r="J5232">
            <v>91690912.5</v>
          </cell>
          <cell r="K5232">
            <v>5416.2037037037035</v>
          </cell>
          <cell r="L5232">
            <v>5416.2037037037035</v>
          </cell>
          <cell r="M5232">
            <v>0.4</v>
          </cell>
          <cell r="N5232">
            <v>0.1</v>
          </cell>
          <cell r="O5232">
            <v>7</v>
          </cell>
        </row>
        <row r="5233">
          <cell r="D5233" t="str">
            <v>SP</v>
          </cell>
          <cell r="E5233" t="str">
            <v>Sudeste</v>
          </cell>
          <cell r="F5233" t="str">
            <v>n</v>
          </cell>
          <cell r="G5233">
            <v>37663</v>
          </cell>
          <cell r="H5233">
            <v>37663</v>
          </cell>
          <cell r="I5233">
            <v>0.77800000000000002</v>
          </cell>
          <cell r="J5233">
            <v>241514386.58000001</v>
          </cell>
          <cell r="K5233">
            <v>6412.5105960757246</v>
          </cell>
          <cell r="L5233">
            <v>6412.5105960757246</v>
          </cell>
          <cell r="M5233">
            <v>0.71666666666666667</v>
          </cell>
          <cell r="N5233">
            <v>0.36</v>
          </cell>
          <cell r="O5233">
            <v>62</v>
          </cell>
        </row>
        <row r="5234">
          <cell r="D5234" t="str">
            <v>SC</v>
          </cell>
          <cell r="E5234" t="str">
            <v>Sul</v>
          </cell>
          <cell r="F5234" t="str">
            <v>n</v>
          </cell>
          <cell r="G5234">
            <v>2329</v>
          </cell>
          <cell r="H5234">
            <v>2329</v>
          </cell>
          <cell r="I5234">
            <v>0.71699999999999997</v>
          </cell>
          <cell r="J5234">
            <v>29213192.07</v>
          </cell>
          <cell r="K5234">
            <v>12543.234036066982</v>
          </cell>
          <cell r="L5234">
            <v>12543.234036066982</v>
          </cell>
          <cell r="M5234">
            <v>0.78333333333333344</v>
          </cell>
          <cell r="N5234">
            <v>0.16</v>
          </cell>
          <cell r="O5234">
            <v>0</v>
          </cell>
        </row>
        <row r="5235">
          <cell r="D5235" t="str">
            <v>SC</v>
          </cell>
          <cell r="E5235" t="str">
            <v>Sul</v>
          </cell>
          <cell r="F5235" t="str">
            <v>n</v>
          </cell>
          <cell r="G5235">
            <v>51592</v>
          </cell>
          <cell r="H5235">
            <v>51592</v>
          </cell>
          <cell r="I5235">
            <v>0.76</v>
          </cell>
          <cell r="J5235">
            <v>309270824.72000003</v>
          </cell>
          <cell r="K5235">
            <v>5994.5500217087929</v>
          </cell>
          <cell r="L5235">
            <v>5994.5500217087929</v>
          </cell>
          <cell r="M5235">
            <v>0.26666666666666672</v>
          </cell>
          <cell r="N5235">
            <v>0.2</v>
          </cell>
          <cell r="O5235">
            <v>32</v>
          </cell>
        </row>
        <row r="5236">
          <cell r="D5236" t="str">
            <v>PR</v>
          </cell>
          <cell r="E5236" t="str">
            <v>Sul</v>
          </cell>
          <cell r="F5236" t="str">
            <v>n</v>
          </cell>
          <cell r="G5236">
            <v>17621</v>
          </cell>
          <cell r="H5236">
            <v>17621</v>
          </cell>
          <cell r="I5236">
            <v>0.63600000000000001</v>
          </cell>
          <cell r="J5236">
            <v>115643686.40000001</v>
          </cell>
          <cell r="K5236">
            <v>6562.8333465751093</v>
          </cell>
          <cell r="L5236">
            <v>6562.8333465751093</v>
          </cell>
          <cell r="M5236">
            <v>0.67222222222222228</v>
          </cell>
          <cell r="N5236">
            <v>0.1</v>
          </cell>
          <cell r="O5236">
            <v>3</v>
          </cell>
        </row>
        <row r="5237">
          <cell r="D5237" t="str">
            <v>PE</v>
          </cell>
          <cell r="E5237" t="str">
            <v>Nordeste</v>
          </cell>
          <cell r="F5237" t="str">
            <v>n</v>
          </cell>
          <cell r="G5237">
            <v>46147</v>
          </cell>
          <cell r="H5237">
            <v>46147</v>
          </cell>
          <cell r="I5237">
            <v>0.61799999999999999</v>
          </cell>
          <cell r="J5237">
            <v>221143728.06</v>
          </cell>
          <cell r="K5237">
            <v>4792.1582781112529</v>
          </cell>
          <cell r="L5237">
            <v>4792.1582781112529</v>
          </cell>
          <cell r="M5237">
            <v>0.95555555555555549</v>
          </cell>
          <cell r="N5237">
            <v>0.1</v>
          </cell>
          <cell r="O5237">
            <v>14</v>
          </cell>
        </row>
        <row r="5238">
          <cell r="D5238" t="str">
            <v>RN</v>
          </cell>
          <cell r="E5238" t="str">
            <v>Nordeste</v>
          </cell>
          <cell r="F5238" t="str">
            <v>n</v>
          </cell>
          <cell r="G5238">
            <v>2348</v>
          </cell>
          <cell r="H5238">
            <v>2348</v>
          </cell>
          <cell r="I5238">
            <v>0.64</v>
          </cell>
          <cell r="J5238">
            <v>24951158.27</v>
          </cell>
          <cell r="K5238">
            <v>10626.558036626917</v>
          </cell>
          <cell r="L5238">
            <v>10626.558036626917</v>
          </cell>
          <cell r="M5238">
            <v>0.37777777777777777</v>
          </cell>
          <cell r="N5238">
            <v>0.16</v>
          </cell>
          <cell r="O5238">
            <v>0</v>
          </cell>
        </row>
        <row r="5239">
          <cell r="D5239" t="str">
            <v>SC</v>
          </cell>
          <cell r="E5239" t="str">
            <v>Sul</v>
          </cell>
          <cell r="F5239" t="str">
            <v>n</v>
          </cell>
          <cell r="G5239">
            <v>5386</v>
          </cell>
          <cell r="H5239">
            <v>5386</v>
          </cell>
          <cell r="I5239">
            <v>0.72</v>
          </cell>
          <cell r="J5239">
            <v>47173643.240000002</v>
          </cell>
          <cell r="K5239">
            <v>8758.5672558484966</v>
          </cell>
          <cell r="L5239">
            <v>8758.5672558484966</v>
          </cell>
          <cell r="M5239">
            <v>0.29444444444444445</v>
          </cell>
          <cell r="N5239">
            <v>0.1</v>
          </cell>
          <cell r="O5239">
            <v>1</v>
          </cell>
        </row>
        <row r="5240">
          <cell r="D5240" t="str">
            <v>MA</v>
          </cell>
          <cell r="E5240" t="str">
            <v>Nordeste</v>
          </cell>
          <cell r="F5240" t="str">
            <v>n</v>
          </cell>
          <cell r="G5240">
            <v>26484</v>
          </cell>
          <cell r="H5240">
            <v>26484</v>
          </cell>
          <cell r="I5240">
            <v>0.53700000000000003</v>
          </cell>
          <cell r="J5240">
            <v>110737654.79000001</v>
          </cell>
          <cell r="K5240">
            <v>4181.3039869355089</v>
          </cell>
          <cell r="L5240">
            <v>4181.3039869355089</v>
          </cell>
          <cell r="M5240">
            <v>0.19999999999999998</v>
          </cell>
          <cell r="N5240">
            <v>0.1</v>
          </cell>
          <cell r="O5240">
            <v>0</v>
          </cell>
        </row>
        <row r="5241">
          <cell r="D5241" t="str">
            <v>SC</v>
          </cell>
          <cell r="E5241" t="str">
            <v>Sul</v>
          </cell>
          <cell r="F5241" t="str">
            <v>n</v>
          </cell>
          <cell r="G5241">
            <v>46099</v>
          </cell>
          <cell r="H5241">
            <v>46099</v>
          </cell>
          <cell r="I5241">
            <v>0.78400000000000003</v>
          </cell>
          <cell r="J5241">
            <v>271455454.94999999</v>
          </cell>
          <cell r="K5241">
            <v>5888.5323965812704</v>
          </cell>
          <cell r="L5241">
            <v>5888.5323965812704</v>
          </cell>
          <cell r="M5241">
            <v>0.44444444444444448</v>
          </cell>
          <cell r="N5241">
            <v>0.2</v>
          </cell>
          <cell r="O5241">
            <v>9</v>
          </cell>
        </row>
        <row r="5242">
          <cell r="D5242" t="str">
            <v>SC</v>
          </cell>
          <cell r="E5242" t="str">
            <v>Sul</v>
          </cell>
          <cell r="F5242" t="str">
            <v>n</v>
          </cell>
          <cell r="G5242">
            <v>7342</v>
          </cell>
          <cell r="H5242">
            <v>7342</v>
          </cell>
          <cell r="I5242">
            <v>0.65900000000000003</v>
          </cell>
          <cell r="J5242">
            <v>49838092.119999997</v>
          </cell>
          <cell r="K5242">
            <v>6788.0811931353846</v>
          </cell>
          <cell r="L5242">
            <v>6788.0811931353846</v>
          </cell>
          <cell r="M5242">
            <v>0.11666666666666667</v>
          </cell>
          <cell r="N5242">
            <v>0.1</v>
          </cell>
          <cell r="O5242">
            <v>0</v>
          </cell>
        </row>
        <row r="5243">
          <cell r="D5243" t="str">
            <v>SP</v>
          </cell>
          <cell r="E5243" t="str">
            <v>Sudeste</v>
          </cell>
          <cell r="F5243" t="str">
            <v>n</v>
          </cell>
          <cell r="G5243">
            <v>2464</v>
          </cell>
          <cell r="H5243">
            <v>2464</v>
          </cell>
          <cell r="I5243">
            <v>0.71</v>
          </cell>
          <cell r="J5243">
            <v>32351101.859999999</v>
          </cell>
          <cell r="K5243">
            <v>13129.505625</v>
          </cell>
          <cell r="L5243">
            <v>12739.39</v>
          </cell>
          <cell r="M5243">
            <v>0.65555555555555556</v>
          </cell>
          <cell r="N5243">
            <v>0.1</v>
          </cell>
          <cell r="O5243">
            <v>0</v>
          </cell>
        </row>
        <row r="5244">
          <cell r="D5244" t="str">
            <v>MA</v>
          </cell>
          <cell r="E5244" t="str">
            <v>Nordeste</v>
          </cell>
          <cell r="F5244" t="str">
            <v>n</v>
          </cell>
          <cell r="G5244">
            <v>174465</v>
          </cell>
          <cell r="H5244">
            <v>174465</v>
          </cell>
          <cell r="I5244">
            <v>0.64900000000000002</v>
          </cell>
          <cell r="J5244">
            <v>615671558.5</v>
          </cell>
          <cell r="K5244">
            <v>3528.9115782535177</v>
          </cell>
          <cell r="L5244">
            <v>3528.9115782535177</v>
          </cell>
          <cell r="M5244">
            <v>0.8</v>
          </cell>
          <cell r="N5244">
            <v>0.6</v>
          </cell>
          <cell r="O5244">
            <v>225</v>
          </cell>
        </row>
        <row r="5245">
          <cell r="D5245" t="str">
            <v>MG</v>
          </cell>
          <cell r="E5245" t="str">
            <v>Sudeste</v>
          </cell>
          <cell r="F5245" t="str">
            <v>n</v>
          </cell>
          <cell r="G5245">
            <v>81579</v>
          </cell>
          <cell r="H5245">
            <v>81579</v>
          </cell>
          <cell r="I5245">
            <v>0.77</v>
          </cell>
          <cell r="J5245">
            <v>409536794.44999999</v>
          </cell>
          <cell r="K5245">
            <v>5020.1252093063167</v>
          </cell>
          <cell r="L5245">
            <v>5020.1252093063167</v>
          </cell>
          <cell r="M5245">
            <v>0.95</v>
          </cell>
          <cell r="N5245">
            <v>0.16</v>
          </cell>
          <cell r="O5245">
            <v>37</v>
          </cell>
        </row>
        <row r="5246">
          <cell r="D5246" t="str">
            <v>RS</v>
          </cell>
          <cell r="E5246" t="str">
            <v>Sul</v>
          </cell>
          <cell r="F5246" t="str">
            <v>n</v>
          </cell>
          <cell r="G5246">
            <v>3267</v>
          </cell>
          <cell r="H5246">
            <v>3267</v>
          </cell>
          <cell r="I5246">
            <v>0.74199999999999999</v>
          </cell>
          <cell r="J5246">
            <v>33351016.190000001</v>
          </cell>
          <cell r="K5246">
            <v>10208.453073155801</v>
          </cell>
          <cell r="L5246">
            <v>10208.453073155801</v>
          </cell>
          <cell r="M5246">
            <v>0.78333333333333333</v>
          </cell>
          <cell r="N5246">
            <v>0.16</v>
          </cell>
          <cell r="O5246">
            <v>0</v>
          </cell>
        </row>
        <row r="5247">
          <cell r="D5247" t="str">
            <v>MG</v>
          </cell>
          <cell r="E5247" t="str">
            <v>Sudeste</v>
          </cell>
          <cell r="F5247" t="str">
            <v>n</v>
          </cell>
          <cell r="G5247">
            <v>7744</v>
          </cell>
          <cell r="H5247">
            <v>7744</v>
          </cell>
          <cell r="I5247">
            <v>0.74</v>
          </cell>
          <cell r="J5247">
            <v>44145266.340000004</v>
          </cell>
          <cell r="K5247">
            <v>5700.576748450414</v>
          </cell>
          <cell r="L5247">
            <v>5700.576748450414</v>
          </cell>
          <cell r="M5247">
            <v>0.7</v>
          </cell>
          <cell r="N5247">
            <v>0.16</v>
          </cell>
          <cell r="O5247">
            <v>7</v>
          </cell>
        </row>
        <row r="5248">
          <cell r="D5248" t="str">
            <v>RS</v>
          </cell>
          <cell r="E5248" t="str">
            <v>Sul</v>
          </cell>
          <cell r="F5248" t="str">
            <v>n</v>
          </cell>
          <cell r="G5248">
            <v>5129</v>
          </cell>
          <cell r="H5248">
            <v>5129</v>
          </cell>
          <cell r="I5248">
            <v>0.68899999999999995</v>
          </cell>
          <cell r="J5248">
            <v>35581459.399999999</v>
          </cell>
          <cell r="K5248">
            <v>6937.3093000584904</v>
          </cell>
          <cell r="L5248">
            <v>6937.3093000584904</v>
          </cell>
          <cell r="M5248">
            <v>0.15</v>
          </cell>
          <cell r="N5248">
            <v>0.16</v>
          </cell>
          <cell r="O5248">
            <v>0</v>
          </cell>
        </row>
        <row r="5249">
          <cell r="D5249" t="str">
            <v>MG</v>
          </cell>
          <cell r="E5249" t="str">
            <v>Sudeste</v>
          </cell>
          <cell r="F5249" t="str">
            <v>n</v>
          </cell>
          <cell r="G5249">
            <v>7883</v>
          </cell>
          <cell r="H5249">
            <v>7883</v>
          </cell>
          <cell r="I5249">
            <v>0.68300000000000005</v>
          </cell>
          <cell r="J5249">
            <v>48632214.909999996</v>
          </cell>
          <cell r="K5249">
            <v>6169.2521768362294</v>
          </cell>
          <cell r="L5249">
            <v>6169.2521768362294</v>
          </cell>
          <cell r="M5249">
            <v>0.2166666666666667</v>
          </cell>
          <cell r="N5249">
            <v>0.1</v>
          </cell>
          <cell r="O5249">
            <v>0</v>
          </cell>
        </row>
        <row r="5250">
          <cell r="D5250" t="str">
            <v>SE</v>
          </cell>
          <cell r="E5250" t="str">
            <v>Nordeste</v>
          </cell>
          <cell r="F5250" t="str">
            <v>n</v>
          </cell>
          <cell r="G5250">
            <v>50905</v>
          </cell>
          <cell r="H5250">
            <v>50905</v>
          </cell>
          <cell r="I5250">
            <v>0.55700000000000005</v>
          </cell>
          <cell r="J5250">
            <v>172401046.84</v>
          </cell>
          <cell r="K5250">
            <v>3386.721281602986</v>
          </cell>
          <cell r="L5250">
            <v>3386.721281602986</v>
          </cell>
          <cell r="M5250">
            <v>0.82222222222222219</v>
          </cell>
          <cell r="N5250">
            <v>0.1</v>
          </cell>
          <cell r="O5250">
            <v>3</v>
          </cell>
        </row>
        <row r="5251">
          <cell r="D5251" t="str">
            <v>TO</v>
          </cell>
          <cell r="E5251" t="str">
            <v>Norte</v>
          </cell>
          <cell r="F5251" t="str">
            <v>n</v>
          </cell>
          <cell r="G5251">
            <v>7459</v>
          </cell>
          <cell r="H5251">
            <v>7459</v>
          </cell>
          <cell r="I5251">
            <v>0.58899999999999997</v>
          </cell>
          <cell r="J5251">
            <v>40711712.350000001</v>
          </cell>
          <cell r="K5251">
            <v>5458.0657393752517</v>
          </cell>
          <cell r="L5251">
            <v>5458.0657393752517</v>
          </cell>
          <cell r="M5251">
            <v>0.48888888888888893</v>
          </cell>
          <cell r="N5251">
            <v>0.1</v>
          </cell>
          <cell r="O5251">
            <v>1</v>
          </cell>
        </row>
        <row r="5252">
          <cell r="D5252" t="str">
            <v>TO</v>
          </cell>
          <cell r="E5252" t="str">
            <v>Norte</v>
          </cell>
          <cell r="F5252" t="str">
            <v>n</v>
          </cell>
          <cell r="G5252">
            <v>22615</v>
          </cell>
          <cell r="H5252">
            <v>22615</v>
          </cell>
          <cell r="I5252">
            <v>0.68100000000000005</v>
          </cell>
          <cell r="J5252">
            <v>97371972.450000003</v>
          </cell>
          <cell r="K5252">
            <v>4305.6366327658634</v>
          </cell>
          <cell r="L5252">
            <v>4305.6366327658634</v>
          </cell>
          <cell r="M5252">
            <v>0.43333333333333329</v>
          </cell>
          <cell r="N5252">
            <v>0.16</v>
          </cell>
          <cell r="O5252">
            <v>0</v>
          </cell>
        </row>
        <row r="5253">
          <cell r="D5253" t="str">
            <v>MG</v>
          </cell>
          <cell r="E5253" t="str">
            <v>Sudeste</v>
          </cell>
          <cell r="F5253" t="str">
            <v>n</v>
          </cell>
          <cell r="G5253">
            <v>16185</v>
          </cell>
          <cell r="H5253">
            <v>16185</v>
          </cell>
          <cell r="I5253">
            <v>0.68799999999999994</v>
          </cell>
          <cell r="J5253">
            <v>71501953.109999999</v>
          </cell>
          <cell r="K5253">
            <v>4417.7913568118629</v>
          </cell>
          <cell r="L5253">
            <v>4417.7913568118629</v>
          </cell>
          <cell r="M5253">
            <v>0.16111111111111115</v>
          </cell>
          <cell r="N5253">
            <v>0.2</v>
          </cell>
          <cell r="O5253">
            <v>11</v>
          </cell>
        </row>
        <row r="5254">
          <cell r="D5254" t="str">
            <v>MG</v>
          </cell>
          <cell r="E5254" t="str">
            <v>Sudeste</v>
          </cell>
          <cell r="F5254" t="str">
            <v>n</v>
          </cell>
          <cell r="G5254">
            <v>3826</v>
          </cell>
          <cell r="H5254">
            <v>3826</v>
          </cell>
          <cell r="I5254">
            <v>0.69599999999999995</v>
          </cell>
          <cell r="J5254">
            <v>30195045.190000001</v>
          </cell>
          <cell r="K5254">
            <v>7892.0661761630954</v>
          </cell>
          <cell r="L5254">
            <v>7892.0661761630954</v>
          </cell>
          <cell r="M5254">
            <v>0.21111111111111111</v>
          </cell>
          <cell r="N5254">
            <v>0.1</v>
          </cell>
          <cell r="O5254">
            <v>0</v>
          </cell>
        </row>
        <row r="5255">
          <cell r="D5255" t="str">
            <v>MG</v>
          </cell>
          <cell r="E5255" t="str">
            <v>Sudeste</v>
          </cell>
          <cell r="F5255" t="str">
            <v>n</v>
          </cell>
          <cell r="G5255">
            <v>7214</v>
          </cell>
          <cell r="H5255">
            <v>7214</v>
          </cell>
          <cell r="I5255">
            <v>0.66100000000000003</v>
          </cell>
          <cell r="J5255">
            <v>37186463.670000002</v>
          </cell>
          <cell r="K5255">
            <v>5154.763469642362</v>
          </cell>
          <cell r="L5255">
            <v>5154.763469642362</v>
          </cell>
          <cell r="M5255">
            <v>0.3</v>
          </cell>
          <cell r="N5255">
            <v>0.1</v>
          </cell>
          <cell r="O5255">
            <v>0</v>
          </cell>
        </row>
        <row r="5256">
          <cell r="D5256" t="str">
            <v>PR</v>
          </cell>
          <cell r="E5256" t="str">
            <v>Sul</v>
          </cell>
          <cell r="F5256" t="str">
            <v>n</v>
          </cell>
          <cell r="G5256">
            <v>150470</v>
          </cell>
          <cell r="H5256">
            <v>150470</v>
          </cell>
          <cell r="I5256">
            <v>0.76800000000000002</v>
          </cell>
          <cell r="J5256">
            <v>992674518.63</v>
          </cell>
          <cell r="K5256">
            <v>6597.1590259187878</v>
          </cell>
          <cell r="L5256">
            <v>6597.1590259187878</v>
          </cell>
          <cell r="M5256">
            <v>0.95</v>
          </cell>
          <cell r="N5256">
            <v>0.2</v>
          </cell>
          <cell r="O5256">
            <v>196</v>
          </cell>
        </row>
        <row r="5257">
          <cell r="D5257" t="str">
            <v>SE</v>
          </cell>
          <cell r="E5257" t="str">
            <v>Nordeste</v>
          </cell>
          <cell r="F5257" t="str">
            <v>n</v>
          </cell>
          <cell r="G5257">
            <v>12012</v>
          </cell>
          <cell r="H5257">
            <v>12012</v>
          </cell>
          <cell r="I5257">
            <v>0.55100000000000005</v>
          </cell>
          <cell r="J5257">
            <v>55559779.869999997</v>
          </cell>
          <cell r="K5257">
            <v>4625.3562995337998</v>
          </cell>
          <cell r="L5257">
            <v>4625.3562995337998</v>
          </cell>
          <cell r="M5257">
            <v>0.25</v>
          </cell>
          <cell r="N5257">
            <v>0.16</v>
          </cell>
          <cell r="O5257">
            <v>0</v>
          </cell>
        </row>
        <row r="5258">
          <cell r="D5258" t="str">
            <v>PR</v>
          </cell>
          <cell r="E5258" t="str">
            <v>Sul</v>
          </cell>
          <cell r="F5258" t="str">
            <v>n</v>
          </cell>
          <cell r="G5258">
            <v>8426</v>
          </cell>
          <cell r="H5258">
            <v>8426</v>
          </cell>
          <cell r="I5258">
            <v>0.69899999999999995</v>
          </cell>
          <cell r="J5258">
            <v>47411536.229999997</v>
          </cell>
          <cell r="K5258">
            <v>5626.8141739852836</v>
          </cell>
          <cell r="L5258">
            <v>5626.8141739852836</v>
          </cell>
          <cell r="M5258">
            <v>0.48888888888888893</v>
          </cell>
          <cell r="N5258">
            <v>0.1</v>
          </cell>
          <cell r="O5258">
            <v>3</v>
          </cell>
        </row>
        <row r="5259">
          <cell r="D5259" t="str">
            <v>MG</v>
          </cell>
          <cell r="E5259" t="str">
            <v>Sudeste</v>
          </cell>
          <cell r="F5259" t="str">
            <v>n</v>
          </cell>
          <cell r="G5259">
            <v>8609</v>
          </cell>
          <cell r="H5259">
            <v>8609</v>
          </cell>
          <cell r="I5259">
            <v>0.71799999999999997</v>
          </cell>
          <cell r="J5259">
            <v>41950909</v>
          </cell>
          <cell r="K5259">
            <v>4872.913114182832</v>
          </cell>
          <cell r="L5259">
            <v>4872.913114182832</v>
          </cell>
          <cell r="M5259">
            <v>0.33333333333333331</v>
          </cell>
          <cell r="N5259">
            <v>0.16</v>
          </cell>
          <cell r="O5259">
            <v>0</v>
          </cell>
        </row>
        <row r="5260">
          <cell r="D5260" t="str">
            <v>PA</v>
          </cell>
          <cell r="E5260" t="str">
            <v>Norte</v>
          </cell>
          <cell r="F5260" t="str">
            <v>n</v>
          </cell>
          <cell r="G5260">
            <v>67585</v>
          </cell>
          <cell r="H5260">
            <v>67585</v>
          </cell>
          <cell r="I5260">
            <v>0.58599999999999997</v>
          </cell>
          <cell r="J5260">
            <v>352983505.27999997</v>
          </cell>
          <cell r="K5260">
            <v>5222.8083935784562</v>
          </cell>
          <cell r="L5260">
            <v>5222.8083935784562</v>
          </cell>
          <cell r="M5260">
            <v>0.32222222222222224</v>
          </cell>
          <cell r="N5260">
            <v>0.1</v>
          </cell>
          <cell r="O5260">
            <v>6</v>
          </cell>
        </row>
        <row r="5261">
          <cell r="D5261" t="str">
            <v>AM</v>
          </cell>
          <cell r="E5261" t="str">
            <v>Norte</v>
          </cell>
          <cell r="F5261" t="str">
            <v>n</v>
          </cell>
          <cell r="G5261">
            <v>19247</v>
          </cell>
          <cell r="H5261">
            <v>19247</v>
          </cell>
          <cell r="I5261">
            <v>0.54800000000000004</v>
          </cell>
          <cell r="J5261">
            <v>109833671.65000001</v>
          </cell>
          <cell r="K5261">
            <v>5706.5346105886638</v>
          </cell>
          <cell r="L5261">
            <v>5706.5346105886638</v>
          </cell>
          <cell r="M5261">
            <v>0.5</v>
          </cell>
          <cell r="N5261">
            <v>0.1</v>
          </cell>
          <cell r="O5261">
            <v>0</v>
          </cell>
        </row>
        <row r="5262">
          <cell r="D5262" t="str">
            <v>PE</v>
          </cell>
          <cell r="E5262" t="str">
            <v>Nordeste</v>
          </cell>
          <cell r="F5262" t="str">
            <v>n</v>
          </cell>
          <cell r="G5262">
            <v>41137</v>
          </cell>
          <cell r="H5262">
            <v>41137</v>
          </cell>
          <cell r="I5262">
            <v>0.61799999999999999</v>
          </cell>
          <cell r="J5262">
            <v>170955144.44999999</v>
          </cell>
          <cell r="K5262">
            <v>4155.7513783212189</v>
          </cell>
          <cell r="L5262">
            <v>4155.7513783212189</v>
          </cell>
          <cell r="M5262">
            <v>0.85</v>
          </cell>
          <cell r="N5262">
            <v>0.1</v>
          </cell>
          <cell r="O5262">
            <v>2</v>
          </cell>
        </row>
        <row r="5263">
          <cell r="D5263" t="str">
            <v>MT</v>
          </cell>
          <cell r="E5263" t="str">
            <v>Centro-Oeste</v>
          </cell>
          <cell r="F5263" t="str">
            <v>n</v>
          </cell>
          <cell r="G5263">
            <v>4164</v>
          </cell>
          <cell r="H5263">
            <v>4164</v>
          </cell>
          <cell r="I5263">
            <v>0.71599999999999997</v>
          </cell>
          <cell r="J5263">
            <v>40455005.829999998</v>
          </cell>
          <cell r="K5263">
            <v>9715.4192675312188</v>
          </cell>
          <cell r="L5263">
            <v>9715.4192675312188</v>
          </cell>
          <cell r="M5263">
            <v>0.35</v>
          </cell>
          <cell r="N5263">
            <v>0.1</v>
          </cell>
          <cell r="O5263">
            <v>0</v>
          </cell>
        </row>
        <row r="5264">
          <cell r="D5264" t="str">
            <v>RS</v>
          </cell>
          <cell r="E5264" t="str">
            <v>Sul</v>
          </cell>
          <cell r="F5264" t="str">
            <v>n</v>
          </cell>
          <cell r="G5264">
            <v>2554</v>
          </cell>
          <cell r="H5264">
            <v>2554</v>
          </cell>
          <cell r="I5264">
            <v>0.68300000000000005</v>
          </cell>
          <cell r="J5264">
            <v>30747204.82</v>
          </cell>
          <cell r="K5264">
            <v>12038.842920908379</v>
          </cell>
          <cell r="L5264">
            <v>12038.842920908379</v>
          </cell>
          <cell r="M5264">
            <v>0.42222222222222222</v>
          </cell>
          <cell r="N5264">
            <v>0.16</v>
          </cell>
          <cell r="O5264">
            <v>0</v>
          </cell>
        </row>
        <row r="5265">
          <cell r="D5265" t="str">
            <v>SP</v>
          </cell>
          <cell r="E5265" t="str">
            <v>Sudeste</v>
          </cell>
          <cell r="F5265" t="str">
            <v>n</v>
          </cell>
          <cell r="G5265">
            <v>2046</v>
          </cell>
          <cell r="H5265">
            <v>2046</v>
          </cell>
          <cell r="I5265">
            <v>0.71399999999999997</v>
          </cell>
          <cell r="J5265">
            <v>25253051.539999999</v>
          </cell>
          <cell r="K5265">
            <v>12342.644936461387</v>
          </cell>
          <cell r="L5265">
            <v>12342.644936461387</v>
          </cell>
          <cell r="M5265">
            <v>0.82222222222222219</v>
          </cell>
          <cell r="N5265">
            <v>0.1</v>
          </cell>
          <cell r="O5265">
            <v>0</v>
          </cell>
        </row>
        <row r="5266">
          <cell r="D5266" t="str">
            <v>RS</v>
          </cell>
          <cell r="E5266" t="str">
            <v>Sul</v>
          </cell>
          <cell r="F5266" t="str">
            <v>n</v>
          </cell>
          <cell r="G5266">
            <v>41751</v>
          </cell>
          <cell r="H5266">
            <v>41751</v>
          </cell>
          <cell r="I5266">
            <v>0.76200000000000001</v>
          </cell>
          <cell r="J5266">
            <v>299925022.45999998</v>
          </cell>
          <cell r="K5266">
            <v>7183.6608095614474</v>
          </cell>
          <cell r="L5266">
            <v>7183.6608095614474</v>
          </cell>
          <cell r="M5266">
            <v>0.96666666666666679</v>
          </cell>
          <cell r="N5266">
            <v>0.2</v>
          </cell>
          <cell r="O5266">
            <v>191</v>
          </cell>
        </row>
        <row r="5267">
          <cell r="D5267" t="str">
            <v>SP</v>
          </cell>
          <cell r="E5267" t="str">
            <v>Sudeste</v>
          </cell>
          <cell r="F5267" t="str">
            <v>n</v>
          </cell>
          <cell r="G5267">
            <v>9335</v>
          </cell>
          <cell r="H5267">
            <v>9335</v>
          </cell>
          <cell r="I5267">
            <v>0.74399999999999999</v>
          </cell>
          <cell r="J5267">
            <v>55180328.710000001</v>
          </cell>
          <cell r="K5267">
            <v>5911.1225184788427</v>
          </cell>
          <cell r="L5267">
            <v>5911.1225184788427</v>
          </cell>
          <cell r="M5267">
            <v>0.91666666666666674</v>
          </cell>
          <cell r="N5267">
            <v>0.16</v>
          </cell>
          <cell r="O5267">
            <v>8</v>
          </cell>
        </row>
        <row r="5268">
          <cell r="D5268" t="str">
            <v>RN</v>
          </cell>
          <cell r="E5268" t="str">
            <v>Nordeste</v>
          </cell>
          <cell r="F5268" t="str">
            <v>n</v>
          </cell>
          <cell r="G5268">
            <v>33035</v>
          </cell>
          <cell r="H5268">
            <v>33035</v>
          </cell>
          <cell r="I5268">
            <v>0.57199999999999995</v>
          </cell>
          <cell r="J5268">
            <v>144303630.25999999</v>
          </cell>
          <cell r="K5268">
            <v>4368.2043366126836</v>
          </cell>
          <cell r="L5268">
            <v>4368.2043366126836</v>
          </cell>
          <cell r="M5268">
            <v>0.31666666666666671</v>
          </cell>
          <cell r="N5268">
            <v>0.1</v>
          </cell>
          <cell r="O5268">
            <v>17</v>
          </cell>
        </row>
        <row r="5269">
          <cell r="D5269" t="str">
            <v>SP</v>
          </cell>
          <cell r="E5269" t="str">
            <v>Sudeste</v>
          </cell>
          <cell r="F5269" t="str">
            <v>n</v>
          </cell>
          <cell r="G5269">
            <v>1682</v>
          </cell>
          <cell r="H5269">
            <v>1682</v>
          </cell>
          <cell r="I5269">
            <v>0.72199999999999998</v>
          </cell>
          <cell r="J5269">
            <v>24164723.050000001</v>
          </cell>
          <cell r="K5269">
            <v>14366.660552913199</v>
          </cell>
          <cell r="L5269">
            <v>12739.39</v>
          </cell>
          <cell r="M5269">
            <v>0.25555555555555559</v>
          </cell>
          <cell r="N5269">
            <v>0.1</v>
          </cell>
          <cell r="O5269">
            <v>0</v>
          </cell>
        </row>
        <row r="5270">
          <cell r="D5270" t="str">
            <v>PA</v>
          </cell>
          <cell r="E5270" t="str">
            <v>Norte</v>
          </cell>
          <cell r="F5270" t="str">
            <v>n</v>
          </cell>
          <cell r="G5270">
            <v>28595</v>
          </cell>
          <cell r="H5270">
            <v>28595</v>
          </cell>
          <cell r="I5270">
            <v>0.53100000000000003</v>
          </cell>
          <cell r="J5270">
            <v>110856882.18000001</v>
          </cell>
          <cell r="K5270">
            <v>3876.7925224689634</v>
          </cell>
          <cell r="L5270">
            <v>3876.7925224689634</v>
          </cell>
          <cell r="M5270">
            <v>0.3888888888888889</v>
          </cell>
          <cell r="N5270">
            <v>0.16</v>
          </cell>
          <cell r="O5270">
            <v>0</v>
          </cell>
        </row>
        <row r="5271">
          <cell r="D5271" t="str">
            <v>PE</v>
          </cell>
          <cell r="E5271" t="str">
            <v>Nordeste</v>
          </cell>
          <cell r="F5271" t="str">
            <v>n</v>
          </cell>
          <cell r="G5271">
            <v>13867</v>
          </cell>
          <cell r="H5271">
            <v>13867</v>
          </cell>
          <cell r="I5271">
            <v>0.60499999999999998</v>
          </cell>
          <cell r="J5271">
            <v>61125125.579999998</v>
          </cell>
          <cell r="K5271">
            <v>4407.9559803850871</v>
          </cell>
          <cell r="L5271">
            <v>4407.9559803850871</v>
          </cell>
          <cell r="M5271">
            <v>0.41666666666666663</v>
          </cell>
          <cell r="N5271">
            <v>0.2</v>
          </cell>
          <cell r="O5271">
            <v>1</v>
          </cell>
        </row>
        <row r="5272">
          <cell r="D5272" t="str">
            <v>AL</v>
          </cell>
          <cell r="E5272" t="str">
            <v>Nordeste</v>
          </cell>
          <cell r="F5272" t="str">
            <v>n</v>
          </cell>
          <cell r="G5272">
            <v>23565</v>
          </cell>
          <cell r="H5272">
            <v>23565</v>
          </cell>
          <cell r="I5272">
            <v>0.53200000000000003</v>
          </cell>
          <cell r="J5272">
            <v>138204318.72999999</v>
          </cell>
          <cell r="K5272">
            <v>5864.8130163377882</v>
          </cell>
          <cell r="L5272">
            <v>5864.8130163377882</v>
          </cell>
          <cell r="M5272">
            <v>0.43888888888888894</v>
          </cell>
          <cell r="N5272">
            <v>0.3</v>
          </cell>
          <cell r="O5272">
            <v>0</v>
          </cell>
        </row>
        <row r="5273">
          <cell r="D5273" t="str">
            <v>PA</v>
          </cell>
          <cell r="E5273" t="str">
            <v>Norte</v>
          </cell>
          <cell r="F5273" t="str">
            <v>n</v>
          </cell>
          <cell r="G5273">
            <v>15242</v>
          </cell>
          <cell r="H5273">
            <v>15242</v>
          </cell>
          <cell r="I5273">
            <v>0.56200000000000006</v>
          </cell>
          <cell r="J5273">
            <v>84051846.890000001</v>
          </cell>
          <cell r="K5273">
            <v>5514.4893642566594</v>
          </cell>
          <cell r="L5273">
            <v>5514.4893642566594</v>
          </cell>
          <cell r="M5273">
            <v>0.1388888888888889</v>
          </cell>
          <cell r="N5273">
            <v>0.1</v>
          </cell>
          <cell r="O5273">
            <v>0</v>
          </cell>
        </row>
        <row r="5274">
          <cell r="D5274" t="str">
            <v>CE</v>
          </cell>
          <cell r="E5274" t="str">
            <v>Nordeste</v>
          </cell>
          <cell r="F5274" t="str">
            <v>n</v>
          </cell>
          <cell r="G5274">
            <v>58415</v>
          </cell>
          <cell r="H5274">
            <v>58415</v>
          </cell>
          <cell r="I5274">
            <v>0.60599999999999998</v>
          </cell>
          <cell r="J5274">
            <v>251758532.74000001</v>
          </cell>
          <cell r="K5274">
            <v>4309.8268037319185</v>
          </cell>
          <cell r="L5274">
            <v>4309.8268037319185</v>
          </cell>
          <cell r="M5274">
            <v>0.53888888888888897</v>
          </cell>
          <cell r="N5274">
            <v>0.1</v>
          </cell>
          <cell r="O5274">
            <v>4</v>
          </cell>
        </row>
        <row r="5275">
          <cell r="D5275" t="str">
            <v>RJ</v>
          </cell>
          <cell r="E5275" t="str">
            <v>Sudeste</v>
          </cell>
          <cell r="F5275" t="str">
            <v>n</v>
          </cell>
          <cell r="G5275">
            <v>10302</v>
          </cell>
          <cell r="H5275">
            <v>10302</v>
          </cell>
          <cell r="I5275">
            <v>0.66700000000000004</v>
          </cell>
          <cell r="J5275">
            <v>107166200.93000001</v>
          </cell>
          <cell r="K5275">
            <v>10402.465630945448</v>
          </cell>
          <cell r="L5275">
            <v>10402.465630945448</v>
          </cell>
          <cell r="M5275">
            <v>0.54444444444444451</v>
          </cell>
          <cell r="N5275">
            <v>0.16</v>
          </cell>
          <cell r="O5275">
            <v>0</v>
          </cell>
        </row>
        <row r="5276">
          <cell r="D5276" t="str">
            <v>RS</v>
          </cell>
          <cell r="E5276" t="str">
            <v>Sul</v>
          </cell>
          <cell r="F5276" t="str">
            <v>n</v>
          </cell>
          <cell r="G5276">
            <v>54387</v>
          </cell>
          <cell r="H5276">
            <v>54387</v>
          </cell>
          <cell r="I5276">
            <v>0.71899999999999997</v>
          </cell>
          <cell r="J5276">
            <v>334576825.00999999</v>
          </cell>
          <cell r="K5276">
            <v>6151.7793776086191</v>
          </cell>
          <cell r="L5276">
            <v>6151.7793776086191</v>
          </cell>
          <cell r="M5276">
            <v>0.13333333333333333</v>
          </cell>
          <cell r="N5276">
            <v>0.26</v>
          </cell>
          <cell r="O5276">
            <v>85</v>
          </cell>
        </row>
        <row r="5277">
          <cell r="D5277" t="str">
            <v>RS</v>
          </cell>
          <cell r="E5277" t="str">
            <v>Sul</v>
          </cell>
          <cell r="F5277" t="str">
            <v>n</v>
          </cell>
          <cell r="G5277">
            <v>2152</v>
          </cell>
          <cell r="H5277">
            <v>2152</v>
          </cell>
          <cell r="I5277">
            <v>0.70099999999999996</v>
          </cell>
          <cell r="J5277">
            <v>29585778.350000001</v>
          </cell>
          <cell r="K5277">
            <v>13748.038266728625</v>
          </cell>
          <cell r="L5277">
            <v>12739.39</v>
          </cell>
          <cell r="M5277">
            <v>0.2166666666666667</v>
          </cell>
          <cell r="N5277">
            <v>0.1</v>
          </cell>
          <cell r="O5277">
            <v>0</v>
          </cell>
        </row>
        <row r="5278">
          <cell r="D5278" t="str">
            <v>BA</v>
          </cell>
          <cell r="E5278" t="str">
            <v>Nordeste</v>
          </cell>
          <cell r="F5278" t="str">
            <v>n</v>
          </cell>
          <cell r="G5278">
            <v>16296</v>
          </cell>
          <cell r="H5278">
            <v>16296</v>
          </cell>
          <cell r="I5278">
            <v>0.52800000000000002</v>
          </cell>
          <cell r="J5278">
            <v>74018969.700000003</v>
          </cell>
          <cell r="K5278">
            <v>4542.1557253313695</v>
          </cell>
          <cell r="L5278">
            <v>4542.1557253313695</v>
          </cell>
          <cell r="M5278">
            <v>0.5</v>
          </cell>
          <cell r="N5278">
            <v>0.1</v>
          </cell>
          <cell r="O5278">
            <v>0</v>
          </cell>
        </row>
        <row r="5279">
          <cell r="D5279" t="str">
            <v>SP</v>
          </cell>
          <cell r="E5279" t="str">
            <v>Sudeste</v>
          </cell>
          <cell r="F5279" t="str">
            <v>n</v>
          </cell>
          <cell r="G5279">
            <v>51173</v>
          </cell>
          <cell r="H5279">
            <v>51173</v>
          </cell>
          <cell r="I5279">
            <v>0.78500000000000003</v>
          </cell>
          <cell r="J5279">
            <v>219461851.97</v>
          </cell>
          <cell r="K5279">
            <v>4288.6258763410387</v>
          </cell>
          <cell r="L5279">
            <v>4288.6258763410387</v>
          </cell>
          <cell r="M5279">
            <v>0.29444444444444445</v>
          </cell>
          <cell r="N5279">
            <v>0.16</v>
          </cell>
          <cell r="O5279">
            <v>38</v>
          </cell>
        </row>
        <row r="5280">
          <cell r="D5280" t="str">
            <v>RS</v>
          </cell>
          <cell r="E5280" t="str">
            <v>Sul</v>
          </cell>
          <cell r="F5280" t="str">
            <v>n</v>
          </cell>
          <cell r="G5280">
            <v>2591</v>
          </cell>
          <cell r="H5280">
            <v>2591</v>
          </cell>
          <cell r="I5280">
            <v>0.79100000000000004</v>
          </cell>
          <cell r="J5280">
            <v>38913875.07</v>
          </cell>
          <cell r="K5280">
            <v>15018.86340023157</v>
          </cell>
          <cell r="L5280">
            <v>12739.39</v>
          </cell>
          <cell r="M5280">
            <v>0.3888888888888889</v>
          </cell>
          <cell r="N5280">
            <v>0.1</v>
          </cell>
          <cell r="O5280">
            <v>0</v>
          </cell>
        </row>
        <row r="5281">
          <cell r="D5281" t="str">
            <v>SC</v>
          </cell>
          <cell r="E5281" t="str">
            <v>Sul</v>
          </cell>
          <cell r="F5281" t="str">
            <v>n</v>
          </cell>
          <cell r="G5281">
            <v>19746</v>
          </cell>
          <cell r="H5281">
            <v>19746</v>
          </cell>
          <cell r="I5281">
            <v>0.70599999999999996</v>
          </cell>
          <cell r="J5281">
            <v>146377137.25</v>
          </cell>
          <cell r="K5281">
            <v>7413.0019877443528</v>
          </cell>
          <cell r="L5281">
            <v>7413.0019877443528</v>
          </cell>
          <cell r="M5281">
            <v>0.42222222222222222</v>
          </cell>
          <cell r="N5281">
            <v>0.1</v>
          </cell>
          <cell r="O5281">
            <v>1</v>
          </cell>
        </row>
        <row r="5282">
          <cell r="D5282" t="str">
            <v>PR</v>
          </cell>
          <cell r="E5282" t="str">
            <v>Sul</v>
          </cell>
          <cell r="F5282" t="str">
            <v>n</v>
          </cell>
          <cell r="G5282">
            <v>11135</v>
          </cell>
          <cell r="H5282">
            <v>11135</v>
          </cell>
          <cell r="I5282">
            <v>0.68100000000000005</v>
          </cell>
          <cell r="J5282">
            <v>78954323.420000002</v>
          </cell>
          <cell r="K5282">
            <v>7090.6442227211501</v>
          </cell>
          <cell r="L5282">
            <v>7090.6442227211501</v>
          </cell>
          <cell r="M5282">
            <v>0.7</v>
          </cell>
          <cell r="N5282">
            <v>0.1</v>
          </cell>
          <cell r="O5282">
            <v>0</v>
          </cell>
        </row>
        <row r="5283">
          <cell r="D5283" t="str">
            <v>RS</v>
          </cell>
          <cell r="E5283" t="str">
            <v>Sul</v>
          </cell>
          <cell r="F5283" t="str">
            <v>n</v>
          </cell>
          <cell r="G5283">
            <v>10962</v>
          </cell>
          <cell r="H5283">
            <v>10962</v>
          </cell>
          <cell r="I5283">
            <v>0.71799999999999997</v>
          </cell>
          <cell r="J5283">
            <v>58053508.700000003</v>
          </cell>
          <cell r="K5283">
            <v>5295.8865809158915</v>
          </cell>
          <cell r="L5283">
            <v>5295.8865809158915</v>
          </cell>
          <cell r="M5283">
            <v>0.31666666666666665</v>
          </cell>
          <cell r="N5283">
            <v>0.1</v>
          </cell>
          <cell r="O5283">
            <v>3</v>
          </cell>
        </row>
        <row r="5284">
          <cell r="D5284" t="str">
            <v>MG</v>
          </cell>
          <cell r="E5284" t="str">
            <v>Sudeste</v>
          </cell>
          <cell r="F5284" t="str">
            <v>n</v>
          </cell>
          <cell r="G5284">
            <v>75485</v>
          </cell>
          <cell r="H5284">
            <v>75485</v>
          </cell>
          <cell r="I5284">
            <v>0.74399999999999999</v>
          </cell>
          <cell r="J5284">
            <v>326173872.72000003</v>
          </cell>
          <cell r="K5284">
            <v>4321.0422298469903</v>
          </cell>
          <cell r="L5284">
            <v>4321.0422298469903</v>
          </cell>
          <cell r="M5284">
            <v>0.63333333333333341</v>
          </cell>
          <cell r="N5284">
            <v>0.1</v>
          </cell>
          <cell r="O5284">
            <v>17</v>
          </cell>
        </row>
        <row r="5285">
          <cell r="D5285" t="str">
            <v>RS</v>
          </cell>
          <cell r="E5285" t="str">
            <v>Sul</v>
          </cell>
          <cell r="F5285" t="str">
            <v>n</v>
          </cell>
          <cell r="G5285">
            <v>24425</v>
          </cell>
          <cell r="H5285">
            <v>24425</v>
          </cell>
          <cell r="I5285">
            <v>0.71</v>
          </cell>
          <cell r="J5285">
            <v>129639719.73999999</v>
          </cell>
          <cell r="K5285">
            <v>5307.6650865916072</v>
          </cell>
          <cell r="L5285">
            <v>5307.6650865916072</v>
          </cell>
          <cell r="M5285">
            <v>1.1333333333333333</v>
          </cell>
          <cell r="N5285">
            <v>0.26</v>
          </cell>
          <cell r="O5285">
            <v>3</v>
          </cell>
        </row>
        <row r="5286">
          <cell r="D5286" t="str">
            <v>RS</v>
          </cell>
          <cell r="E5286" t="str">
            <v>Sul</v>
          </cell>
          <cell r="F5286" t="str">
            <v>n</v>
          </cell>
          <cell r="G5286">
            <v>24916</v>
          </cell>
          <cell r="H5286">
            <v>24916</v>
          </cell>
          <cell r="I5286">
            <v>0.75900000000000001</v>
          </cell>
          <cell r="J5286">
            <v>143256947.09</v>
          </cell>
          <cell r="K5286">
            <v>5749.5965279338579</v>
          </cell>
          <cell r="L5286">
            <v>5749.5965279338579</v>
          </cell>
          <cell r="M5286">
            <v>0.13333333333333333</v>
          </cell>
          <cell r="N5286">
            <v>0.2</v>
          </cell>
          <cell r="O5286">
            <v>7</v>
          </cell>
        </row>
        <row r="5287">
          <cell r="D5287" t="str">
            <v>RS</v>
          </cell>
          <cell r="E5287" t="str">
            <v>Sul</v>
          </cell>
          <cell r="F5287" t="str">
            <v>n</v>
          </cell>
          <cell r="G5287">
            <v>2760</v>
          </cell>
          <cell r="H5287">
            <v>2760</v>
          </cell>
          <cell r="I5287">
            <v>0.66200000000000003</v>
          </cell>
          <cell r="J5287">
            <v>34358207.079999998</v>
          </cell>
          <cell r="K5287">
            <v>12448.625753623188</v>
          </cell>
          <cell r="L5287">
            <v>12448.625753623188</v>
          </cell>
          <cell r="M5287">
            <v>0.28333333333333333</v>
          </cell>
          <cell r="N5287">
            <v>0.1</v>
          </cell>
          <cell r="O5287">
            <v>0</v>
          </cell>
        </row>
        <row r="5288">
          <cell r="D5288" t="str">
            <v>SP</v>
          </cell>
          <cell r="E5288" t="str">
            <v>Sudeste</v>
          </cell>
          <cell r="F5288" t="str">
            <v>n</v>
          </cell>
          <cell r="G5288">
            <v>6804</v>
          </cell>
          <cell r="H5288">
            <v>6804</v>
          </cell>
          <cell r="I5288">
            <v>0.753</v>
          </cell>
          <cell r="J5288">
            <v>36606577.130000003</v>
          </cell>
          <cell r="K5288">
            <v>5380.1553689006469</v>
          </cell>
          <cell r="L5288">
            <v>5380.1553689006469</v>
          </cell>
          <cell r="M5288">
            <v>0.82777777777777783</v>
          </cell>
          <cell r="N5288">
            <v>0.1</v>
          </cell>
          <cell r="O5288">
            <v>5</v>
          </cell>
        </row>
        <row r="5289">
          <cell r="D5289" t="str">
            <v>MS</v>
          </cell>
          <cell r="E5289" t="str">
            <v>Centro-Oeste</v>
          </cell>
          <cell r="F5289" t="str">
            <v>n</v>
          </cell>
          <cell r="G5289">
            <v>132152</v>
          </cell>
          <cell r="H5289">
            <v>132152</v>
          </cell>
          <cell r="I5289">
            <v>0.74399999999999999</v>
          </cell>
          <cell r="J5289">
            <v>1167614139.74</v>
          </cell>
          <cell r="K5289">
            <v>8835.3875820267567</v>
          </cell>
          <cell r="L5289">
            <v>8835.3875820267567</v>
          </cell>
          <cell r="M5289">
            <v>1.0833333333333335</v>
          </cell>
          <cell r="N5289">
            <v>0.1</v>
          </cell>
          <cell r="O5289">
            <v>148</v>
          </cell>
        </row>
        <row r="5290">
          <cell r="D5290" t="str">
            <v>MG</v>
          </cell>
          <cell r="E5290" t="str">
            <v>Sudeste</v>
          </cell>
          <cell r="F5290" t="str">
            <v>n</v>
          </cell>
          <cell r="G5290">
            <v>28895</v>
          </cell>
          <cell r="H5290">
            <v>28895</v>
          </cell>
          <cell r="I5290">
            <v>0.752</v>
          </cell>
          <cell r="J5290">
            <v>215775623.37</v>
          </cell>
          <cell r="K5290">
            <v>7467.5765139297455</v>
          </cell>
          <cell r="L5290">
            <v>7467.5765139297455</v>
          </cell>
          <cell r="M5290">
            <v>1.0722222222222224</v>
          </cell>
          <cell r="N5290">
            <v>0.1</v>
          </cell>
          <cell r="O5290">
            <v>23</v>
          </cell>
        </row>
        <row r="5291">
          <cell r="D5291" t="str">
            <v>RS</v>
          </cell>
          <cell r="E5291" t="str">
            <v>Sul</v>
          </cell>
          <cell r="F5291" t="str">
            <v>n</v>
          </cell>
          <cell r="G5291">
            <v>4716</v>
          </cell>
          <cell r="H5291">
            <v>4716</v>
          </cell>
          <cell r="I5291">
            <v>0.70299999999999996</v>
          </cell>
          <cell r="J5291">
            <v>39827856.390000001</v>
          </cell>
          <cell r="K5291">
            <v>8445.2621692111952</v>
          </cell>
          <cell r="L5291">
            <v>8445.2621692111952</v>
          </cell>
          <cell r="M5291">
            <v>0.9</v>
          </cell>
          <cell r="N5291">
            <v>0.1</v>
          </cell>
          <cell r="O5291">
            <v>0</v>
          </cell>
        </row>
        <row r="5292">
          <cell r="D5292" t="str">
            <v>RS</v>
          </cell>
          <cell r="E5292" t="str">
            <v>Sul</v>
          </cell>
          <cell r="F5292" t="str">
            <v>n</v>
          </cell>
          <cell r="G5292">
            <v>25436</v>
          </cell>
          <cell r="H5292">
            <v>25436</v>
          </cell>
          <cell r="I5292">
            <v>0.76800000000000002</v>
          </cell>
          <cell r="J5292">
            <v>140001214.09999999</v>
          </cell>
          <cell r="K5292">
            <v>5504.0577960371129</v>
          </cell>
          <cell r="L5292">
            <v>5504.0577960371129</v>
          </cell>
          <cell r="M5292">
            <v>0.40555555555555556</v>
          </cell>
          <cell r="N5292">
            <v>0.2</v>
          </cell>
          <cell r="O5292">
            <v>6</v>
          </cell>
        </row>
        <row r="5293">
          <cell r="D5293" t="str">
            <v>MG</v>
          </cell>
          <cell r="E5293" t="str">
            <v>Sudeste</v>
          </cell>
          <cell r="F5293" t="str">
            <v>n</v>
          </cell>
          <cell r="G5293">
            <v>55255</v>
          </cell>
          <cell r="H5293">
            <v>55255</v>
          </cell>
          <cell r="I5293">
            <v>0.73099999999999998</v>
          </cell>
          <cell r="J5293">
            <v>285854486.24000001</v>
          </cell>
          <cell r="K5293">
            <v>5173.3686768618227</v>
          </cell>
          <cell r="L5293">
            <v>5173.3686768618227</v>
          </cell>
          <cell r="M5293">
            <v>0.66666666666666674</v>
          </cell>
          <cell r="N5293">
            <v>0.16</v>
          </cell>
          <cell r="O5293">
            <v>88</v>
          </cell>
        </row>
        <row r="5294">
          <cell r="D5294" t="str">
            <v>GO</v>
          </cell>
          <cell r="E5294" t="str">
            <v>Centro-Oeste</v>
          </cell>
          <cell r="F5294" t="str">
            <v>n</v>
          </cell>
          <cell r="G5294">
            <v>2921</v>
          </cell>
          <cell r="H5294">
            <v>2921</v>
          </cell>
          <cell r="I5294">
            <v>0.745</v>
          </cell>
          <cell r="J5294">
            <v>36056737.079999998</v>
          </cell>
          <cell r="K5294">
            <v>12343.970243067442</v>
          </cell>
          <cell r="L5294">
            <v>12343.970243067442</v>
          </cell>
          <cell r="M5294">
            <v>0.16111111111111112</v>
          </cell>
          <cell r="N5294">
            <v>0.1</v>
          </cell>
          <cell r="O5294">
            <v>0</v>
          </cell>
        </row>
        <row r="5295">
          <cell r="D5295" t="str">
            <v>RJ</v>
          </cell>
          <cell r="E5295" t="str">
            <v>Sudeste</v>
          </cell>
          <cell r="F5295" t="str">
            <v>n</v>
          </cell>
          <cell r="G5295">
            <v>78346</v>
          </cell>
          <cell r="H5295">
            <v>78346</v>
          </cell>
          <cell r="I5295">
            <v>0.72499999999999998</v>
          </cell>
          <cell r="J5295">
            <v>532108295.75999999</v>
          </cell>
          <cell r="K5295">
            <v>6791.7736165215838</v>
          </cell>
          <cell r="L5295">
            <v>6791.7736165215838</v>
          </cell>
          <cell r="M5295">
            <v>0.73333333333333339</v>
          </cell>
          <cell r="N5295">
            <v>0.4</v>
          </cell>
          <cell r="O5295">
            <v>144</v>
          </cell>
        </row>
        <row r="5296">
          <cell r="D5296" t="str">
            <v>SC</v>
          </cell>
          <cell r="E5296" t="str">
            <v>Sul</v>
          </cell>
          <cell r="F5296" t="str">
            <v>n</v>
          </cell>
          <cell r="G5296">
            <v>3782</v>
          </cell>
          <cell r="H5296">
            <v>3782</v>
          </cell>
          <cell r="I5296">
            <v>0.77400000000000002</v>
          </cell>
          <cell r="J5296">
            <v>41952606.280000001</v>
          </cell>
          <cell r="K5296">
            <v>11092.70393442623</v>
          </cell>
          <cell r="L5296">
            <v>11092.70393442623</v>
          </cell>
          <cell r="M5296">
            <v>0.33333333333333331</v>
          </cell>
          <cell r="N5296">
            <v>0.1</v>
          </cell>
          <cell r="O5296">
            <v>0</v>
          </cell>
        </row>
        <row r="5297">
          <cell r="D5297" t="str">
            <v>SC</v>
          </cell>
          <cell r="E5297" t="str">
            <v>Sul</v>
          </cell>
          <cell r="F5297" t="str">
            <v>n</v>
          </cell>
          <cell r="G5297">
            <v>7362</v>
          </cell>
          <cell r="H5297">
            <v>7362</v>
          </cell>
          <cell r="I5297">
            <v>0.72899999999999998</v>
          </cell>
          <cell r="J5297">
            <v>42260461.469999999</v>
          </cell>
          <cell r="K5297">
            <v>5740.3506479217604</v>
          </cell>
          <cell r="L5297">
            <v>5740.3506479217604</v>
          </cell>
          <cell r="M5297">
            <v>0.48888888888888893</v>
          </cell>
          <cell r="N5297">
            <v>0.16</v>
          </cell>
          <cell r="O5297">
            <v>0</v>
          </cell>
        </row>
        <row r="5298">
          <cell r="D5298" t="str">
            <v>SC</v>
          </cell>
          <cell r="E5298" t="str">
            <v>Sul</v>
          </cell>
          <cell r="F5298" t="str">
            <v>n</v>
          </cell>
          <cell r="G5298">
            <v>8787</v>
          </cell>
          <cell r="H5298">
            <v>8787</v>
          </cell>
          <cell r="I5298">
            <v>0.79500000000000004</v>
          </cell>
          <cell r="J5298">
            <v>69318933.5</v>
          </cell>
          <cell r="K5298">
            <v>7888.805451234779</v>
          </cell>
          <cell r="L5298">
            <v>7888.805451234779</v>
          </cell>
          <cell r="M5298">
            <v>-1.6666666666666653E-2</v>
          </cell>
          <cell r="N5298">
            <v>0.1</v>
          </cell>
          <cell r="O5298">
            <v>0</v>
          </cell>
        </row>
        <row r="5299">
          <cell r="D5299" t="str">
            <v>PE</v>
          </cell>
          <cell r="E5299" t="str">
            <v>Nordeste</v>
          </cell>
          <cell r="F5299" t="str">
            <v>n</v>
          </cell>
          <cell r="G5299">
            <v>30321</v>
          </cell>
          <cell r="H5299">
            <v>30321</v>
          </cell>
          <cell r="I5299">
            <v>0.59499999999999997</v>
          </cell>
          <cell r="J5299">
            <v>126907087.13</v>
          </cell>
          <cell r="K5299">
            <v>4185.4519023119292</v>
          </cell>
          <cell r="L5299">
            <v>4185.4519023119292</v>
          </cell>
          <cell r="M5299">
            <v>0.62222222222222234</v>
          </cell>
          <cell r="N5299">
            <v>0.1</v>
          </cell>
          <cell r="O5299">
            <v>0</v>
          </cell>
        </row>
        <row r="5300">
          <cell r="D5300" t="str">
            <v>GO</v>
          </cell>
          <cell r="E5300" t="str">
            <v>Centro-Oeste</v>
          </cell>
          <cell r="F5300" t="str">
            <v>n</v>
          </cell>
          <cell r="G5300">
            <v>142431</v>
          </cell>
          <cell r="H5300">
            <v>142431</v>
          </cell>
          <cell r="I5300">
            <v>0.69899999999999995</v>
          </cell>
          <cell r="J5300">
            <v>177211573.37</v>
          </cell>
          <cell r="K5300">
            <v>1244.1924396374386</v>
          </cell>
          <cell r="L5300">
            <v>1244.1924396374386</v>
          </cell>
          <cell r="M5300">
            <v>0.87777777777777788</v>
          </cell>
          <cell r="N5300">
            <v>0.16</v>
          </cell>
          <cell r="O5300">
            <v>104</v>
          </cell>
        </row>
        <row r="5301">
          <cell r="D5301" t="str">
            <v>RS</v>
          </cell>
          <cell r="E5301" t="str">
            <v>Sul</v>
          </cell>
          <cell r="F5301" t="str">
            <v>n</v>
          </cell>
          <cell r="G5301">
            <v>7556</v>
          </cell>
          <cell r="H5301">
            <v>7556</v>
          </cell>
          <cell r="I5301">
            <v>0.68700000000000006</v>
          </cell>
          <cell r="J5301">
            <v>51441678.899999999</v>
          </cell>
          <cell r="K5301">
            <v>6808.0570275277923</v>
          </cell>
          <cell r="L5301">
            <v>6808.0570275277923</v>
          </cell>
          <cell r="M5301">
            <v>0.4</v>
          </cell>
          <cell r="N5301">
            <v>0.1</v>
          </cell>
          <cell r="O5301">
            <v>0</v>
          </cell>
        </row>
        <row r="5302">
          <cell r="D5302" t="str">
            <v>PB</v>
          </cell>
          <cell r="E5302" t="str">
            <v>Nordeste</v>
          </cell>
          <cell r="F5302" t="str">
            <v>n</v>
          </cell>
          <cell r="G5302">
            <v>9892</v>
          </cell>
          <cell r="H5302">
            <v>9892</v>
          </cell>
          <cell r="I5302">
            <v>0.60899999999999999</v>
          </cell>
          <cell r="J5302">
            <v>56627101.829999998</v>
          </cell>
          <cell r="K5302">
            <v>5724.5351627577838</v>
          </cell>
          <cell r="L5302">
            <v>5724.5351627577838</v>
          </cell>
          <cell r="M5302">
            <v>0.5722222222222223</v>
          </cell>
          <cell r="N5302">
            <v>0.36</v>
          </cell>
          <cell r="O5302">
            <v>0</v>
          </cell>
        </row>
        <row r="5303">
          <cell r="D5303" t="str">
            <v>PE</v>
          </cell>
          <cell r="E5303" t="str">
            <v>Nordeste</v>
          </cell>
          <cell r="F5303" t="str">
            <v>n</v>
          </cell>
          <cell r="G5303">
            <v>14705</v>
          </cell>
          <cell r="H5303">
            <v>14705</v>
          </cell>
          <cell r="I5303">
            <v>0.67</v>
          </cell>
          <cell r="J5303">
            <v>79295265.280000001</v>
          </cell>
          <cell r="K5303">
            <v>5392.401583134988</v>
          </cell>
          <cell r="L5303">
            <v>5392.401583134988</v>
          </cell>
          <cell r="M5303">
            <v>0.58333333333333337</v>
          </cell>
          <cell r="N5303">
            <v>0.1</v>
          </cell>
          <cell r="O5303">
            <v>0</v>
          </cell>
        </row>
        <row r="5304">
          <cell r="D5304" t="str">
            <v>RS</v>
          </cell>
          <cell r="E5304" t="str">
            <v>Sul</v>
          </cell>
          <cell r="F5304" t="str">
            <v>n</v>
          </cell>
          <cell r="G5304">
            <v>27498</v>
          </cell>
          <cell r="H5304">
            <v>27498</v>
          </cell>
          <cell r="I5304">
            <v>0.73299999999999998</v>
          </cell>
          <cell r="J5304">
            <v>453849790.06999999</v>
          </cell>
          <cell r="K5304">
            <v>16504.829081024076</v>
          </cell>
          <cell r="L5304">
            <v>12739.39</v>
          </cell>
          <cell r="M5304">
            <v>1.1333333333333333</v>
          </cell>
          <cell r="N5304">
            <v>0.1</v>
          </cell>
          <cell r="O5304">
            <v>16</v>
          </cell>
        </row>
        <row r="5305">
          <cell r="D5305" t="str">
            <v>RN</v>
          </cell>
          <cell r="E5305" t="str">
            <v>Nordeste</v>
          </cell>
          <cell r="F5305" t="str">
            <v>n</v>
          </cell>
          <cell r="G5305">
            <v>3376</v>
          </cell>
          <cell r="H5305">
            <v>3376</v>
          </cell>
          <cell r="I5305">
            <v>0.60199999999999998</v>
          </cell>
          <cell r="J5305">
            <v>27753578.469999999</v>
          </cell>
          <cell r="K5305">
            <v>8220.8467031990513</v>
          </cell>
          <cell r="L5305">
            <v>8220.8467031990513</v>
          </cell>
          <cell r="M5305">
            <v>0.28333333333333333</v>
          </cell>
          <cell r="N5305">
            <v>0.1</v>
          </cell>
          <cell r="O5305">
            <v>0</v>
          </cell>
        </row>
        <row r="5306">
          <cell r="D5306" t="str">
            <v>MA</v>
          </cell>
          <cell r="E5306" t="str">
            <v>Nordeste</v>
          </cell>
          <cell r="F5306" t="str">
            <v>n</v>
          </cell>
          <cell r="G5306">
            <v>22484</v>
          </cell>
          <cell r="H5306">
            <v>22484</v>
          </cell>
          <cell r="I5306">
            <v>0.60599999999999998</v>
          </cell>
          <cell r="J5306">
            <v>119927377.11</v>
          </cell>
          <cell r="K5306">
            <v>5333.8986439245682</v>
          </cell>
          <cell r="L5306">
            <v>5333.8986439245682</v>
          </cell>
          <cell r="M5306">
            <v>0</v>
          </cell>
          <cell r="N5306">
            <v>0.1</v>
          </cell>
          <cell r="O5306">
            <v>1</v>
          </cell>
        </row>
        <row r="5307">
          <cell r="D5307" t="str">
            <v>GO</v>
          </cell>
          <cell r="E5307" t="str">
            <v>Centro-Oeste</v>
          </cell>
          <cell r="F5307" t="str">
            <v>n</v>
          </cell>
          <cell r="G5307">
            <v>3120</v>
          </cell>
          <cell r="H5307">
            <v>3120</v>
          </cell>
          <cell r="I5307">
            <v>0.65300000000000002</v>
          </cell>
          <cell r="J5307">
            <v>31437599.210000001</v>
          </cell>
          <cell r="K5307">
            <v>10076.153592948718</v>
          </cell>
          <cell r="L5307">
            <v>10076.153592948718</v>
          </cell>
          <cell r="M5307">
            <v>0.13333333333333333</v>
          </cell>
          <cell r="N5307">
            <v>0.1</v>
          </cell>
          <cell r="O5307">
            <v>0</v>
          </cell>
        </row>
        <row r="5308">
          <cell r="D5308" t="str">
            <v>SC</v>
          </cell>
          <cell r="E5308" t="str">
            <v>Sul</v>
          </cell>
          <cell r="F5308" t="str">
            <v>n</v>
          </cell>
          <cell r="G5308">
            <v>7274</v>
          </cell>
          <cell r="H5308">
            <v>7274</v>
          </cell>
          <cell r="I5308">
            <v>0.77500000000000002</v>
          </cell>
          <cell r="J5308">
            <v>47848674.399999999</v>
          </cell>
          <cell r="K5308">
            <v>6578.0415727247728</v>
          </cell>
          <cell r="L5308">
            <v>6578.0415727247728</v>
          </cell>
          <cell r="M5308">
            <v>0.85</v>
          </cell>
          <cell r="N5308">
            <v>0.26</v>
          </cell>
          <cell r="O5308">
            <v>0</v>
          </cell>
        </row>
        <row r="5309">
          <cell r="D5309" t="str">
            <v>SC</v>
          </cell>
          <cell r="E5309" t="str">
            <v>Sul</v>
          </cell>
          <cell r="F5309" t="str">
            <v>n</v>
          </cell>
          <cell r="G5309">
            <v>110088</v>
          </cell>
          <cell r="H5309">
            <v>110088</v>
          </cell>
          <cell r="I5309">
            <v>0.79600000000000004</v>
          </cell>
          <cell r="J5309">
            <v>457400334.88</v>
          </cell>
          <cell r="K5309">
            <v>4154.860973766441</v>
          </cell>
          <cell r="L5309">
            <v>4154.860973766441</v>
          </cell>
          <cell r="M5309">
            <v>1.1222222222222222</v>
          </cell>
          <cell r="N5309">
            <v>0.16</v>
          </cell>
          <cell r="O5309">
            <v>251</v>
          </cell>
        </row>
        <row r="5310">
          <cell r="D5310" t="str">
            <v>BA</v>
          </cell>
          <cell r="E5310" t="str">
            <v>Nordeste</v>
          </cell>
          <cell r="F5310" t="str">
            <v>n</v>
          </cell>
          <cell r="G5310">
            <v>48736</v>
          </cell>
          <cell r="H5310">
            <v>48736</v>
          </cell>
          <cell r="I5310">
            <v>0.57899999999999996</v>
          </cell>
          <cell r="J5310">
            <v>206011765.27000001</v>
          </cell>
          <cell r="K5310">
            <v>4227.0962998604728</v>
          </cell>
          <cell r="L5310">
            <v>4227.0962998604728</v>
          </cell>
          <cell r="M5310">
            <v>0.16666666666666666</v>
          </cell>
          <cell r="N5310">
            <v>0.1</v>
          </cell>
          <cell r="O5310">
            <v>17</v>
          </cell>
        </row>
        <row r="5311">
          <cell r="D5311" t="str">
            <v>PA</v>
          </cell>
          <cell r="E5311" t="str">
            <v>Norte</v>
          </cell>
          <cell r="F5311" t="str">
            <v>n</v>
          </cell>
          <cell r="G5311">
            <v>39550</v>
          </cell>
          <cell r="H5311">
            <v>39550</v>
          </cell>
          <cell r="I5311">
            <v>0.65900000000000003</v>
          </cell>
          <cell r="J5311">
            <v>204102229.84999999</v>
          </cell>
          <cell r="K5311">
            <v>5160.6126384323643</v>
          </cell>
          <cell r="L5311">
            <v>5160.6126384323643</v>
          </cell>
          <cell r="M5311">
            <v>0.44444444444444448</v>
          </cell>
          <cell r="N5311">
            <v>0.16</v>
          </cell>
          <cell r="O5311">
            <v>2</v>
          </cell>
        </row>
        <row r="5312">
          <cell r="D5312" t="str">
            <v>RS</v>
          </cell>
          <cell r="E5312" t="str">
            <v>Sul</v>
          </cell>
          <cell r="F5312" t="str">
            <v>n</v>
          </cell>
          <cell r="G5312">
            <v>5542</v>
          </cell>
          <cell r="H5312">
            <v>5542</v>
          </cell>
          <cell r="I5312">
            <v>0.747</v>
          </cell>
          <cell r="J5312">
            <v>42171904.539999999</v>
          </cell>
          <cell r="K5312">
            <v>7609.5100216528326</v>
          </cell>
          <cell r="L5312">
            <v>7609.5100216528326</v>
          </cell>
          <cell r="M5312">
            <v>0.28888888888888892</v>
          </cell>
          <cell r="N5312">
            <v>0.1</v>
          </cell>
          <cell r="O5312">
            <v>0</v>
          </cell>
        </row>
        <row r="5313">
          <cell r="D5313" t="str">
            <v>PA</v>
          </cell>
          <cell r="E5313" t="str">
            <v>Norte</v>
          </cell>
          <cell r="F5313" t="str">
            <v>n</v>
          </cell>
          <cell r="G5313">
            <v>91306</v>
          </cell>
          <cell r="H5313">
            <v>91306</v>
          </cell>
          <cell r="I5313">
            <v>0.66600000000000004</v>
          </cell>
          <cell r="J5313">
            <v>532099119.88999999</v>
          </cell>
          <cell r="K5313">
            <v>5827.646812805292</v>
          </cell>
          <cell r="L5313">
            <v>5827.646812805292</v>
          </cell>
          <cell r="M5313">
            <v>0.65555555555555567</v>
          </cell>
          <cell r="N5313">
            <v>0.1</v>
          </cell>
          <cell r="O5313">
            <v>3</v>
          </cell>
        </row>
        <row r="5314">
          <cell r="D5314" t="str">
            <v>MA</v>
          </cell>
          <cell r="E5314" t="str">
            <v>Nordeste</v>
          </cell>
          <cell r="F5314" t="str">
            <v>n</v>
          </cell>
          <cell r="G5314">
            <v>5507</v>
          </cell>
          <cell r="H5314">
            <v>5507</v>
          </cell>
          <cell r="I5314">
            <v>0.55500000000000005</v>
          </cell>
          <cell r="J5314">
            <v>39263613.789999999</v>
          </cell>
          <cell r="K5314">
            <v>7129.7646250226981</v>
          </cell>
          <cell r="L5314">
            <v>7129.7646250226981</v>
          </cell>
          <cell r="M5314">
            <v>0.22222222222222224</v>
          </cell>
          <cell r="N5314">
            <v>0.1</v>
          </cell>
          <cell r="O5314">
            <v>0</v>
          </cell>
        </row>
        <row r="5315">
          <cell r="D5315" t="str">
            <v>SP</v>
          </cell>
          <cell r="E5315" t="str">
            <v>Sudeste</v>
          </cell>
          <cell r="F5315" t="str">
            <v>n</v>
          </cell>
          <cell r="G5315">
            <v>6778</v>
          </cell>
          <cell r="H5315">
            <v>6778</v>
          </cell>
          <cell r="I5315">
            <v>0.72799999999999998</v>
          </cell>
          <cell r="J5315">
            <v>35677727.090000004</v>
          </cell>
          <cell r="K5315">
            <v>5263.754365594571</v>
          </cell>
          <cell r="L5315">
            <v>5263.754365594571</v>
          </cell>
          <cell r="M5315">
            <v>0.43333333333333329</v>
          </cell>
          <cell r="N5315">
            <v>0.1</v>
          </cell>
          <cell r="O5315">
            <v>0</v>
          </cell>
        </row>
        <row r="5316">
          <cell r="D5316" t="str">
            <v>MG</v>
          </cell>
          <cell r="E5316" t="str">
            <v>Sudeste</v>
          </cell>
          <cell r="F5316" t="str">
            <v>n</v>
          </cell>
          <cell r="G5316">
            <v>5886</v>
          </cell>
          <cell r="H5316">
            <v>5886</v>
          </cell>
          <cell r="I5316">
            <v>0.626</v>
          </cell>
          <cell r="J5316">
            <v>40016205.640000001</v>
          </cell>
          <cell r="K5316">
            <v>6798.5398640842677</v>
          </cell>
          <cell r="L5316">
            <v>6798.5398640842677</v>
          </cell>
          <cell r="M5316">
            <v>0.4277777777777777</v>
          </cell>
          <cell r="N5316">
            <v>0.1</v>
          </cell>
          <cell r="O5316">
            <v>0</v>
          </cell>
        </row>
        <row r="5317">
          <cell r="D5317" t="str">
            <v>SC</v>
          </cell>
          <cell r="E5317" t="str">
            <v>Sul</v>
          </cell>
          <cell r="F5317" t="str">
            <v>n</v>
          </cell>
          <cell r="G5317">
            <v>4916</v>
          </cell>
          <cell r="H5317">
            <v>4916</v>
          </cell>
          <cell r="I5317">
            <v>0.752</v>
          </cell>
          <cell r="J5317">
            <v>42924618.219999999</v>
          </cell>
          <cell r="K5317">
            <v>8731.6147721724974</v>
          </cell>
          <cell r="L5317">
            <v>8731.6147721724974</v>
          </cell>
          <cell r="M5317">
            <v>0.6333333333333333</v>
          </cell>
          <cell r="N5317">
            <v>0.2</v>
          </cell>
          <cell r="O5317">
            <v>0</v>
          </cell>
        </row>
        <row r="5318">
          <cell r="D5318" t="str">
            <v>RS</v>
          </cell>
          <cell r="E5318" t="str">
            <v>Sul</v>
          </cell>
          <cell r="F5318" t="str">
            <v>n</v>
          </cell>
          <cell r="G5318">
            <v>3681</v>
          </cell>
          <cell r="H5318">
            <v>3681</v>
          </cell>
          <cell r="I5318">
            <v>0.65700000000000003</v>
          </cell>
          <cell r="J5318">
            <v>33168977.550000001</v>
          </cell>
          <cell r="K5318">
            <v>9010.8605134474328</v>
          </cell>
          <cell r="L5318">
            <v>9010.8605134474328</v>
          </cell>
          <cell r="M5318">
            <v>0.18333333333333335</v>
          </cell>
          <cell r="N5318">
            <v>0.36</v>
          </cell>
          <cell r="O5318">
            <v>0</v>
          </cell>
        </row>
        <row r="5319">
          <cell r="D5319" t="str">
            <v>PR</v>
          </cell>
          <cell r="E5319" t="str">
            <v>Sul</v>
          </cell>
          <cell r="F5319" t="str">
            <v>n</v>
          </cell>
          <cell r="G5319">
            <v>6219</v>
          </cell>
          <cell r="H5319">
            <v>6219</v>
          </cell>
          <cell r="I5319">
            <v>0.61099999999999999</v>
          </cell>
          <cell r="J5319">
            <v>48029554.590000004</v>
          </cell>
          <cell r="K5319">
            <v>7723.0349879401838</v>
          </cell>
          <cell r="L5319">
            <v>7723.0349879401838</v>
          </cell>
          <cell r="M5319">
            <v>0.12222222222222227</v>
          </cell>
          <cell r="N5319">
            <v>0.1</v>
          </cell>
          <cell r="O5319">
            <v>0</v>
          </cell>
        </row>
        <row r="5320">
          <cell r="D5320" t="str">
            <v>PR</v>
          </cell>
          <cell r="E5320" t="str">
            <v>Sul</v>
          </cell>
          <cell r="F5320" t="str">
            <v>n</v>
          </cell>
          <cell r="G5320">
            <v>8067</v>
          </cell>
          <cell r="H5320">
            <v>8067</v>
          </cell>
          <cell r="I5320">
            <v>0.69499999999999995</v>
          </cell>
          <cell r="J5320">
            <v>54315613.5</v>
          </cell>
          <cell r="K5320">
            <v>6733.0622908144287</v>
          </cell>
          <cell r="L5320">
            <v>6733.0622908144287</v>
          </cell>
          <cell r="M5320">
            <v>7.7777777777777765E-2</v>
          </cell>
          <cell r="N5320">
            <v>0.2</v>
          </cell>
          <cell r="O5320">
            <v>1</v>
          </cell>
        </row>
        <row r="5321">
          <cell r="D5321" t="str">
            <v>MA</v>
          </cell>
          <cell r="E5321" t="str">
            <v>Nordeste</v>
          </cell>
          <cell r="F5321" t="str">
            <v>n</v>
          </cell>
          <cell r="G5321">
            <v>36251</v>
          </cell>
          <cell r="H5321">
            <v>36251</v>
          </cell>
          <cell r="I5321">
            <v>0.57199999999999995</v>
          </cell>
          <cell r="J5321">
            <v>170885295.03999999</v>
          </cell>
          <cell r="K5321">
            <v>4713.9470646326999</v>
          </cell>
          <cell r="L5321">
            <v>4713.9470646326999</v>
          </cell>
          <cell r="M5321">
            <v>0.41666666666666669</v>
          </cell>
          <cell r="N5321">
            <v>0.1</v>
          </cell>
          <cell r="O5321">
            <v>0</v>
          </cell>
        </row>
        <row r="5322">
          <cell r="D5322" t="str">
            <v>SP</v>
          </cell>
          <cell r="E5322" t="str">
            <v>Sudeste</v>
          </cell>
          <cell r="F5322" t="str">
            <v>n</v>
          </cell>
          <cell r="G5322">
            <v>63928</v>
          </cell>
          <cell r="H5322">
            <v>63928</v>
          </cell>
          <cell r="I5322">
            <v>0.77100000000000002</v>
          </cell>
          <cell r="J5322">
            <v>292564966.63999999</v>
          </cell>
          <cell r="K5322">
            <v>4576.4761394068328</v>
          </cell>
          <cell r="L5322">
            <v>4576.4761394068328</v>
          </cell>
          <cell r="M5322">
            <v>1.3111111111111111</v>
          </cell>
          <cell r="N5322">
            <v>0.5</v>
          </cell>
          <cell r="O5322">
            <v>110</v>
          </cell>
        </row>
        <row r="5323">
          <cell r="D5323" t="str">
            <v>MG</v>
          </cell>
          <cell r="E5323" t="str">
            <v>Sudeste</v>
          </cell>
          <cell r="F5323" t="str">
            <v>n</v>
          </cell>
          <cell r="G5323">
            <v>25470</v>
          </cell>
          <cell r="H5323">
            <v>25470</v>
          </cell>
          <cell r="I5323">
            <v>0.71899999999999997</v>
          </cell>
          <cell r="J5323">
            <v>152738593.06</v>
          </cell>
          <cell r="K5323">
            <v>5996.803810757754</v>
          </cell>
          <cell r="L5323">
            <v>5996.803810757754</v>
          </cell>
          <cell r="M5323">
            <v>0.23888888888888887</v>
          </cell>
          <cell r="N5323">
            <v>0.26</v>
          </cell>
          <cell r="O5323">
            <v>3</v>
          </cell>
        </row>
        <row r="5324">
          <cell r="D5324" t="str">
            <v>PE</v>
          </cell>
          <cell r="E5324" t="str">
            <v>Nordeste</v>
          </cell>
          <cell r="F5324" t="str">
            <v>n</v>
          </cell>
          <cell r="G5324">
            <v>26937</v>
          </cell>
          <cell r="H5324">
            <v>26937</v>
          </cell>
          <cell r="I5324">
            <v>0.51900000000000002</v>
          </cell>
          <cell r="J5324">
            <v>105229833.26000001</v>
          </cell>
          <cell r="K5324">
            <v>3906.516436871218</v>
          </cell>
          <cell r="L5324">
            <v>3906.516436871218</v>
          </cell>
          <cell r="M5324">
            <v>0.23888888888888893</v>
          </cell>
          <cell r="N5324">
            <v>0.2</v>
          </cell>
          <cell r="O5324">
            <v>0</v>
          </cell>
        </row>
        <row r="5325">
          <cell r="D5325" t="str">
            <v>RS</v>
          </cell>
          <cell r="E5325" t="str">
            <v>Sul</v>
          </cell>
          <cell r="F5325" t="str">
            <v>n</v>
          </cell>
          <cell r="G5325">
            <v>1374</v>
          </cell>
          <cell r="H5325">
            <v>1374</v>
          </cell>
          <cell r="I5325">
            <v>0.69399999999999995</v>
          </cell>
          <cell r="J5325">
            <v>23455627.359999999</v>
          </cell>
          <cell r="K5325">
            <v>17071.053391557496</v>
          </cell>
          <cell r="L5325">
            <v>12739.39</v>
          </cell>
          <cell r="M5325">
            <v>0.33888888888888885</v>
          </cell>
          <cell r="N5325">
            <v>0.1</v>
          </cell>
          <cell r="O5325">
            <v>0</v>
          </cell>
        </row>
        <row r="5326">
          <cell r="D5326" t="str">
            <v>RS</v>
          </cell>
          <cell r="E5326" t="str">
            <v>Sul</v>
          </cell>
          <cell r="F5326" t="str">
            <v>n</v>
          </cell>
          <cell r="G5326">
            <v>20005</v>
          </cell>
          <cell r="H5326">
            <v>20005</v>
          </cell>
          <cell r="I5326">
            <v>0.70899999999999996</v>
          </cell>
          <cell r="J5326">
            <v>162855740.94999999</v>
          </cell>
          <cell r="K5326">
            <v>8140.7518595351157</v>
          </cell>
          <cell r="L5326">
            <v>8140.7518595351157</v>
          </cell>
          <cell r="M5326">
            <v>0.35000000000000009</v>
          </cell>
          <cell r="N5326">
            <v>0.26</v>
          </cell>
          <cell r="O5326">
            <v>4</v>
          </cell>
        </row>
        <row r="5327">
          <cell r="D5327" t="str">
            <v>RS</v>
          </cell>
          <cell r="E5327" t="str">
            <v>Sul</v>
          </cell>
          <cell r="F5327" t="str">
            <v>n</v>
          </cell>
          <cell r="G5327">
            <v>5029</v>
          </cell>
          <cell r="H5327">
            <v>5029</v>
          </cell>
          <cell r="I5327">
            <v>0.71799999999999997</v>
          </cell>
          <cell r="J5327">
            <v>63064562.609999999</v>
          </cell>
          <cell r="K5327">
            <v>12540.179481010142</v>
          </cell>
          <cell r="L5327">
            <v>12540.179481010142</v>
          </cell>
          <cell r="M5327">
            <v>0.28333333333333333</v>
          </cell>
          <cell r="N5327">
            <v>0.1</v>
          </cell>
          <cell r="O5327">
            <v>0</v>
          </cell>
        </row>
        <row r="5328">
          <cell r="D5328" t="str">
            <v>RS</v>
          </cell>
          <cell r="E5328" t="str">
            <v>Sul</v>
          </cell>
          <cell r="F5328" t="str">
            <v>n</v>
          </cell>
          <cell r="G5328">
            <v>8363</v>
          </cell>
          <cell r="H5328">
            <v>8363</v>
          </cell>
          <cell r="I5328">
            <v>0.72799999999999998</v>
          </cell>
          <cell r="J5328">
            <v>53359872.810000002</v>
          </cell>
          <cell r="K5328">
            <v>6380.4702630634938</v>
          </cell>
          <cell r="L5328">
            <v>6380.4702630634938</v>
          </cell>
          <cell r="M5328">
            <v>0.45</v>
          </cell>
          <cell r="N5328">
            <v>0.26</v>
          </cell>
          <cell r="O5328">
            <v>0</v>
          </cell>
        </row>
        <row r="5329">
          <cell r="D5329" t="str">
            <v>PE</v>
          </cell>
          <cell r="E5329" t="str">
            <v>Nordeste</v>
          </cell>
          <cell r="F5329" t="str">
            <v>n</v>
          </cell>
          <cell r="G5329">
            <v>8005</v>
          </cell>
          <cell r="H5329">
            <v>8005</v>
          </cell>
          <cell r="I5329">
            <v>0.63400000000000001</v>
          </cell>
          <cell r="J5329">
            <v>46334897.159999996</v>
          </cell>
          <cell r="K5329">
            <v>5788.2444921923798</v>
          </cell>
          <cell r="L5329">
            <v>5788.2444921923798</v>
          </cell>
          <cell r="M5329">
            <v>0.91111111111111109</v>
          </cell>
          <cell r="N5329">
            <v>0.1</v>
          </cell>
          <cell r="O5329">
            <v>1</v>
          </cell>
        </row>
        <row r="5330">
          <cell r="D5330" t="str">
            <v>PR</v>
          </cell>
          <cell r="E5330" t="str">
            <v>Sul</v>
          </cell>
          <cell r="F5330" t="str">
            <v>n</v>
          </cell>
          <cell r="G5330">
            <v>8077</v>
          </cell>
          <cell r="H5330">
            <v>8077</v>
          </cell>
          <cell r="I5330">
            <v>0.73</v>
          </cell>
          <cell r="J5330">
            <v>63350707.32</v>
          </cell>
          <cell r="K5330">
            <v>7843.3462077504028</v>
          </cell>
          <cell r="L5330">
            <v>7843.3462077504028</v>
          </cell>
          <cell r="M5330">
            <v>0.7</v>
          </cell>
          <cell r="N5330">
            <v>0.1</v>
          </cell>
          <cell r="O5330">
            <v>0</v>
          </cell>
        </row>
        <row r="5331">
          <cell r="D5331" t="str">
            <v>SP</v>
          </cell>
          <cell r="E5331" t="str">
            <v>Sudeste</v>
          </cell>
          <cell r="F5331" t="str">
            <v>n</v>
          </cell>
          <cell r="G5331">
            <v>15854</v>
          </cell>
          <cell r="H5331">
            <v>15854</v>
          </cell>
          <cell r="I5331">
            <v>0.76900000000000002</v>
          </cell>
          <cell r="J5331">
            <v>81121003.459999993</v>
          </cell>
          <cell r="K5331">
            <v>5116.7530881796392</v>
          </cell>
          <cell r="L5331">
            <v>5116.7530881796392</v>
          </cell>
          <cell r="M5331">
            <v>7.2222222222222229E-2</v>
          </cell>
          <cell r="N5331">
            <v>0.2</v>
          </cell>
          <cell r="O5331">
            <v>7</v>
          </cell>
        </row>
        <row r="5332">
          <cell r="D5332" t="str">
            <v>TO</v>
          </cell>
          <cell r="E5332" t="str">
            <v>Norte</v>
          </cell>
          <cell r="F5332" t="str">
            <v>n</v>
          </cell>
          <cell r="G5332">
            <v>1909</v>
          </cell>
          <cell r="H5332">
            <v>1909</v>
          </cell>
          <cell r="I5332">
            <v>0.67</v>
          </cell>
          <cell r="K5332">
            <v>5485</v>
          </cell>
          <cell r="L5332">
            <v>5485</v>
          </cell>
          <cell r="M5332">
            <v>0.22222222222222224</v>
          </cell>
          <cell r="N5332">
            <v>0.1</v>
          </cell>
          <cell r="O5332">
            <v>0</v>
          </cell>
        </row>
        <row r="5333">
          <cell r="D5333" t="str">
            <v>TO</v>
          </cell>
          <cell r="E5333" t="str">
            <v>Norte</v>
          </cell>
          <cell r="F5333" t="str">
            <v>n</v>
          </cell>
          <cell r="G5333">
            <v>1874</v>
          </cell>
          <cell r="H5333">
            <v>1874</v>
          </cell>
          <cell r="I5333">
            <v>0.58699999999999997</v>
          </cell>
          <cell r="J5333">
            <v>22425897.899999999</v>
          </cell>
          <cell r="K5333">
            <v>11966.86120597652</v>
          </cell>
          <cell r="L5333">
            <v>11966.86120597652</v>
          </cell>
          <cell r="M5333">
            <v>0.30555555555555564</v>
          </cell>
          <cell r="N5333">
            <v>0.1</v>
          </cell>
          <cell r="O5333">
            <v>0</v>
          </cell>
        </row>
        <row r="5334">
          <cell r="D5334" t="str">
            <v>MA</v>
          </cell>
          <cell r="E5334" t="str">
            <v>Nordeste</v>
          </cell>
          <cell r="F5334" t="str">
            <v>n</v>
          </cell>
          <cell r="G5334">
            <v>37491</v>
          </cell>
          <cell r="H5334">
            <v>37491</v>
          </cell>
          <cell r="I5334">
            <v>0.56100000000000005</v>
          </cell>
          <cell r="J5334">
            <v>164375392.00999999</v>
          </cell>
          <cell r="K5334">
            <v>4384.3960419834093</v>
          </cell>
          <cell r="L5334">
            <v>4384.3960419834093</v>
          </cell>
          <cell r="M5334">
            <v>0.65555555555555556</v>
          </cell>
          <cell r="N5334">
            <v>0.26</v>
          </cell>
          <cell r="O5334">
            <v>0</v>
          </cell>
        </row>
        <row r="5335">
          <cell r="D5335" t="str">
            <v>MA</v>
          </cell>
          <cell r="E5335" t="str">
            <v>Nordeste</v>
          </cell>
          <cell r="F5335" t="str">
            <v>n</v>
          </cell>
          <cell r="G5335">
            <v>31638</v>
          </cell>
          <cell r="H5335">
            <v>31638</v>
          </cell>
          <cell r="I5335">
            <v>0.53600000000000003</v>
          </cell>
          <cell r="J5335">
            <v>115492092.31999999</v>
          </cell>
          <cell r="K5335">
            <v>3650.4232985650165</v>
          </cell>
          <cell r="L5335">
            <v>3650.4232985650165</v>
          </cell>
          <cell r="M5335">
            <v>0.46666666666666667</v>
          </cell>
          <cell r="N5335">
            <v>0.16</v>
          </cell>
          <cell r="O5335">
            <v>0</v>
          </cell>
        </row>
        <row r="5336">
          <cell r="D5336" t="str">
            <v>SP</v>
          </cell>
          <cell r="E5336" t="str">
            <v>Sudeste</v>
          </cell>
          <cell r="F5336" t="str">
            <v>n</v>
          </cell>
          <cell r="G5336">
            <v>1818</v>
          </cell>
          <cell r="H5336">
            <v>1818</v>
          </cell>
          <cell r="I5336">
            <v>0.751</v>
          </cell>
          <cell r="J5336">
            <v>32184153.559999999</v>
          </cell>
          <cell r="K5336">
            <v>17703.054763476346</v>
          </cell>
          <cell r="L5336">
            <v>12739.39</v>
          </cell>
          <cell r="M5336">
            <v>4.4444444444444418E-2</v>
          </cell>
          <cell r="N5336">
            <v>0.1</v>
          </cell>
          <cell r="O5336">
            <v>4</v>
          </cell>
        </row>
        <row r="5337">
          <cell r="D5337" t="str">
            <v>MG</v>
          </cell>
          <cell r="E5337" t="str">
            <v>Sudeste</v>
          </cell>
          <cell r="F5337" t="str">
            <v>n</v>
          </cell>
          <cell r="G5337">
            <v>20000</v>
          </cell>
          <cell r="H5337">
            <v>20000</v>
          </cell>
          <cell r="I5337">
            <v>0.68200000000000005</v>
          </cell>
          <cell r="J5337">
            <v>86138145.049999997</v>
          </cell>
          <cell r="K5337">
            <v>4306.9072525000001</v>
          </cell>
          <cell r="L5337">
            <v>4306.9072525000001</v>
          </cell>
          <cell r="M5337">
            <v>0.38888888888888895</v>
          </cell>
          <cell r="N5337">
            <v>0.16</v>
          </cell>
          <cell r="O5337">
            <v>4</v>
          </cell>
        </row>
        <row r="5338">
          <cell r="D5338" t="str">
            <v>SP</v>
          </cell>
          <cell r="E5338" t="str">
            <v>Sudeste</v>
          </cell>
          <cell r="F5338" t="str">
            <v>n</v>
          </cell>
          <cell r="G5338">
            <v>1669</v>
          </cell>
          <cell r="H5338">
            <v>1669</v>
          </cell>
          <cell r="I5338">
            <v>0.73599999999999999</v>
          </cell>
          <cell r="J5338">
            <v>30345247.370000001</v>
          </cell>
          <cell r="K5338">
            <v>18181.694050329541</v>
          </cell>
          <cell r="L5338">
            <v>12739.39</v>
          </cell>
          <cell r="M5338">
            <v>3.3333333333333291E-2</v>
          </cell>
          <cell r="N5338">
            <v>0.2</v>
          </cell>
          <cell r="O5338">
            <v>0</v>
          </cell>
        </row>
        <row r="5339">
          <cell r="D5339" t="str">
            <v>RS</v>
          </cell>
          <cell r="E5339" t="str">
            <v>Sul</v>
          </cell>
          <cell r="F5339" t="str">
            <v>n</v>
          </cell>
          <cell r="G5339">
            <v>3419</v>
          </cell>
          <cell r="H5339">
            <v>3419</v>
          </cell>
          <cell r="I5339">
            <v>0.629</v>
          </cell>
          <cell r="J5339">
            <v>32529187.960000001</v>
          </cell>
          <cell r="K5339">
            <v>9514.2404094764552</v>
          </cell>
          <cell r="L5339">
            <v>9514.2404094764552</v>
          </cell>
          <cell r="M5339">
            <v>0.28333333333333338</v>
          </cell>
          <cell r="N5339">
            <v>0.1</v>
          </cell>
          <cell r="O5339">
            <v>2</v>
          </cell>
        </row>
        <row r="5340">
          <cell r="D5340" t="str">
            <v>CE</v>
          </cell>
          <cell r="E5340" t="str">
            <v>Nordeste</v>
          </cell>
          <cell r="F5340" t="str">
            <v>n</v>
          </cell>
          <cell r="G5340">
            <v>15412</v>
          </cell>
          <cell r="H5340">
            <v>15412</v>
          </cell>
          <cell r="I5340">
            <v>0.60599999999999998</v>
          </cell>
          <cell r="J5340">
            <v>72148065.859999999</v>
          </cell>
          <cell r="K5340">
            <v>4681.2915818842457</v>
          </cell>
          <cell r="L5340">
            <v>4681.2915818842457</v>
          </cell>
          <cell r="M5340">
            <v>0.3888888888888889</v>
          </cell>
          <cell r="N5340">
            <v>0.16</v>
          </cell>
          <cell r="O5340">
            <v>2</v>
          </cell>
        </row>
        <row r="5341">
          <cell r="D5341" t="str">
            <v>GO</v>
          </cell>
          <cell r="E5341" t="str">
            <v>Centro-Oeste</v>
          </cell>
          <cell r="F5341" t="str">
            <v>n</v>
          </cell>
          <cell r="G5341">
            <v>4480</v>
          </cell>
          <cell r="H5341">
            <v>4480</v>
          </cell>
          <cell r="I5341">
            <v>0.69699999999999995</v>
          </cell>
          <cell r="J5341">
            <v>26486123.48</v>
          </cell>
          <cell r="K5341">
            <v>5912.0811339285719</v>
          </cell>
          <cell r="L5341">
            <v>5912.0811339285719</v>
          </cell>
          <cell r="M5341">
            <v>0.42222222222222217</v>
          </cell>
          <cell r="N5341">
            <v>0.1</v>
          </cell>
          <cell r="O5341">
            <v>0</v>
          </cell>
        </row>
        <row r="5342">
          <cell r="D5342" t="str">
            <v>GO</v>
          </cell>
          <cell r="E5342" t="str">
            <v>Centro-Oeste</v>
          </cell>
          <cell r="F5342" t="str">
            <v>n</v>
          </cell>
          <cell r="G5342">
            <v>4985</v>
          </cell>
          <cell r="H5342">
            <v>4985</v>
          </cell>
          <cell r="I5342">
            <v>0.69099999999999995</v>
          </cell>
          <cell r="J5342">
            <v>57718954.810000002</v>
          </cell>
          <cell r="K5342">
            <v>11578.526541624875</v>
          </cell>
          <cell r="L5342">
            <v>11578.526541624875</v>
          </cell>
          <cell r="M5342">
            <v>0.20000000000000004</v>
          </cell>
          <cell r="N5342">
            <v>0.1</v>
          </cell>
          <cell r="O5342">
            <v>0</v>
          </cell>
        </row>
        <row r="5343">
          <cell r="D5343" t="str">
            <v>PR</v>
          </cell>
          <cell r="E5343" t="str">
            <v>Sul</v>
          </cell>
          <cell r="F5343" t="str">
            <v>n</v>
          </cell>
          <cell r="G5343">
            <v>14231</v>
          </cell>
          <cell r="H5343">
            <v>14231</v>
          </cell>
          <cell r="I5343">
            <v>0.67200000000000004</v>
          </cell>
          <cell r="J5343">
            <v>105546075.87</v>
          </cell>
          <cell r="K5343">
            <v>7416.6310076593354</v>
          </cell>
          <cell r="L5343">
            <v>7416.6310076593354</v>
          </cell>
          <cell r="M5343">
            <v>0.56666666666666665</v>
          </cell>
          <cell r="N5343">
            <v>0.26</v>
          </cell>
          <cell r="O5343">
            <v>2</v>
          </cell>
        </row>
        <row r="5344">
          <cell r="D5344" t="str">
            <v>SC</v>
          </cell>
          <cell r="E5344" t="str">
            <v>Sul</v>
          </cell>
          <cell r="F5344" t="str">
            <v>n</v>
          </cell>
          <cell r="G5344">
            <v>13043</v>
          </cell>
          <cell r="H5344">
            <v>13043</v>
          </cell>
          <cell r="I5344">
            <v>0.74</v>
          </cell>
          <cell r="J5344">
            <v>73706309.299999997</v>
          </cell>
          <cell r="K5344">
            <v>5651.0242505558535</v>
          </cell>
          <cell r="L5344">
            <v>5651.0242505558535</v>
          </cell>
          <cell r="M5344">
            <v>0</v>
          </cell>
          <cell r="N5344">
            <v>0.1</v>
          </cell>
          <cell r="O5344">
            <v>3</v>
          </cell>
        </row>
        <row r="5345">
          <cell r="D5345" t="str">
            <v>MG</v>
          </cell>
          <cell r="E5345" t="str">
            <v>Sudeste</v>
          </cell>
          <cell r="F5345" t="str">
            <v>n</v>
          </cell>
          <cell r="G5345">
            <v>4935</v>
          </cell>
          <cell r="H5345">
            <v>4935</v>
          </cell>
          <cell r="I5345">
            <v>0.69599999999999995</v>
          </cell>
          <cell r="J5345">
            <v>34752015.509999998</v>
          </cell>
          <cell r="K5345">
            <v>7041.948431610942</v>
          </cell>
          <cell r="L5345">
            <v>7041.948431610942</v>
          </cell>
          <cell r="M5345">
            <v>0.48888888888888893</v>
          </cell>
          <cell r="N5345">
            <v>0.16</v>
          </cell>
          <cell r="O5345">
            <v>0</v>
          </cell>
        </row>
        <row r="5346">
          <cell r="D5346" t="str">
            <v>MA</v>
          </cell>
          <cell r="E5346" t="str">
            <v>Nordeste</v>
          </cell>
          <cell r="F5346" t="str">
            <v>n</v>
          </cell>
          <cell r="G5346">
            <v>53356</v>
          </cell>
          <cell r="H5346">
            <v>53356</v>
          </cell>
          <cell r="I5346">
            <v>0.56100000000000005</v>
          </cell>
          <cell r="J5346">
            <v>234398810.16999999</v>
          </cell>
          <cell r="K5346">
            <v>4393.1106186745628</v>
          </cell>
          <cell r="L5346">
            <v>4393.1106186745628</v>
          </cell>
          <cell r="M5346">
            <v>0.7777777777777779</v>
          </cell>
          <cell r="N5346">
            <v>0.1</v>
          </cell>
          <cell r="O5346">
            <v>7</v>
          </cell>
        </row>
        <row r="5347">
          <cell r="D5347" t="str">
            <v>AM</v>
          </cell>
          <cell r="E5347" t="str">
            <v>Norte</v>
          </cell>
          <cell r="F5347" t="str">
            <v>n</v>
          </cell>
          <cell r="G5347">
            <v>14431</v>
          </cell>
          <cell r="H5347">
            <v>14431</v>
          </cell>
          <cell r="I5347">
            <v>0.52700000000000002</v>
          </cell>
          <cell r="J5347">
            <v>84465238.719999999</v>
          </cell>
          <cell r="K5347">
            <v>5853.0412805765363</v>
          </cell>
          <cell r="L5347">
            <v>5853.0412805765363</v>
          </cell>
          <cell r="M5347">
            <v>0.67777777777777781</v>
          </cell>
          <cell r="N5347">
            <v>0.1</v>
          </cell>
          <cell r="O5347">
            <v>1</v>
          </cell>
        </row>
        <row r="5348">
          <cell r="D5348" t="str">
            <v>BA</v>
          </cell>
          <cell r="E5348" t="str">
            <v>Nordeste</v>
          </cell>
          <cell r="F5348" t="str">
            <v>n</v>
          </cell>
          <cell r="G5348">
            <v>24665</v>
          </cell>
          <cell r="H5348">
            <v>24665</v>
          </cell>
          <cell r="I5348">
            <v>0.60499999999999998</v>
          </cell>
          <cell r="J5348">
            <v>126507789.3</v>
          </cell>
          <cell r="K5348">
            <v>5129.0407176160552</v>
          </cell>
          <cell r="L5348">
            <v>5129.0407176160552</v>
          </cell>
          <cell r="M5348">
            <v>0.16111111111111112</v>
          </cell>
          <cell r="N5348">
            <v>0.1</v>
          </cell>
          <cell r="O5348">
            <v>0</v>
          </cell>
        </row>
        <row r="5349">
          <cell r="D5349" t="str">
            <v>MG</v>
          </cell>
          <cell r="E5349" t="str">
            <v>Sudeste</v>
          </cell>
          <cell r="F5349" t="str">
            <v>n</v>
          </cell>
          <cell r="G5349">
            <v>103365</v>
          </cell>
          <cell r="H5349">
            <v>103365</v>
          </cell>
          <cell r="I5349">
            <v>0.72399999999999998</v>
          </cell>
          <cell r="J5349">
            <v>434253465.63999999</v>
          </cell>
          <cell r="K5349">
            <v>4201.1654393653553</v>
          </cell>
          <cell r="L5349">
            <v>4201.1654393653553</v>
          </cell>
          <cell r="M5349">
            <v>1.2</v>
          </cell>
          <cell r="N5349">
            <v>0.1</v>
          </cell>
          <cell r="O5349">
            <v>173</v>
          </cell>
        </row>
        <row r="5350">
          <cell r="D5350" t="str">
            <v>MG</v>
          </cell>
          <cell r="E5350" t="str">
            <v>Sudeste</v>
          </cell>
          <cell r="F5350" t="str">
            <v>n</v>
          </cell>
          <cell r="G5350">
            <v>11708</v>
          </cell>
          <cell r="H5350">
            <v>11708</v>
          </cell>
          <cell r="I5350">
            <v>0.60899999999999999</v>
          </cell>
          <cell r="J5350">
            <v>50076598.039999999</v>
          </cell>
          <cell r="K5350">
            <v>4277.1265835326276</v>
          </cell>
          <cell r="L5350">
            <v>4277.1265835326276</v>
          </cell>
          <cell r="M5350">
            <v>0.32222222222222219</v>
          </cell>
          <cell r="N5350">
            <v>0.26</v>
          </cell>
          <cell r="O5350">
            <v>0</v>
          </cell>
        </row>
        <row r="5351">
          <cell r="D5351" t="str">
            <v>BA</v>
          </cell>
          <cell r="E5351" t="str">
            <v>Nordeste</v>
          </cell>
          <cell r="F5351" t="str">
            <v>n</v>
          </cell>
          <cell r="G5351">
            <v>18626</v>
          </cell>
          <cell r="H5351">
            <v>18626</v>
          </cell>
          <cell r="I5351">
            <v>0.58199999999999996</v>
          </cell>
          <cell r="J5351">
            <v>86747352</v>
          </cell>
          <cell r="K5351">
            <v>4657.3258885428968</v>
          </cell>
          <cell r="L5351">
            <v>4657.3258885428968</v>
          </cell>
          <cell r="M5351">
            <v>0.24444444444444446</v>
          </cell>
          <cell r="N5351">
            <v>0.16</v>
          </cell>
          <cell r="O5351">
            <v>0</v>
          </cell>
        </row>
        <row r="5352">
          <cell r="D5352" t="str">
            <v>BA</v>
          </cell>
          <cell r="E5352" t="str">
            <v>Nordeste</v>
          </cell>
          <cell r="F5352" t="str">
            <v>n</v>
          </cell>
          <cell r="G5352">
            <v>17596</v>
          </cell>
          <cell r="H5352">
            <v>17596</v>
          </cell>
          <cell r="I5352">
            <v>0.61099999999999999</v>
          </cell>
          <cell r="J5352">
            <v>88888223.150000006</v>
          </cell>
          <cell r="K5352">
            <v>5051.6153188224598</v>
          </cell>
          <cell r="L5352">
            <v>5051.6153188224598</v>
          </cell>
          <cell r="M5352">
            <v>0.45555555555555555</v>
          </cell>
          <cell r="N5352">
            <v>0.1</v>
          </cell>
          <cell r="O5352">
            <v>8</v>
          </cell>
        </row>
        <row r="5353">
          <cell r="D5353" t="str">
            <v>CE</v>
          </cell>
          <cell r="E5353" t="str">
            <v>Nordeste</v>
          </cell>
          <cell r="F5353" t="str">
            <v>n</v>
          </cell>
          <cell r="G5353">
            <v>32767</v>
          </cell>
          <cell r="H5353">
            <v>32767</v>
          </cell>
          <cell r="I5353">
            <v>0.64800000000000002</v>
          </cell>
          <cell r="J5353">
            <v>156611110.71000001</v>
          </cell>
          <cell r="K5353">
            <v>4779.537666249581</v>
          </cell>
          <cell r="L5353">
            <v>4779.537666249581</v>
          </cell>
          <cell r="M5353">
            <v>0.14444444444444443</v>
          </cell>
          <cell r="N5353">
            <v>0.1</v>
          </cell>
          <cell r="O5353">
            <v>1</v>
          </cell>
        </row>
        <row r="5354">
          <cell r="D5354" t="str">
            <v>MG</v>
          </cell>
          <cell r="E5354" t="str">
            <v>Sudeste</v>
          </cell>
          <cell r="F5354" t="str">
            <v>n</v>
          </cell>
          <cell r="G5354">
            <v>13017</v>
          </cell>
          <cell r="H5354">
            <v>13017</v>
          </cell>
          <cell r="I5354">
            <v>0.61399999999999999</v>
          </cell>
          <cell r="J5354">
            <v>53072392.210000001</v>
          </cell>
          <cell r="K5354">
            <v>4077.160037643082</v>
          </cell>
          <cell r="L5354">
            <v>4077.160037643082</v>
          </cell>
          <cell r="M5354">
            <v>0.82222222222222219</v>
          </cell>
          <cell r="N5354">
            <v>0.1</v>
          </cell>
          <cell r="O5354">
            <v>1</v>
          </cell>
        </row>
        <row r="5355">
          <cell r="D5355" t="str">
            <v>SP</v>
          </cell>
          <cell r="E5355" t="str">
            <v>Sudeste</v>
          </cell>
          <cell r="F5355" t="str">
            <v>n</v>
          </cell>
          <cell r="G5355">
            <v>5365</v>
          </cell>
          <cell r="H5355">
            <v>5365</v>
          </cell>
          <cell r="I5355">
            <v>0.7</v>
          </cell>
          <cell r="J5355">
            <v>49958496.210000001</v>
          </cell>
          <cell r="K5355">
            <v>9311.9284641192917</v>
          </cell>
          <cell r="L5355">
            <v>9311.9284641192917</v>
          </cell>
          <cell r="M5355">
            <v>8.8888888888888878E-2</v>
          </cell>
          <cell r="N5355">
            <v>0.1</v>
          </cell>
          <cell r="O5355">
            <v>0</v>
          </cell>
        </row>
        <row r="5356">
          <cell r="D5356" t="str">
            <v>BA</v>
          </cell>
          <cell r="E5356" t="str">
            <v>Nordeste</v>
          </cell>
          <cell r="F5356" t="str">
            <v>n</v>
          </cell>
          <cell r="G5356">
            <v>16094</v>
          </cell>
          <cell r="H5356">
            <v>16094</v>
          </cell>
          <cell r="I5356">
            <v>0.59299999999999997</v>
          </cell>
          <cell r="J5356">
            <v>84103663</v>
          </cell>
          <cell r="K5356">
            <v>5225.7774947185289</v>
          </cell>
          <cell r="L5356">
            <v>5225.7774947185289</v>
          </cell>
          <cell r="M5356">
            <v>0.44444444444444448</v>
          </cell>
          <cell r="N5356">
            <v>0.2</v>
          </cell>
          <cell r="O5356">
            <v>0</v>
          </cell>
        </row>
        <row r="5357">
          <cell r="D5357" t="str">
            <v>SP</v>
          </cell>
          <cell r="E5357" t="str">
            <v>Sudeste</v>
          </cell>
          <cell r="F5357" t="str">
            <v>n</v>
          </cell>
          <cell r="G5357">
            <v>92981</v>
          </cell>
          <cell r="H5357">
            <v>92981</v>
          </cell>
          <cell r="I5357">
            <v>0.751</v>
          </cell>
          <cell r="J5357">
            <v>628407418.22000003</v>
          </cell>
          <cell r="K5357">
            <v>6758.4497716737833</v>
          </cell>
          <cell r="L5357">
            <v>6758.4497716737833</v>
          </cell>
          <cell r="M5357">
            <v>0.74444444444444446</v>
          </cell>
          <cell r="N5357">
            <v>0.1</v>
          </cell>
          <cell r="O5357">
            <v>283</v>
          </cell>
        </row>
        <row r="5358">
          <cell r="D5358" t="str">
            <v>MG</v>
          </cell>
          <cell r="E5358" t="str">
            <v>Sudeste</v>
          </cell>
          <cell r="F5358" t="str">
            <v>n</v>
          </cell>
          <cell r="G5358">
            <v>337836</v>
          </cell>
          <cell r="H5358">
            <v>200000</v>
          </cell>
          <cell r="I5358">
            <v>0.77200000000000002</v>
          </cell>
          <cell r="J5358">
            <v>2075045934.5599999</v>
          </cell>
          <cell r="K5358">
            <v>6142.1693796990257</v>
          </cell>
          <cell r="L5358">
            <v>6142.1693796990257</v>
          </cell>
          <cell r="M5358">
            <v>0.96666666666666679</v>
          </cell>
          <cell r="N5358">
            <v>0.45999999999999996</v>
          </cell>
          <cell r="O5358">
            <v>357</v>
          </cell>
        </row>
        <row r="5359">
          <cell r="D5359" t="str">
            <v>MG</v>
          </cell>
          <cell r="E5359" t="str">
            <v>Sudeste</v>
          </cell>
          <cell r="F5359" t="str">
            <v>n</v>
          </cell>
          <cell r="G5359">
            <v>713224</v>
          </cell>
          <cell r="H5359">
            <v>200000</v>
          </cell>
          <cell r="I5359">
            <v>0.78900000000000003</v>
          </cell>
          <cell r="J5359">
            <v>3890902678.2399998</v>
          </cell>
          <cell r="K5359">
            <v>5455.3726153915177</v>
          </cell>
          <cell r="L5359">
            <v>5455.3726153915177</v>
          </cell>
          <cell r="M5359">
            <v>0.71666666666666656</v>
          </cell>
          <cell r="N5359">
            <v>0.16</v>
          </cell>
          <cell r="O5359">
            <v>1049</v>
          </cell>
        </row>
        <row r="5360">
          <cell r="D5360" t="str">
            <v>SP</v>
          </cell>
          <cell r="E5360" t="str">
            <v>Sudeste</v>
          </cell>
          <cell r="F5360" t="str">
            <v>n</v>
          </cell>
          <cell r="G5360">
            <v>5132</v>
          </cell>
          <cell r="H5360">
            <v>5132</v>
          </cell>
          <cell r="I5360">
            <v>0.72699999999999998</v>
          </cell>
          <cell r="J5360">
            <v>36807609.700000003</v>
          </cell>
          <cell r="K5360">
            <v>7172.1764809041315</v>
          </cell>
          <cell r="L5360">
            <v>7172.1764809041315</v>
          </cell>
          <cell r="M5360">
            <v>0.34444444444444444</v>
          </cell>
          <cell r="N5360">
            <v>0.16</v>
          </cell>
          <cell r="O5360">
            <v>0</v>
          </cell>
        </row>
        <row r="5361">
          <cell r="D5361" t="str">
            <v>PR</v>
          </cell>
          <cell r="E5361" t="str">
            <v>Sul</v>
          </cell>
          <cell r="F5361" t="str">
            <v>n</v>
          </cell>
          <cell r="G5361">
            <v>24749</v>
          </cell>
          <cell r="H5361">
            <v>24749</v>
          </cell>
          <cell r="I5361">
            <v>0.73899999999999999</v>
          </cell>
          <cell r="J5361">
            <v>157554711.78999999</v>
          </cell>
          <cell r="K5361">
            <v>6366.1041573396906</v>
          </cell>
          <cell r="L5361">
            <v>6366.1041573396906</v>
          </cell>
          <cell r="M5361">
            <v>0.49444444444444446</v>
          </cell>
          <cell r="N5361">
            <v>0.16</v>
          </cell>
          <cell r="O5361">
            <v>35</v>
          </cell>
        </row>
        <row r="5362">
          <cell r="D5362" t="str">
            <v>RS</v>
          </cell>
          <cell r="E5362" t="str">
            <v>Sul</v>
          </cell>
          <cell r="F5362" t="str">
            <v>n</v>
          </cell>
          <cell r="G5362">
            <v>1994</v>
          </cell>
          <cell r="H5362">
            <v>1994</v>
          </cell>
          <cell r="I5362">
            <v>0.7</v>
          </cell>
          <cell r="J5362">
            <v>29707961.18</v>
          </cell>
          <cell r="K5362">
            <v>14898.676619859578</v>
          </cell>
          <cell r="L5362">
            <v>12739.39</v>
          </cell>
          <cell r="M5362">
            <v>2.2222222222222209E-2</v>
          </cell>
          <cell r="N5362">
            <v>0.1</v>
          </cell>
          <cell r="O5362">
            <v>0</v>
          </cell>
        </row>
        <row r="5363">
          <cell r="D5363" t="str">
            <v>SP</v>
          </cell>
          <cell r="E5363" t="str">
            <v>Sudeste</v>
          </cell>
          <cell r="F5363" t="str">
            <v>n</v>
          </cell>
          <cell r="G5363">
            <v>10394</v>
          </cell>
          <cell r="H5363">
            <v>10394</v>
          </cell>
          <cell r="I5363">
            <v>0.72099999999999997</v>
          </cell>
          <cell r="J5363">
            <v>66085919.469999999</v>
          </cell>
          <cell r="K5363">
            <v>6358.0834587261879</v>
          </cell>
          <cell r="L5363">
            <v>6358.0834587261879</v>
          </cell>
          <cell r="M5363">
            <v>0.94444444444444442</v>
          </cell>
          <cell r="N5363">
            <v>0.1</v>
          </cell>
          <cell r="O5363">
            <v>2</v>
          </cell>
        </row>
        <row r="5364">
          <cell r="D5364" t="str">
            <v>BA</v>
          </cell>
          <cell r="E5364" t="str">
            <v>Nordeste</v>
          </cell>
          <cell r="F5364" t="str">
            <v>n</v>
          </cell>
          <cell r="G5364">
            <v>13432</v>
          </cell>
          <cell r="H5364">
            <v>13432</v>
          </cell>
          <cell r="I5364">
            <v>0.61699999999999999</v>
          </cell>
          <cell r="J5364">
            <v>56998770.850000001</v>
          </cell>
          <cell r="K5364">
            <v>4243.5058703097084</v>
          </cell>
          <cell r="L5364">
            <v>4243.5058703097084</v>
          </cell>
          <cell r="M5364">
            <v>0.12777777777777777</v>
          </cell>
          <cell r="N5364">
            <v>0.16</v>
          </cell>
          <cell r="O5364">
            <v>1</v>
          </cell>
        </row>
        <row r="5365">
          <cell r="D5365" t="str">
            <v>RR</v>
          </cell>
          <cell r="E5365" t="str">
            <v>Norte</v>
          </cell>
          <cell r="F5365" t="str">
            <v>n</v>
          </cell>
          <cell r="G5365">
            <v>13751</v>
          </cell>
          <cell r="H5365">
            <v>13751</v>
          </cell>
          <cell r="I5365">
            <v>0.45300000000000001</v>
          </cell>
          <cell r="J5365">
            <v>54033756.270000003</v>
          </cell>
          <cell r="K5365">
            <v>3929.441951130827</v>
          </cell>
          <cell r="L5365">
            <v>3929.441951130827</v>
          </cell>
          <cell r="M5365">
            <v>0.46666666666666662</v>
          </cell>
          <cell r="N5365">
            <v>0.16</v>
          </cell>
          <cell r="O5365">
            <v>0</v>
          </cell>
        </row>
        <row r="5366">
          <cell r="D5366" t="str">
            <v>GO</v>
          </cell>
          <cell r="E5366" t="str">
            <v>Centro-Oeste</v>
          </cell>
          <cell r="F5366" t="str">
            <v>n</v>
          </cell>
          <cell r="G5366">
            <v>2798</v>
          </cell>
          <cell r="H5366">
            <v>2798</v>
          </cell>
          <cell r="I5366">
            <v>0.67</v>
          </cell>
          <cell r="J5366">
            <v>32766448.629999999</v>
          </cell>
          <cell r="K5366">
            <v>11710.667844889205</v>
          </cell>
          <cell r="L5366">
            <v>11710.667844889205</v>
          </cell>
          <cell r="M5366">
            <v>0.3833333333333333</v>
          </cell>
          <cell r="N5366">
            <v>0.1</v>
          </cell>
          <cell r="O5366">
            <v>0</v>
          </cell>
        </row>
        <row r="5367">
          <cell r="D5367" t="str">
            <v>PB</v>
          </cell>
          <cell r="E5367" t="str">
            <v>Nordeste</v>
          </cell>
          <cell r="F5367" t="str">
            <v>n</v>
          </cell>
          <cell r="G5367">
            <v>14930</v>
          </cell>
          <cell r="H5367">
            <v>14930</v>
          </cell>
          <cell r="I5367">
            <v>0.63600000000000001</v>
          </cell>
          <cell r="J5367">
            <v>91130867.299999997</v>
          </cell>
          <cell r="K5367">
            <v>6103.8759075686539</v>
          </cell>
          <cell r="L5367">
            <v>6103.8759075686539</v>
          </cell>
          <cell r="M5367">
            <v>0.24444444444444446</v>
          </cell>
          <cell r="N5367">
            <v>0.2</v>
          </cell>
          <cell r="O5367">
            <v>2</v>
          </cell>
        </row>
        <row r="5368">
          <cell r="D5368" t="str">
            <v>PA</v>
          </cell>
          <cell r="E5368" t="str">
            <v>Norte</v>
          </cell>
          <cell r="F5368" t="str">
            <v>n</v>
          </cell>
          <cell r="G5368">
            <v>37972</v>
          </cell>
          <cell r="H5368">
            <v>37972</v>
          </cell>
          <cell r="I5368">
            <v>0.60399999999999998</v>
          </cell>
          <cell r="J5368">
            <v>171159846.28999999</v>
          </cell>
          <cell r="K5368">
            <v>4507.527817602444</v>
          </cell>
          <cell r="L5368">
            <v>4507.527817602444</v>
          </cell>
          <cell r="M5368">
            <v>0.41666666666666669</v>
          </cell>
          <cell r="N5368">
            <v>0.1</v>
          </cell>
          <cell r="O5368">
            <v>2</v>
          </cell>
        </row>
        <row r="5369">
          <cell r="D5369" t="str">
            <v>CE</v>
          </cell>
          <cell r="E5369" t="str">
            <v>Nordeste</v>
          </cell>
          <cell r="F5369" t="str">
            <v>n</v>
          </cell>
          <cell r="G5369">
            <v>6871</v>
          </cell>
          <cell r="H5369">
            <v>6871</v>
          </cell>
          <cell r="I5369">
            <v>0.59099999999999997</v>
          </cell>
          <cell r="J5369">
            <v>41301007.170000002</v>
          </cell>
          <cell r="K5369">
            <v>6010.916485227769</v>
          </cell>
          <cell r="L5369">
            <v>6010.916485227769</v>
          </cell>
          <cell r="M5369">
            <v>0.48888888888888893</v>
          </cell>
          <cell r="N5369">
            <v>0.16</v>
          </cell>
          <cell r="O5369">
            <v>1</v>
          </cell>
        </row>
        <row r="5370">
          <cell r="D5370" t="str">
            <v>RN</v>
          </cell>
          <cell r="E5370" t="str">
            <v>Nordeste</v>
          </cell>
          <cell r="F5370" t="str">
            <v>n</v>
          </cell>
          <cell r="G5370">
            <v>10078</v>
          </cell>
          <cell r="H5370">
            <v>10078</v>
          </cell>
          <cell r="I5370">
            <v>0.61799999999999999</v>
          </cell>
          <cell r="J5370">
            <v>42522247.210000001</v>
          </cell>
          <cell r="K5370">
            <v>4219.3140712442946</v>
          </cell>
          <cell r="L5370">
            <v>4219.3140712442946</v>
          </cell>
          <cell r="M5370">
            <v>0.23333333333333339</v>
          </cell>
          <cell r="N5370">
            <v>0.16</v>
          </cell>
          <cell r="O5370">
            <v>1</v>
          </cell>
        </row>
        <row r="5371">
          <cell r="D5371" t="str">
            <v>SE</v>
          </cell>
          <cell r="E5371" t="str">
            <v>Nordeste</v>
          </cell>
          <cell r="F5371" t="str">
            <v>n</v>
          </cell>
          <cell r="G5371">
            <v>23917</v>
          </cell>
          <cell r="H5371">
            <v>23917</v>
          </cell>
          <cell r="I5371">
            <v>0.57899999999999996</v>
          </cell>
          <cell r="J5371">
            <v>101950493.66</v>
          </cell>
          <cell r="K5371">
            <v>4262.6790007107911</v>
          </cell>
          <cell r="L5371">
            <v>4262.6790007107911</v>
          </cell>
          <cell r="M5371">
            <v>0.86666666666666681</v>
          </cell>
          <cell r="N5371">
            <v>0.26</v>
          </cell>
          <cell r="O5371">
            <v>5</v>
          </cell>
        </row>
        <row r="5372">
          <cell r="D5372" t="str">
            <v>BA</v>
          </cell>
          <cell r="E5372" t="str">
            <v>Nordeste</v>
          </cell>
          <cell r="F5372" t="str">
            <v>n</v>
          </cell>
          <cell r="G5372">
            <v>13642</v>
          </cell>
          <cell r="H5372">
            <v>13642</v>
          </cell>
          <cell r="I5372">
            <v>0.51500000000000001</v>
          </cell>
          <cell r="J5372">
            <v>74564641.769999996</v>
          </cell>
          <cell r="K5372">
            <v>5465.8145264623954</v>
          </cell>
          <cell r="L5372">
            <v>5465.8145264623954</v>
          </cell>
          <cell r="M5372">
            <v>0.22222222222222224</v>
          </cell>
          <cell r="N5372">
            <v>0.26</v>
          </cell>
          <cell r="O5372">
            <v>0</v>
          </cell>
        </row>
        <row r="5373">
          <cell r="D5373" t="str">
            <v>MG</v>
          </cell>
          <cell r="E5373" t="str">
            <v>Sudeste</v>
          </cell>
          <cell r="F5373" t="str">
            <v>n</v>
          </cell>
          <cell r="G5373">
            <v>2684</v>
          </cell>
          <cell r="H5373">
            <v>2684</v>
          </cell>
          <cell r="I5373">
            <v>0.63800000000000001</v>
          </cell>
          <cell r="J5373">
            <v>30308724.530000001</v>
          </cell>
          <cell r="K5373">
            <v>11292.371285394933</v>
          </cell>
          <cell r="L5373">
            <v>11292.371285394933</v>
          </cell>
          <cell r="M5373">
            <v>0.28333333333333338</v>
          </cell>
          <cell r="N5373">
            <v>0.1</v>
          </cell>
          <cell r="O5373">
            <v>0</v>
          </cell>
        </row>
        <row r="5374">
          <cell r="D5374" t="str">
            <v>PB</v>
          </cell>
          <cell r="E5374" t="str">
            <v>Nordeste</v>
          </cell>
          <cell r="F5374" t="str">
            <v>n</v>
          </cell>
          <cell r="G5374">
            <v>9124</v>
          </cell>
          <cell r="H5374">
            <v>9124</v>
          </cell>
          <cell r="I5374">
            <v>0.58399999999999996</v>
          </cell>
          <cell r="J5374">
            <v>53959983.189999998</v>
          </cell>
          <cell r="K5374">
            <v>5914.0709327049535</v>
          </cell>
          <cell r="L5374">
            <v>5914.0709327049535</v>
          </cell>
          <cell r="M5374">
            <v>0.92777777777777781</v>
          </cell>
          <cell r="N5374">
            <v>0.36</v>
          </cell>
          <cell r="O5374">
            <v>0</v>
          </cell>
        </row>
        <row r="5375">
          <cell r="D5375" t="str">
            <v>CE</v>
          </cell>
          <cell r="E5375" t="str">
            <v>Nordeste</v>
          </cell>
          <cell r="F5375" t="str">
            <v>n</v>
          </cell>
          <cell r="G5375">
            <v>17470</v>
          </cell>
          <cell r="H5375">
            <v>17470</v>
          </cell>
          <cell r="I5375">
            <v>0.58699999999999997</v>
          </cell>
          <cell r="J5375">
            <v>83443406.629999995</v>
          </cell>
          <cell r="K5375">
            <v>4776.3827492844875</v>
          </cell>
          <cell r="L5375">
            <v>4776.3827492844875</v>
          </cell>
          <cell r="M5375">
            <v>0.51666666666666661</v>
          </cell>
          <cell r="N5375">
            <v>0.1</v>
          </cell>
          <cell r="O5375">
            <v>0</v>
          </cell>
        </row>
        <row r="5376">
          <cell r="D5376" t="str">
            <v>PR</v>
          </cell>
          <cell r="E5376" t="str">
            <v>Sul</v>
          </cell>
          <cell r="F5376" t="str">
            <v>n</v>
          </cell>
          <cell r="G5376">
            <v>117095</v>
          </cell>
          <cell r="H5376">
            <v>117095</v>
          </cell>
          <cell r="I5376">
            <v>0.76100000000000001</v>
          </cell>
          <cell r="J5376">
            <v>687646559.52999997</v>
          </cell>
          <cell r="K5376">
            <v>5872.5527095947737</v>
          </cell>
          <cell r="L5376">
            <v>5872.5527095947737</v>
          </cell>
          <cell r="M5376">
            <v>0.77222222222222225</v>
          </cell>
          <cell r="N5376">
            <v>0.1</v>
          </cell>
          <cell r="O5376">
            <v>251</v>
          </cell>
        </row>
        <row r="5377">
          <cell r="D5377" t="str">
            <v>BA</v>
          </cell>
          <cell r="E5377" t="str">
            <v>Nordeste</v>
          </cell>
          <cell r="F5377" t="str">
            <v>n</v>
          </cell>
          <cell r="G5377">
            <v>18131</v>
          </cell>
          <cell r="H5377">
            <v>18131</v>
          </cell>
          <cell r="I5377">
            <v>0.56000000000000005</v>
          </cell>
          <cell r="J5377">
            <v>107310013.01000001</v>
          </cell>
          <cell r="K5377">
            <v>5918.5931834978765</v>
          </cell>
          <cell r="L5377">
            <v>5918.5931834978765</v>
          </cell>
          <cell r="M5377">
            <v>0.26666666666666672</v>
          </cell>
          <cell r="N5377">
            <v>0.1</v>
          </cell>
          <cell r="O5377">
            <v>5</v>
          </cell>
        </row>
        <row r="5378">
          <cell r="D5378" t="str">
            <v>MG</v>
          </cell>
          <cell r="E5378" t="str">
            <v>Sudeste</v>
          </cell>
          <cell r="F5378" t="str">
            <v>n</v>
          </cell>
          <cell r="G5378">
            <v>86619</v>
          </cell>
          <cell r="H5378">
            <v>86619</v>
          </cell>
          <cell r="I5378">
            <v>0.73599999999999999</v>
          </cell>
          <cell r="J5378">
            <v>489595389.47000003</v>
          </cell>
          <cell r="K5378">
            <v>5652.2863282882508</v>
          </cell>
          <cell r="L5378">
            <v>5652.2863282882508</v>
          </cell>
          <cell r="M5378">
            <v>0.26666666666666672</v>
          </cell>
          <cell r="N5378">
            <v>0.2</v>
          </cell>
          <cell r="O5378">
            <v>7</v>
          </cell>
        </row>
        <row r="5379">
          <cell r="D5379" t="str">
            <v>PI</v>
          </cell>
          <cell r="E5379" t="str">
            <v>Nordeste</v>
          </cell>
          <cell r="F5379" t="str">
            <v>n</v>
          </cell>
          <cell r="G5379">
            <v>46119</v>
          </cell>
          <cell r="H5379">
            <v>46119</v>
          </cell>
          <cell r="I5379">
            <v>0.57699999999999996</v>
          </cell>
          <cell r="J5379">
            <v>211244858.28</v>
          </cell>
          <cell r="K5379">
            <v>4580.4301541663954</v>
          </cell>
          <cell r="L5379">
            <v>4580.4301541663954</v>
          </cell>
          <cell r="M5379">
            <v>0.51666666666666661</v>
          </cell>
          <cell r="N5379">
            <v>0.1</v>
          </cell>
          <cell r="O5379">
            <v>0</v>
          </cell>
        </row>
        <row r="5380">
          <cell r="D5380" t="str">
            <v>RS</v>
          </cell>
          <cell r="E5380" t="str">
            <v>Sul</v>
          </cell>
          <cell r="F5380" t="str">
            <v>n</v>
          </cell>
          <cell r="G5380">
            <v>1170</v>
          </cell>
          <cell r="H5380">
            <v>1170</v>
          </cell>
          <cell r="I5380">
            <v>0.73299999999999998</v>
          </cell>
          <cell r="J5380">
            <v>24678963.170000002</v>
          </cell>
          <cell r="K5380">
            <v>21093.130914529916</v>
          </cell>
          <cell r="L5380">
            <v>12739.39</v>
          </cell>
          <cell r="M5380">
            <v>0.30555555555555552</v>
          </cell>
          <cell r="N5380">
            <v>0.1</v>
          </cell>
          <cell r="O5380">
            <v>0</v>
          </cell>
        </row>
        <row r="5381">
          <cell r="D5381" t="str">
            <v>PR</v>
          </cell>
          <cell r="E5381" t="str">
            <v>Sul</v>
          </cell>
          <cell r="F5381" t="str">
            <v>n</v>
          </cell>
          <cell r="G5381">
            <v>55033</v>
          </cell>
          <cell r="H5381">
            <v>55033</v>
          </cell>
          <cell r="I5381">
            <v>0.74</v>
          </cell>
          <cell r="J5381">
            <v>284946805.22000003</v>
          </cell>
          <cell r="K5381">
            <v>5177.7443573855689</v>
          </cell>
          <cell r="L5381">
            <v>5177.7443573855689</v>
          </cell>
          <cell r="M5381">
            <v>1.1444444444444444</v>
          </cell>
          <cell r="N5381">
            <v>0.1</v>
          </cell>
          <cell r="O5381">
            <v>15</v>
          </cell>
        </row>
        <row r="5382">
          <cell r="D5382" t="str">
            <v>MG</v>
          </cell>
          <cell r="E5382" t="str">
            <v>Sudeste</v>
          </cell>
          <cell r="F5382" t="str">
            <v>n</v>
          </cell>
          <cell r="G5382">
            <v>3828</v>
          </cell>
          <cell r="H5382">
            <v>3828</v>
          </cell>
          <cell r="I5382">
            <v>0.67200000000000004</v>
          </cell>
          <cell r="J5382">
            <v>36366758.439999998</v>
          </cell>
          <cell r="K5382">
            <v>9500.1981295715777</v>
          </cell>
          <cell r="L5382">
            <v>9500.1981295715777</v>
          </cell>
          <cell r="M5382">
            <v>0</v>
          </cell>
          <cell r="N5382">
            <v>0.1</v>
          </cell>
          <cell r="O5382">
            <v>0</v>
          </cell>
        </row>
        <row r="5383">
          <cell r="D5383" t="str">
            <v>SC</v>
          </cell>
          <cell r="E5383" t="str">
            <v>Sul</v>
          </cell>
          <cell r="F5383" t="str">
            <v>n</v>
          </cell>
          <cell r="G5383">
            <v>2774</v>
          </cell>
          <cell r="H5383">
            <v>2774</v>
          </cell>
          <cell r="I5383">
            <v>0.70499999999999996</v>
          </cell>
          <cell r="J5383">
            <v>32924020.18</v>
          </cell>
          <cell r="K5383">
            <v>11868.788817591925</v>
          </cell>
          <cell r="L5383">
            <v>11868.788817591925</v>
          </cell>
          <cell r="M5383">
            <v>0.41666666666666663</v>
          </cell>
          <cell r="N5383">
            <v>0.1</v>
          </cell>
          <cell r="O5383">
            <v>0</v>
          </cell>
        </row>
        <row r="5384">
          <cell r="D5384" t="str">
            <v>MT</v>
          </cell>
          <cell r="E5384" t="str">
            <v>Centro-Oeste</v>
          </cell>
          <cell r="F5384" t="str">
            <v>n</v>
          </cell>
          <cell r="G5384">
            <v>3838</v>
          </cell>
          <cell r="H5384">
            <v>3838</v>
          </cell>
          <cell r="I5384">
            <v>0.66500000000000004</v>
          </cell>
          <cell r="J5384">
            <v>43450238.090000004</v>
          </cell>
          <cell r="K5384">
            <v>11321.06255601876</v>
          </cell>
          <cell r="L5384">
            <v>11321.06255601876</v>
          </cell>
          <cell r="M5384">
            <v>0.52222222222222225</v>
          </cell>
          <cell r="N5384">
            <v>0.2</v>
          </cell>
          <cell r="O5384">
            <v>0</v>
          </cell>
        </row>
        <row r="5385">
          <cell r="D5385" t="str">
            <v>AL</v>
          </cell>
          <cell r="E5385" t="str">
            <v>Nordeste</v>
          </cell>
          <cell r="F5385" t="str">
            <v>n</v>
          </cell>
          <cell r="G5385">
            <v>59280</v>
          </cell>
          <cell r="H5385">
            <v>59280</v>
          </cell>
          <cell r="I5385">
            <v>0.59299999999999997</v>
          </cell>
          <cell r="J5385">
            <v>251259275.37</v>
          </cell>
          <cell r="K5385">
            <v>4238.5167909919028</v>
          </cell>
          <cell r="L5385">
            <v>4238.5167909919028</v>
          </cell>
          <cell r="M5385">
            <v>0.69444444444444442</v>
          </cell>
          <cell r="N5385">
            <v>0.2</v>
          </cell>
          <cell r="O5385">
            <v>9</v>
          </cell>
        </row>
        <row r="5386">
          <cell r="D5386" t="str">
            <v>SP</v>
          </cell>
          <cell r="E5386" t="str">
            <v>Sudeste</v>
          </cell>
          <cell r="F5386" t="str">
            <v>n</v>
          </cell>
          <cell r="G5386">
            <v>1603</v>
          </cell>
          <cell r="H5386">
            <v>1603</v>
          </cell>
          <cell r="I5386">
            <v>0.749</v>
          </cell>
          <cell r="J5386">
            <v>27322978.129999999</v>
          </cell>
          <cell r="K5386">
            <v>17044.902139737991</v>
          </cell>
          <cell r="L5386">
            <v>12739.39</v>
          </cell>
          <cell r="M5386">
            <v>0.52777777777777779</v>
          </cell>
          <cell r="N5386">
            <v>0.1</v>
          </cell>
          <cell r="O5386">
            <v>2</v>
          </cell>
        </row>
        <row r="5387">
          <cell r="D5387" t="str">
            <v>PR</v>
          </cell>
          <cell r="E5387" t="str">
            <v>Sul</v>
          </cell>
          <cell r="F5387" t="str">
            <v>n</v>
          </cell>
          <cell r="G5387">
            <v>2136</v>
          </cell>
          <cell r="H5387">
            <v>2136</v>
          </cell>
          <cell r="I5387">
            <v>0.72</v>
          </cell>
          <cell r="J5387">
            <v>30227485.690000001</v>
          </cell>
          <cell r="K5387">
            <v>14151.444611423221</v>
          </cell>
          <cell r="L5387">
            <v>12739.39</v>
          </cell>
          <cell r="M5387">
            <v>0.76666666666666661</v>
          </cell>
          <cell r="N5387">
            <v>0.16</v>
          </cell>
          <cell r="O5387">
            <v>0</v>
          </cell>
        </row>
        <row r="5388">
          <cell r="D5388" t="str">
            <v>RS</v>
          </cell>
          <cell r="E5388" t="str">
            <v>Sul</v>
          </cell>
          <cell r="F5388" t="str">
            <v>n</v>
          </cell>
          <cell r="G5388">
            <v>1995</v>
          </cell>
          <cell r="H5388">
            <v>1995</v>
          </cell>
          <cell r="I5388">
            <v>0.64900000000000002</v>
          </cell>
          <cell r="J5388">
            <v>27313308.300000001</v>
          </cell>
          <cell r="K5388">
            <v>13690.881353383458</v>
          </cell>
          <cell r="L5388">
            <v>12739.39</v>
          </cell>
          <cell r="M5388">
            <v>0.88888888888888895</v>
          </cell>
          <cell r="N5388">
            <v>0.16</v>
          </cell>
          <cell r="O5388">
            <v>0</v>
          </cell>
        </row>
        <row r="5389">
          <cell r="D5389" t="str">
            <v>RN</v>
          </cell>
          <cell r="E5389" t="str">
            <v>Nordeste</v>
          </cell>
          <cell r="F5389" t="str">
            <v>n</v>
          </cell>
          <cell r="G5389">
            <v>13577</v>
          </cell>
          <cell r="H5389">
            <v>13577</v>
          </cell>
          <cell r="I5389">
            <v>0.59599999999999997</v>
          </cell>
          <cell r="J5389">
            <v>76156246.230000004</v>
          </cell>
          <cell r="K5389">
            <v>5609.2101517271858</v>
          </cell>
          <cell r="L5389">
            <v>5609.2101517271858</v>
          </cell>
          <cell r="M5389">
            <v>0.40555555555555556</v>
          </cell>
          <cell r="N5389">
            <v>0.16</v>
          </cell>
          <cell r="O5389">
            <v>0</v>
          </cell>
        </row>
        <row r="5390">
          <cell r="D5390" t="str">
            <v>PR</v>
          </cell>
          <cell r="E5390" t="str">
            <v>Sul</v>
          </cell>
          <cell r="F5390" t="str">
            <v>n</v>
          </cell>
          <cell r="G5390">
            <v>10406</v>
          </cell>
          <cell r="H5390">
            <v>10406</v>
          </cell>
          <cell r="I5390">
            <v>0.72099999999999997</v>
          </cell>
          <cell r="J5390">
            <v>52332233.789999999</v>
          </cell>
          <cell r="K5390">
            <v>5029.0441850855277</v>
          </cell>
          <cell r="L5390">
            <v>5029.0441850855277</v>
          </cell>
          <cell r="M5390">
            <v>0.52222222222222225</v>
          </cell>
          <cell r="N5390">
            <v>0.1</v>
          </cell>
          <cell r="O5390">
            <v>2</v>
          </cell>
        </row>
        <row r="5391">
          <cell r="D5391" t="str">
            <v>BA</v>
          </cell>
          <cell r="E5391" t="str">
            <v>Nordeste</v>
          </cell>
          <cell r="F5391" t="str">
            <v>n</v>
          </cell>
          <cell r="G5391">
            <v>15355</v>
          </cell>
          <cell r="H5391">
            <v>15355</v>
          </cell>
          <cell r="I5391">
            <v>0.59799999999999998</v>
          </cell>
          <cell r="J5391">
            <v>79144884.629999995</v>
          </cell>
          <cell r="K5391">
            <v>5154.3396046890257</v>
          </cell>
          <cell r="L5391">
            <v>5154.3396046890257</v>
          </cell>
          <cell r="M5391">
            <v>0.23333333333333334</v>
          </cell>
          <cell r="N5391">
            <v>0.16</v>
          </cell>
          <cell r="O5391">
            <v>0</v>
          </cell>
        </row>
        <row r="5392">
          <cell r="D5392" t="str">
            <v>SP</v>
          </cell>
          <cell r="E5392" t="str">
            <v>Sudeste</v>
          </cell>
          <cell r="F5392" t="str">
            <v>n</v>
          </cell>
          <cell r="G5392">
            <v>8833</v>
          </cell>
          <cell r="H5392">
            <v>8833</v>
          </cell>
          <cell r="I5392">
            <v>0.746</v>
          </cell>
          <cell r="J5392">
            <v>43272770.369999997</v>
          </cell>
          <cell r="K5392">
            <v>4898.9890603418989</v>
          </cell>
          <cell r="L5392">
            <v>4898.9890603418989</v>
          </cell>
          <cell r="M5392">
            <v>0.26111111111111113</v>
          </cell>
          <cell r="N5392">
            <v>0.16</v>
          </cell>
          <cell r="O5392">
            <v>0</v>
          </cell>
        </row>
        <row r="5393">
          <cell r="D5393" t="str">
            <v>MA</v>
          </cell>
          <cell r="E5393" t="str">
            <v>Nordeste</v>
          </cell>
          <cell r="F5393" t="str">
            <v>n</v>
          </cell>
          <cell r="G5393">
            <v>32812</v>
          </cell>
          <cell r="H5393">
            <v>32812</v>
          </cell>
          <cell r="I5393">
            <v>0.58799999999999997</v>
          </cell>
          <cell r="J5393">
            <v>133171170.98999999</v>
          </cell>
          <cell r="K5393">
            <v>4058.6118185419969</v>
          </cell>
          <cell r="L5393">
            <v>4058.6118185419969</v>
          </cell>
          <cell r="M5393">
            <v>0.60555555555555551</v>
          </cell>
          <cell r="N5393">
            <v>0.26</v>
          </cell>
          <cell r="O5393">
            <v>0</v>
          </cell>
        </row>
        <row r="5394">
          <cell r="D5394" t="str">
            <v>SP</v>
          </cell>
          <cell r="E5394" t="str">
            <v>Sudeste</v>
          </cell>
          <cell r="F5394" t="str">
            <v>n</v>
          </cell>
          <cell r="G5394">
            <v>1387</v>
          </cell>
          <cell r="H5394">
            <v>1387</v>
          </cell>
          <cell r="I5394">
            <v>0.71199999999999997</v>
          </cell>
          <cell r="J5394">
            <v>26321194</v>
          </cell>
          <cell r="K5394">
            <v>18977.068493150684</v>
          </cell>
          <cell r="L5394">
            <v>12739.39</v>
          </cell>
          <cell r="M5394">
            <v>0.7</v>
          </cell>
          <cell r="N5394">
            <v>0.1</v>
          </cell>
          <cell r="O5394">
            <v>0</v>
          </cell>
        </row>
        <row r="5395">
          <cell r="D5395" t="str">
            <v>GO</v>
          </cell>
          <cell r="E5395" t="str">
            <v>Centro-Oeste</v>
          </cell>
          <cell r="F5395" t="str">
            <v>n</v>
          </cell>
          <cell r="G5395">
            <v>42546</v>
          </cell>
          <cell r="H5395">
            <v>42546</v>
          </cell>
          <cell r="I5395">
            <v>0.73699999999999999</v>
          </cell>
          <cell r="J5395">
            <v>193975288.28</v>
          </cell>
          <cell r="K5395">
            <v>4559.1897776524229</v>
          </cell>
          <cell r="L5395">
            <v>4559.1897776524229</v>
          </cell>
          <cell r="M5395">
            <v>0.4</v>
          </cell>
          <cell r="N5395">
            <v>0.1</v>
          </cell>
          <cell r="O5395">
            <v>12</v>
          </cell>
        </row>
        <row r="5396">
          <cell r="D5396" t="str">
            <v>GO</v>
          </cell>
          <cell r="E5396" t="str">
            <v>Centro-Oeste</v>
          </cell>
          <cell r="F5396" t="str">
            <v>n</v>
          </cell>
          <cell r="G5396">
            <v>13729</v>
          </cell>
          <cell r="H5396">
            <v>13729</v>
          </cell>
          <cell r="I5396">
            <v>0.70299999999999996</v>
          </cell>
          <cell r="J5396">
            <v>78252549.170000002</v>
          </cell>
          <cell r="K5396">
            <v>5699.7996336222595</v>
          </cell>
          <cell r="L5396">
            <v>5699.7996336222595</v>
          </cell>
          <cell r="M5396">
            <v>0.48888888888888893</v>
          </cell>
          <cell r="N5396">
            <v>0.16</v>
          </cell>
          <cell r="O5396">
            <v>2</v>
          </cell>
        </row>
        <row r="5397">
          <cell r="D5397" t="str">
            <v>MG</v>
          </cell>
          <cell r="E5397" t="str">
            <v>Sudeste</v>
          </cell>
          <cell r="F5397" t="str">
            <v>n</v>
          </cell>
          <cell r="G5397">
            <v>3282</v>
          </cell>
          <cell r="H5397">
            <v>3282</v>
          </cell>
          <cell r="I5397">
            <v>0.66400000000000003</v>
          </cell>
          <cell r="J5397">
            <v>33149566.469999999</v>
          </cell>
          <cell r="K5397">
            <v>10100.416352833638</v>
          </cell>
          <cell r="L5397">
            <v>10100.416352833638</v>
          </cell>
          <cell r="M5397">
            <v>0.2166666666666667</v>
          </cell>
          <cell r="N5397">
            <v>0.2</v>
          </cell>
          <cell r="O5397">
            <v>0</v>
          </cell>
        </row>
        <row r="5398">
          <cell r="D5398" t="str">
            <v>PA</v>
          </cell>
          <cell r="E5398" t="str">
            <v>Norte</v>
          </cell>
          <cell r="F5398" t="str">
            <v>n</v>
          </cell>
          <cell r="G5398">
            <v>43558</v>
          </cell>
          <cell r="H5398">
            <v>43558</v>
          </cell>
          <cell r="I5398">
            <v>0.58899999999999997</v>
          </cell>
          <cell r="J5398">
            <v>208971935.36000001</v>
          </cell>
          <cell r="K5398">
            <v>4797.5557959502275</v>
          </cell>
          <cell r="L5398">
            <v>4797.5557959502275</v>
          </cell>
          <cell r="M5398">
            <v>0.2166666666666667</v>
          </cell>
          <cell r="N5398">
            <v>0.26</v>
          </cell>
          <cell r="O5398">
            <v>0</v>
          </cell>
        </row>
        <row r="5399">
          <cell r="D5399" t="str">
            <v>SC</v>
          </cell>
          <cell r="E5399" t="str">
            <v>Sul</v>
          </cell>
          <cell r="F5399" t="str">
            <v>n</v>
          </cell>
          <cell r="G5399">
            <v>10834</v>
          </cell>
          <cell r="H5399">
            <v>10834</v>
          </cell>
          <cell r="I5399">
            <v>0.69399999999999995</v>
          </cell>
          <cell r="J5399">
            <v>73122000.849999994</v>
          </cell>
          <cell r="K5399">
            <v>6749.3078133653307</v>
          </cell>
          <cell r="L5399">
            <v>6749.3078133653307</v>
          </cell>
          <cell r="M5399">
            <v>0.68333333333333335</v>
          </cell>
          <cell r="N5399">
            <v>0.1</v>
          </cell>
          <cell r="O5399">
            <v>1</v>
          </cell>
        </row>
        <row r="5400">
          <cell r="D5400" t="str">
            <v>CE</v>
          </cell>
          <cell r="E5400" t="str">
            <v>Nordeste</v>
          </cell>
          <cell r="F5400" t="str">
            <v>n</v>
          </cell>
          <cell r="G5400">
            <v>20189</v>
          </cell>
          <cell r="H5400">
            <v>20189</v>
          </cell>
          <cell r="I5400">
            <v>0.63900000000000001</v>
          </cell>
          <cell r="J5400">
            <v>103223252.19</v>
          </cell>
          <cell r="K5400">
            <v>5112.8462127891426</v>
          </cell>
          <cell r="L5400">
            <v>5112.8462127891426</v>
          </cell>
          <cell r="M5400">
            <v>0.56666666666666665</v>
          </cell>
          <cell r="N5400">
            <v>0.2</v>
          </cell>
          <cell r="O5400">
            <v>1</v>
          </cell>
        </row>
        <row r="5401">
          <cell r="D5401" t="str">
            <v>MG</v>
          </cell>
          <cell r="E5401" t="str">
            <v>Sudeste</v>
          </cell>
          <cell r="F5401" t="str">
            <v>n</v>
          </cell>
          <cell r="G5401">
            <v>10600</v>
          </cell>
          <cell r="H5401">
            <v>10600</v>
          </cell>
          <cell r="I5401">
            <v>0.63300000000000001</v>
          </cell>
          <cell r="J5401">
            <v>50825021.609999999</v>
          </cell>
          <cell r="K5401">
            <v>4794.8133594339624</v>
          </cell>
          <cell r="L5401">
            <v>4794.8133594339624</v>
          </cell>
          <cell r="M5401">
            <v>0.16666666666666669</v>
          </cell>
          <cell r="N5401">
            <v>0.16</v>
          </cell>
          <cell r="O5401">
            <v>1</v>
          </cell>
        </row>
        <row r="5402">
          <cell r="D5402" t="str">
            <v>AM</v>
          </cell>
          <cell r="E5402" t="str">
            <v>Norte</v>
          </cell>
          <cell r="F5402" t="str">
            <v>n</v>
          </cell>
          <cell r="G5402">
            <v>18631</v>
          </cell>
          <cell r="H5402">
            <v>18631</v>
          </cell>
          <cell r="I5402">
            <v>0.62</v>
          </cell>
          <cell r="J5402">
            <v>87491123.400000006</v>
          </cell>
          <cell r="K5402">
            <v>4695.9971767484303</v>
          </cell>
          <cell r="L5402">
            <v>4695.9971767484303</v>
          </cell>
          <cell r="M5402">
            <v>0.25555555555555559</v>
          </cell>
          <cell r="N5402">
            <v>0.1</v>
          </cell>
          <cell r="O5402">
            <v>0</v>
          </cell>
        </row>
        <row r="5403">
          <cell r="D5403" t="str">
            <v>BA</v>
          </cell>
          <cell r="E5403" t="str">
            <v>Nordeste</v>
          </cell>
          <cell r="F5403" t="str">
            <v>n</v>
          </cell>
          <cell r="G5403">
            <v>21420</v>
          </cell>
          <cell r="H5403">
            <v>21420</v>
          </cell>
          <cell r="I5403">
            <v>0.61599999999999999</v>
          </cell>
          <cell r="J5403">
            <v>90076134.400000006</v>
          </cell>
          <cell r="K5403">
            <v>4205.2350326797387</v>
          </cell>
          <cell r="L5403">
            <v>4205.2350326797387</v>
          </cell>
          <cell r="M5403">
            <v>0.17777777777777776</v>
          </cell>
          <cell r="N5403">
            <v>0.1</v>
          </cell>
          <cell r="O5403">
            <v>3</v>
          </cell>
        </row>
        <row r="5404">
          <cell r="D5404" t="str">
            <v>PI</v>
          </cell>
          <cell r="E5404" t="str">
            <v>Nordeste</v>
          </cell>
          <cell r="F5404" t="str">
            <v>n</v>
          </cell>
          <cell r="G5404">
            <v>25203</v>
          </cell>
          <cell r="H5404">
            <v>25203</v>
          </cell>
          <cell r="I5404">
            <v>0.63100000000000001</v>
          </cell>
          <cell r="J5404">
            <v>219944074.38999999</v>
          </cell>
          <cell r="K5404">
            <v>8726.900543189302</v>
          </cell>
          <cell r="L5404">
            <v>8726.900543189302</v>
          </cell>
          <cell r="M5404">
            <v>0.48333333333333339</v>
          </cell>
          <cell r="N5404">
            <v>0.1</v>
          </cell>
          <cell r="O5404">
            <v>0</v>
          </cell>
        </row>
        <row r="5405">
          <cell r="D5405" t="str">
            <v>MG</v>
          </cell>
          <cell r="E5405" t="str">
            <v>Sudeste</v>
          </cell>
          <cell r="F5405" t="str">
            <v>n</v>
          </cell>
          <cell r="G5405">
            <v>17479</v>
          </cell>
          <cell r="H5405">
            <v>17479</v>
          </cell>
          <cell r="I5405">
            <v>0.61899999999999999</v>
          </cell>
          <cell r="J5405">
            <v>77363041.590000004</v>
          </cell>
          <cell r="K5405">
            <v>4426.0565015161055</v>
          </cell>
          <cell r="L5405">
            <v>4426.0565015161055</v>
          </cell>
          <cell r="M5405">
            <v>0.31111111111111112</v>
          </cell>
          <cell r="N5405">
            <v>0.2</v>
          </cell>
          <cell r="O5405">
            <v>0</v>
          </cell>
        </row>
        <row r="5406">
          <cell r="D5406" t="str">
            <v>AM</v>
          </cell>
          <cell r="E5406" t="str">
            <v>Norte</v>
          </cell>
          <cell r="F5406" t="str">
            <v>n</v>
          </cell>
          <cell r="G5406">
            <v>23945</v>
          </cell>
          <cell r="H5406">
            <v>23945</v>
          </cell>
          <cell r="I5406">
            <v>0.58799999999999997</v>
          </cell>
          <cell r="J5406">
            <v>99812718.769999996</v>
          </cell>
          <cell r="K5406">
            <v>4168.4159018584251</v>
          </cell>
          <cell r="L5406">
            <v>4168.4159018584251</v>
          </cell>
          <cell r="M5406">
            <v>0.30000000000000004</v>
          </cell>
          <cell r="N5406">
            <v>0.26</v>
          </cell>
          <cell r="O5406">
            <v>2</v>
          </cell>
        </row>
        <row r="5407">
          <cell r="D5407" t="str">
            <v>RS</v>
          </cell>
          <cell r="E5407" t="str">
            <v>Sul</v>
          </cell>
          <cell r="F5407" t="str">
            <v>n</v>
          </cell>
          <cell r="G5407">
            <v>117210</v>
          </cell>
          <cell r="H5407">
            <v>117210</v>
          </cell>
          <cell r="I5407">
            <v>0.74399999999999999</v>
          </cell>
          <cell r="J5407">
            <v>474747035.88999999</v>
          </cell>
          <cell r="K5407">
            <v>4050.3970300315673</v>
          </cell>
          <cell r="L5407">
            <v>4050.3970300315673</v>
          </cell>
          <cell r="M5407">
            <v>0.33333333333333331</v>
          </cell>
          <cell r="N5407">
            <v>0.16</v>
          </cell>
          <cell r="O5407">
            <v>92</v>
          </cell>
        </row>
        <row r="5408">
          <cell r="D5408" t="str">
            <v>CE</v>
          </cell>
          <cell r="E5408" t="str">
            <v>Nordeste</v>
          </cell>
          <cell r="F5408" t="str">
            <v>n</v>
          </cell>
          <cell r="G5408">
            <v>13746</v>
          </cell>
          <cell r="H5408">
            <v>13746</v>
          </cell>
          <cell r="I5408">
            <v>0.56599999999999995</v>
          </cell>
          <cell r="J5408">
            <v>85546599.340000004</v>
          </cell>
          <cell r="K5408">
            <v>6223.3812992870653</v>
          </cell>
          <cell r="L5408">
            <v>6223.3812992870653</v>
          </cell>
          <cell r="M5408">
            <v>0.42222222222222222</v>
          </cell>
          <cell r="N5408">
            <v>0.1</v>
          </cell>
          <cell r="O5408">
            <v>0</v>
          </cell>
        </row>
        <row r="5409">
          <cell r="D5409" t="str">
            <v>RO</v>
          </cell>
          <cell r="E5409" t="str">
            <v>Norte</v>
          </cell>
          <cell r="F5409" t="str">
            <v>n</v>
          </cell>
          <cell r="G5409">
            <v>10725</v>
          </cell>
          <cell r="H5409">
            <v>10725</v>
          </cell>
          <cell r="I5409">
            <v>0.60899999999999999</v>
          </cell>
          <cell r="J5409">
            <v>78664266.859999999</v>
          </cell>
          <cell r="K5409">
            <v>7334.6635766899763</v>
          </cell>
          <cell r="L5409">
            <v>7334.6635766899763</v>
          </cell>
          <cell r="M5409">
            <v>0.60000000000000009</v>
          </cell>
          <cell r="N5409">
            <v>0.1</v>
          </cell>
          <cell r="O5409">
            <v>1</v>
          </cell>
        </row>
        <row r="5410">
          <cell r="D5410" t="str">
            <v>SC</v>
          </cell>
          <cell r="E5410" t="str">
            <v>Sul</v>
          </cell>
          <cell r="F5410" t="str">
            <v>n</v>
          </cell>
          <cell r="G5410">
            <v>2656</v>
          </cell>
          <cell r="H5410">
            <v>2656</v>
          </cell>
          <cell r="I5410">
            <v>0.69899999999999995</v>
          </cell>
          <cell r="J5410">
            <v>27531554.100000001</v>
          </cell>
          <cell r="K5410">
            <v>10365.795971385543</v>
          </cell>
          <cell r="L5410">
            <v>10365.795971385543</v>
          </cell>
          <cell r="M5410">
            <v>0.3888888888888889</v>
          </cell>
          <cell r="N5410">
            <v>0.1</v>
          </cell>
          <cell r="O5410">
            <v>0</v>
          </cell>
        </row>
        <row r="5411">
          <cell r="D5411" t="str">
            <v>SP</v>
          </cell>
          <cell r="E5411" t="str">
            <v>Sudeste</v>
          </cell>
          <cell r="F5411" t="str">
            <v>n</v>
          </cell>
          <cell r="G5411">
            <v>13744</v>
          </cell>
          <cell r="H5411">
            <v>13744</v>
          </cell>
          <cell r="I5411">
            <v>0.745</v>
          </cell>
          <cell r="J5411">
            <v>88854705.469999999</v>
          </cell>
          <cell r="K5411">
            <v>6464.9814806461</v>
          </cell>
          <cell r="L5411">
            <v>6464.9814806461</v>
          </cell>
          <cell r="M5411">
            <v>0.74444444444444446</v>
          </cell>
          <cell r="N5411">
            <v>0.1</v>
          </cell>
          <cell r="O5411">
            <v>0</v>
          </cell>
        </row>
        <row r="5412">
          <cell r="D5412" t="str">
            <v>SC</v>
          </cell>
          <cell r="E5412" t="str">
            <v>Sul</v>
          </cell>
          <cell r="F5412" t="str">
            <v>n</v>
          </cell>
          <cell r="G5412">
            <v>20919</v>
          </cell>
          <cell r="H5412">
            <v>20919</v>
          </cell>
          <cell r="I5412">
            <v>0.77200000000000002</v>
          </cell>
          <cell r="J5412">
            <v>123676510.41</v>
          </cell>
          <cell r="K5412">
            <v>5912.1616908074002</v>
          </cell>
          <cell r="L5412">
            <v>5912.1616908074002</v>
          </cell>
          <cell r="M5412">
            <v>0.71666666666666656</v>
          </cell>
          <cell r="N5412">
            <v>0.26</v>
          </cell>
          <cell r="O5412">
            <v>11</v>
          </cell>
        </row>
        <row r="5413">
          <cell r="D5413" t="str">
            <v>GO</v>
          </cell>
          <cell r="E5413" t="str">
            <v>Centro-Oeste</v>
          </cell>
          <cell r="F5413" t="str">
            <v>n</v>
          </cell>
          <cell r="G5413">
            <v>3553</v>
          </cell>
          <cell r="H5413">
            <v>3553</v>
          </cell>
          <cell r="I5413">
            <v>0.73199999999999998</v>
          </cell>
          <cell r="J5413">
            <v>27503626.68</v>
          </cell>
          <cell r="K5413">
            <v>7740.9588179003658</v>
          </cell>
          <cell r="L5413">
            <v>7740.9588179003658</v>
          </cell>
          <cell r="M5413">
            <v>0.35</v>
          </cell>
          <cell r="N5413">
            <v>0.16</v>
          </cell>
          <cell r="O5413">
            <v>0</v>
          </cell>
        </row>
        <row r="5414">
          <cell r="D5414" t="str">
            <v>BA</v>
          </cell>
          <cell r="E5414" t="str">
            <v>Nordeste</v>
          </cell>
          <cell r="F5414" t="str">
            <v>n</v>
          </cell>
          <cell r="G5414">
            <v>16277</v>
          </cell>
          <cell r="H5414">
            <v>16277</v>
          </cell>
          <cell r="I5414">
            <v>0.59</v>
          </cell>
          <cell r="J5414">
            <v>72968380.790000007</v>
          </cell>
          <cell r="K5414">
            <v>4482.9133617988573</v>
          </cell>
          <cell r="L5414">
            <v>4482.9133617988573</v>
          </cell>
          <cell r="M5414">
            <v>1.288888888888889</v>
          </cell>
          <cell r="N5414">
            <v>0.1</v>
          </cell>
          <cell r="O5414">
            <v>0</v>
          </cell>
        </row>
        <row r="5415">
          <cell r="D5415" t="str">
            <v>RS</v>
          </cell>
          <cell r="E5415" t="str">
            <v>Sul</v>
          </cell>
          <cell r="F5415" t="str">
            <v>n</v>
          </cell>
          <cell r="G5415">
            <v>64197</v>
          </cell>
          <cell r="H5415">
            <v>64197</v>
          </cell>
          <cell r="I5415">
            <v>0.72099999999999997</v>
          </cell>
          <cell r="J5415">
            <v>363006981.74000001</v>
          </cell>
          <cell r="K5415">
            <v>5654.5785899652637</v>
          </cell>
          <cell r="L5415">
            <v>5654.5785899652637</v>
          </cell>
          <cell r="M5415">
            <v>0.8222222222222223</v>
          </cell>
          <cell r="N5415">
            <v>0.4</v>
          </cell>
          <cell r="O5415">
            <v>208</v>
          </cell>
        </row>
        <row r="5416">
          <cell r="D5416" t="str">
            <v>MT</v>
          </cell>
          <cell r="E5416" t="str">
            <v>Centro-Oeste</v>
          </cell>
          <cell r="F5416" t="str">
            <v>n</v>
          </cell>
          <cell r="G5416">
            <v>2904</v>
          </cell>
          <cell r="H5416">
            <v>2904</v>
          </cell>
          <cell r="I5416">
            <v>0.65600000000000003</v>
          </cell>
          <cell r="J5416">
            <v>34104413.640000001</v>
          </cell>
          <cell r="K5416">
            <v>11743.944090909092</v>
          </cell>
          <cell r="L5416">
            <v>11743.944090909092</v>
          </cell>
          <cell r="M5416">
            <v>0.1</v>
          </cell>
          <cell r="N5416">
            <v>0.1</v>
          </cell>
          <cell r="O5416">
            <v>0</v>
          </cell>
        </row>
        <row r="5417">
          <cell r="D5417" t="str">
            <v>RO</v>
          </cell>
          <cell r="E5417" t="str">
            <v>Norte</v>
          </cell>
          <cell r="F5417" t="str">
            <v>n</v>
          </cell>
          <cell r="G5417">
            <v>7788</v>
          </cell>
          <cell r="H5417">
            <v>7788</v>
          </cell>
          <cell r="I5417">
            <v>0.58399999999999996</v>
          </cell>
          <cell r="J5417">
            <v>53047638</v>
          </cell>
          <cell r="K5417">
            <v>6811.4583975346686</v>
          </cell>
          <cell r="L5417">
            <v>6811.4583975346686</v>
          </cell>
          <cell r="M5417">
            <v>0.6</v>
          </cell>
          <cell r="N5417">
            <v>0.1</v>
          </cell>
          <cell r="O5417">
            <v>0</v>
          </cell>
        </row>
        <row r="5418">
          <cell r="D5418" t="str">
            <v>RO</v>
          </cell>
          <cell r="E5418" t="str">
            <v>Norte</v>
          </cell>
          <cell r="F5418" t="str">
            <v>n</v>
          </cell>
          <cell r="G5418">
            <v>6479</v>
          </cell>
          <cell r="H5418">
            <v>6479</v>
          </cell>
          <cell r="I5418">
            <v>0.627</v>
          </cell>
          <cell r="J5418">
            <v>45503249.799999997</v>
          </cell>
          <cell r="K5418">
            <v>7023.1902762772024</v>
          </cell>
          <cell r="L5418">
            <v>7023.1902762772024</v>
          </cell>
          <cell r="M5418">
            <v>0.73333333333333339</v>
          </cell>
          <cell r="N5418">
            <v>0.3</v>
          </cell>
          <cell r="O5418">
            <v>0</v>
          </cell>
        </row>
        <row r="5419">
          <cell r="D5419" t="str">
            <v>RS</v>
          </cell>
          <cell r="E5419" t="str">
            <v>Sul</v>
          </cell>
          <cell r="F5419" t="str">
            <v>n</v>
          </cell>
          <cell r="G5419">
            <v>9897</v>
          </cell>
          <cell r="H5419">
            <v>9897</v>
          </cell>
          <cell r="I5419">
            <v>0.624</v>
          </cell>
          <cell r="J5419">
            <v>59202736.899999999</v>
          </cell>
          <cell r="K5419">
            <v>5981.8871274123467</v>
          </cell>
          <cell r="L5419">
            <v>5981.8871274123467</v>
          </cell>
          <cell r="M5419">
            <v>0.31666666666666671</v>
          </cell>
          <cell r="N5419">
            <v>0.1</v>
          </cell>
          <cell r="O5419">
            <v>0</v>
          </cell>
        </row>
        <row r="5420">
          <cell r="D5420" t="str">
            <v>RS</v>
          </cell>
          <cell r="E5420" t="str">
            <v>Sul</v>
          </cell>
          <cell r="F5420" t="str">
            <v>n</v>
          </cell>
          <cell r="G5420">
            <v>6058</v>
          </cell>
          <cell r="H5420">
            <v>6058</v>
          </cell>
          <cell r="I5420">
            <v>0.73699999999999999</v>
          </cell>
          <cell r="J5420">
            <v>44903682.030000001</v>
          </cell>
          <cell r="K5420">
            <v>7412.2948217233416</v>
          </cell>
          <cell r="L5420">
            <v>7412.2948217233416</v>
          </cell>
          <cell r="M5420">
            <v>0.3888888888888889</v>
          </cell>
          <cell r="N5420">
            <v>0.1</v>
          </cell>
          <cell r="O5420">
            <v>0</v>
          </cell>
        </row>
        <row r="5421">
          <cell r="D5421" t="str">
            <v>RS</v>
          </cell>
          <cell r="E5421" t="str">
            <v>Sul</v>
          </cell>
          <cell r="F5421" t="str">
            <v>n</v>
          </cell>
          <cell r="G5421">
            <v>3150</v>
          </cell>
          <cell r="H5421">
            <v>3150</v>
          </cell>
          <cell r="I5421">
            <v>0.64600000000000002</v>
          </cell>
          <cell r="J5421">
            <v>34728673.229999997</v>
          </cell>
          <cell r="K5421">
            <v>11024.975628571428</v>
          </cell>
          <cell r="L5421">
            <v>11024.975628571428</v>
          </cell>
          <cell r="M5421">
            <v>0.33333333333333331</v>
          </cell>
          <cell r="N5421">
            <v>0.1</v>
          </cell>
          <cell r="O5421">
            <v>0</v>
          </cell>
        </row>
        <row r="5422">
          <cell r="D5422" t="str">
            <v>BA</v>
          </cell>
          <cell r="E5422" t="str">
            <v>Nordeste</v>
          </cell>
          <cell r="F5422" t="str">
            <v>n</v>
          </cell>
          <cell r="G5422">
            <v>85655</v>
          </cell>
          <cell r="H5422">
            <v>85655</v>
          </cell>
          <cell r="I5422">
            <v>0.623</v>
          </cell>
          <cell r="J5422">
            <v>338740399.26999998</v>
          </cell>
          <cell r="K5422">
            <v>3954.7066635923179</v>
          </cell>
          <cell r="L5422">
            <v>3954.7066635923179</v>
          </cell>
          <cell r="M5422">
            <v>0.53888888888888886</v>
          </cell>
          <cell r="N5422">
            <v>0.16</v>
          </cell>
          <cell r="O5422">
            <v>69</v>
          </cell>
        </row>
        <row r="5423">
          <cell r="D5423" t="str">
            <v>RJ</v>
          </cell>
          <cell r="E5423" t="str">
            <v>Sudeste</v>
          </cell>
          <cell r="F5423" t="str">
            <v>n</v>
          </cell>
          <cell r="G5423">
            <v>68088</v>
          </cell>
          <cell r="H5423">
            <v>68088</v>
          </cell>
          <cell r="I5423">
            <v>0.73799999999999999</v>
          </cell>
          <cell r="J5423">
            <v>30496067.609999999</v>
          </cell>
          <cell r="K5423">
            <v>447.89195761367642</v>
          </cell>
          <cell r="L5423">
            <v>447.89195761367642</v>
          </cell>
          <cell r="M5423">
            <v>1.0055555555555555</v>
          </cell>
          <cell r="N5423">
            <v>0.1</v>
          </cell>
          <cell r="O5423">
            <v>53</v>
          </cell>
        </row>
        <row r="5424">
          <cell r="D5424" t="str">
            <v>PI</v>
          </cell>
          <cell r="E5424" t="str">
            <v>Nordeste</v>
          </cell>
          <cell r="F5424" t="str">
            <v>n</v>
          </cell>
          <cell r="G5424">
            <v>22279</v>
          </cell>
          <cell r="H5424">
            <v>22279</v>
          </cell>
          <cell r="I5424">
            <v>0.64700000000000002</v>
          </cell>
          <cell r="J5424">
            <v>91180968.510000005</v>
          </cell>
          <cell r="K5424">
            <v>4092.6867682571033</v>
          </cell>
          <cell r="L5424">
            <v>4092.6867682571033</v>
          </cell>
          <cell r="M5424">
            <v>0.33888888888888891</v>
          </cell>
          <cell r="N5424">
            <v>0.2</v>
          </cell>
          <cell r="O5424">
            <v>2</v>
          </cell>
        </row>
        <row r="5425">
          <cell r="D5425" t="str">
            <v>BA</v>
          </cell>
          <cell r="E5425" t="str">
            <v>Nordeste</v>
          </cell>
          <cell r="F5425" t="str">
            <v>n</v>
          </cell>
          <cell r="G5425">
            <v>24362</v>
          </cell>
          <cell r="H5425">
            <v>24362</v>
          </cell>
          <cell r="I5425">
            <v>0.63700000000000001</v>
          </cell>
          <cell r="J5425">
            <v>121027280.02</v>
          </cell>
          <cell r="K5425">
            <v>4967.8712757573267</v>
          </cell>
          <cell r="L5425">
            <v>4967.8712757573267</v>
          </cell>
          <cell r="M5425">
            <v>0.86111111111111105</v>
          </cell>
          <cell r="N5425">
            <v>0.2</v>
          </cell>
          <cell r="O5425">
            <v>0</v>
          </cell>
        </row>
        <row r="5426">
          <cell r="D5426" t="str">
            <v>SP</v>
          </cell>
          <cell r="E5426" t="str">
            <v>Sudeste</v>
          </cell>
          <cell r="F5426" t="str">
            <v>n</v>
          </cell>
          <cell r="G5426">
            <v>14098</v>
          </cell>
          <cell r="H5426">
            <v>14098</v>
          </cell>
          <cell r="I5426">
            <v>0.73499999999999999</v>
          </cell>
          <cell r="J5426">
            <v>72306887.629999995</v>
          </cell>
          <cell r="K5426">
            <v>5128.8755589445309</v>
          </cell>
          <cell r="L5426">
            <v>5128.8755589445309</v>
          </cell>
          <cell r="M5426">
            <v>0.57777777777777772</v>
          </cell>
          <cell r="N5426">
            <v>0.1</v>
          </cell>
          <cell r="O5426">
            <v>0</v>
          </cell>
        </row>
        <row r="5427">
          <cell r="D5427" t="str">
            <v>SP</v>
          </cell>
          <cell r="E5427" t="str">
            <v>Sudeste</v>
          </cell>
          <cell r="F5427" t="str">
            <v>n</v>
          </cell>
          <cell r="G5427">
            <v>126373</v>
          </cell>
          <cell r="H5427">
            <v>126373</v>
          </cell>
          <cell r="I5427">
            <v>0.81899999999999995</v>
          </cell>
          <cell r="J5427">
            <v>1003276692.6799999</v>
          </cell>
          <cell r="K5427">
            <v>7939.0114397853968</v>
          </cell>
          <cell r="L5427">
            <v>7939.0114397853968</v>
          </cell>
          <cell r="M5427">
            <v>0.37222222222222223</v>
          </cell>
          <cell r="N5427">
            <v>0.16</v>
          </cell>
          <cell r="O5427">
            <v>180</v>
          </cell>
        </row>
        <row r="5428">
          <cell r="D5428" t="str">
            <v>SP</v>
          </cell>
          <cell r="E5428" t="str">
            <v>Sudeste</v>
          </cell>
          <cell r="F5428" t="str">
            <v>n</v>
          </cell>
          <cell r="G5428">
            <v>24241</v>
          </cell>
          <cell r="H5428">
            <v>24241</v>
          </cell>
          <cell r="I5428">
            <v>0.72499999999999998</v>
          </cell>
          <cell r="J5428">
            <v>160826309.96000001</v>
          </cell>
          <cell r="K5428">
            <v>6634.4750612598491</v>
          </cell>
          <cell r="L5428">
            <v>6634.4750612598491</v>
          </cell>
          <cell r="M5428">
            <v>1.0999999999999999</v>
          </cell>
          <cell r="N5428">
            <v>0.1</v>
          </cell>
          <cell r="O5428">
            <v>20</v>
          </cell>
        </row>
        <row r="5429">
          <cell r="D5429" t="str">
            <v>GO</v>
          </cell>
          <cell r="E5429" t="str">
            <v>Centro-Oeste</v>
          </cell>
          <cell r="F5429" t="str">
            <v>n</v>
          </cell>
          <cell r="G5429">
            <v>198861</v>
          </cell>
          <cell r="H5429">
            <v>198861</v>
          </cell>
          <cell r="I5429">
            <v>0.746</v>
          </cell>
          <cell r="J5429">
            <v>678327426.33000004</v>
          </cell>
          <cell r="K5429">
            <v>3411.0631362107201</v>
          </cell>
          <cell r="L5429">
            <v>3411.0631362107201</v>
          </cell>
          <cell r="M5429">
            <v>0.42777777777777787</v>
          </cell>
          <cell r="N5429">
            <v>0.1</v>
          </cell>
          <cell r="O5429">
            <v>52</v>
          </cell>
        </row>
        <row r="5430">
          <cell r="D5430" t="str">
            <v>RS</v>
          </cell>
          <cell r="E5430" t="str">
            <v>Sul</v>
          </cell>
          <cell r="F5430" t="str">
            <v>n</v>
          </cell>
          <cell r="G5430">
            <v>2004</v>
          </cell>
          <cell r="H5430">
            <v>2004</v>
          </cell>
          <cell r="I5430">
            <v>0.75700000000000001</v>
          </cell>
          <cell r="J5430">
            <v>26905835.449999999</v>
          </cell>
          <cell r="K5430">
            <v>13426.065593812375</v>
          </cell>
          <cell r="L5430">
            <v>12739.39</v>
          </cell>
          <cell r="M5430">
            <v>0.18333333333333332</v>
          </cell>
          <cell r="N5430">
            <v>0.1</v>
          </cell>
          <cell r="O5430">
            <v>0</v>
          </cell>
        </row>
        <row r="5431">
          <cell r="D5431" t="str">
            <v>SC</v>
          </cell>
          <cell r="E5431" t="str">
            <v>Sul</v>
          </cell>
          <cell r="F5431" t="str">
            <v>n</v>
          </cell>
          <cell r="G5431">
            <v>3634</v>
          </cell>
          <cell r="H5431">
            <v>3634</v>
          </cell>
          <cell r="I5431">
            <v>0.68600000000000005</v>
          </cell>
          <cell r="J5431">
            <v>42732951.219999999</v>
          </cell>
          <cell r="K5431">
            <v>11759.205068794716</v>
          </cell>
          <cell r="L5431">
            <v>11759.205068794716</v>
          </cell>
          <cell r="M5431">
            <v>0.22777777777777777</v>
          </cell>
          <cell r="N5431">
            <v>0.16</v>
          </cell>
          <cell r="O5431">
            <v>1</v>
          </cell>
        </row>
        <row r="5432">
          <cell r="D5432" t="str">
            <v>SP</v>
          </cell>
          <cell r="E5432" t="str">
            <v>Sudeste</v>
          </cell>
          <cell r="F5432" t="str">
            <v>n</v>
          </cell>
          <cell r="G5432">
            <v>10512</v>
          </cell>
          <cell r="H5432">
            <v>10512</v>
          </cell>
          <cell r="I5432">
            <v>0.69899999999999995</v>
          </cell>
          <cell r="J5432">
            <v>53630557.380000003</v>
          </cell>
          <cell r="K5432">
            <v>5101.8414554794526</v>
          </cell>
          <cell r="L5432">
            <v>5101.8414554794526</v>
          </cell>
          <cell r="M5432">
            <v>0.3166666666666666</v>
          </cell>
          <cell r="N5432">
            <v>0.1</v>
          </cell>
          <cell r="O5432">
            <v>2</v>
          </cell>
        </row>
        <row r="5433">
          <cell r="D5433" t="str">
            <v>SC</v>
          </cell>
          <cell r="E5433" t="str">
            <v>Sul</v>
          </cell>
          <cell r="F5433" t="str">
            <v>n</v>
          </cell>
          <cell r="G5433">
            <v>2627</v>
          </cell>
          <cell r="H5433">
            <v>2627</v>
          </cell>
          <cell r="I5433">
            <v>0.629</v>
          </cell>
          <cell r="J5433">
            <v>34214613.25</v>
          </cell>
          <cell r="K5433">
            <v>13024.215169394747</v>
          </cell>
          <cell r="L5433">
            <v>12739.39</v>
          </cell>
          <cell r="M5433">
            <v>0.35</v>
          </cell>
          <cell r="N5433">
            <v>0.16</v>
          </cell>
          <cell r="O5433">
            <v>1</v>
          </cell>
        </row>
        <row r="5434">
          <cell r="D5434" t="str">
            <v>MG</v>
          </cell>
          <cell r="E5434" t="str">
            <v>Sudeste</v>
          </cell>
          <cell r="F5434" t="str">
            <v>n</v>
          </cell>
          <cell r="G5434">
            <v>5780</v>
          </cell>
          <cell r="H5434">
            <v>5780</v>
          </cell>
          <cell r="I5434">
            <v>0.63100000000000001</v>
          </cell>
          <cell r="J5434">
            <v>33893586.390000001</v>
          </cell>
          <cell r="K5434">
            <v>5863.9422820069203</v>
          </cell>
          <cell r="L5434">
            <v>5863.9422820069203</v>
          </cell>
          <cell r="M5434">
            <v>0.2166666666666667</v>
          </cell>
          <cell r="N5434">
            <v>0.16</v>
          </cell>
          <cell r="O5434">
            <v>0</v>
          </cell>
        </row>
        <row r="5435">
          <cell r="D5435" t="str">
            <v>ES</v>
          </cell>
          <cell r="E5435" t="str">
            <v>Sudeste</v>
          </cell>
          <cell r="F5435" t="str">
            <v>n</v>
          </cell>
          <cell r="G5435">
            <v>19563</v>
          </cell>
          <cell r="H5435">
            <v>19563</v>
          </cell>
          <cell r="I5435">
            <v>0.66300000000000003</v>
          </cell>
          <cell r="J5435">
            <v>114126036.92</v>
          </cell>
          <cell r="K5435">
            <v>5833.7697142565048</v>
          </cell>
          <cell r="L5435">
            <v>5833.7697142565048</v>
          </cell>
          <cell r="M5435">
            <v>0.41666666666666669</v>
          </cell>
          <cell r="N5435">
            <v>0.16</v>
          </cell>
          <cell r="O5435">
            <v>3</v>
          </cell>
        </row>
        <row r="5436">
          <cell r="D5436" t="str">
            <v>MG</v>
          </cell>
          <cell r="E5436" t="str">
            <v>Sudeste</v>
          </cell>
          <cell r="F5436" t="str">
            <v>n</v>
          </cell>
          <cell r="G5436">
            <v>2158</v>
          </cell>
          <cell r="H5436">
            <v>2158</v>
          </cell>
          <cell r="I5436">
            <v>0.69599999999999995</v>
          </cell>
          <cell r="J5436">
            <v>28819084.859999999</v>
          </cell>
          <cell r="K5436">
            <v>13354.534226135311</v>
          </cell>
          <cell r="L5436">
            <v>12739.39</v>
          </cell>
          <cell r="M5436">
            <v>6.6666666666666693E-2</v>
          </cell>
          <cell r="N5436">
            <v>0.1</v>
          </cell>
          <cell r="O5436">
            <v>0</v>
          </cell>
        </row>
        <row r="5437">
          <cell r="D5437" t="str">
            <v>SC</v>
          </cell>
          <cell r="E5437" t="str">
            <v>Sul</v>
          </cell>
          <cell r="F5437" t="str">
            <v>n</v>
          </cell>
          <cell r="G5437">
            <v>4576</v>
          </cell>
          <cell r="H5437">
            <v>4576</v>
          </cell>
          <cell r="I5437">
            <v>0.71799999999999997</v>
          </cell>
          <cell r="J5437">
            <v>54564357.490000002</v>
          </cell>
          <cell r="K5437">
            <v>11924.029171765735</v>
          </cell>
          <cell r="L5437">
            <v>11924.029171765735</v>
          </cell>
          <cell r="M5437">
            <v>0.71666666666666656</v>
          </cell>
          <cell r="N5437">
            <v>0.1</v>
          </cell>
          <cell r="O5437">
            <v>1</v>
          </cell>
        </row>
        <row r="5438">
          <cell r="D5438" t="str">
            <v>MA</v>
          </cell>
          <cell r="E5438" t="str">
            <v>Nordeste</v>
          </cell>
          <cell r="F5438" t="str">
            <v>n</v>
          </cell>
          <cell r="G5438">
            <v>43261</v>
          </cell>
          <cell r="H5438">
            <v>43261</v>
          </cell>
          <cell r="I5438">
            <v>0.54200000000000004</v>
          </cell>
          <cell r="J5438">
            <v>228497259.59</v>
          </cell>
          <cell r="K5438">
            <v>5281.8302764614782</v>
          </cell>
          <cell r="L5438">
            <v>5281.8302764614782</v>
          </cell>
          <cell r="M5438">
            <v>0.3888888888888889</v>
          </cell>
          <cell r="N5438">
            <v>0.45999999999999996</v>
          </cell>
          <cell r="O5438">
            <v>1</v>
          </cell>
        </row>
        <row r="5439">
          <cell r="D5439" t="str">
            <v>MG</v>
          </cell>
          <cell r="E5439" t="str">
            <v>Sudeste</v>
          </cell>
          <cell r="F5439" t="str">
            <v>n</v>
          </cell>
          <cell r="G5439">
            <v>4633</v>
          </cell>
          <cell r="H5439">
            <v>4633</v>
          </cell>
          <cell r="I5439">
            <v>0.63400000000000001</v>
          </cell>
          <cell r="J5439">
            <v>32477231.27</v>
          </cell>
          <cell r="K5439">
            <v>7009.9786898338007</v>
          </cell>
          <cell r="L5439">
            <v>7009.9786898338007</v>
          </cell>
          <cell r="M5439">
            <v>0.17777777777777776</v>
          </cell>
          <cell r="N5439">
            <v>0.16</v>
          </cell>
          <cell r="O5439">
            <v>0</v>
          </cell>
        </row>
        <row r="5440">
          <cell r="D5440" t="str">
            <v>SP</v>
          </cell>
          <cell r="E5440" t="str">
            <v>Sudeste</v>
          </cell>
          <cell r="F5440" t="str">
            <v>n</v>
          </cell>
          <cell r="G5440">
            <v>40133</v>
          </cell>
          <cell r="H5440">
            <v>40133</v>
          </cell>
          <cell r="I5440">
            <v>0.73699999999999999</v>
          </cell>
          <cell r="J5440">
            <v>196300638.91999999</v>
          </cell>
          <cell r="K5440">
            <v>4891.2525582438393</v>
          </cell>
          <cell r="L5440">
            <v>4891.2525582438393</v>
          </cell>
          <cell r="M5440">
            <v>1.1777777777777778</v>
          </cell>
          <cell r="N5440">
            <v>0.1</v>
          </cell>
          <cell r="O5440">
            <v>29</v>
          </cell>
        </row>
        <row r="5441">
          <cell r="D5441" t="str">
            <v>SP</v>
          </cell>
          <cell r="E5441" t="str">
            <v>Sudeste</v>
          </cell>
          <cell r="F5441" t="str">
            <v>n</v>
          </cell>
          <cell r="G5441">
            <v>50415</v>
          </cell>
          <cell r="H5441">
            <v>50415</v>
          </cell>
          <cell r="I5441">
            <v>0.77</v>
          </cell>
          <cell r="J5441">
            <v>297775314.42000002</v>
          </cell>
          <cell r="K5441">
            <v>5906.4824837845881</v>
          </cell>
          <cell r="L5441">
            <v>5906.4824837845881</v>
          </cell>
          <cell r="M5441">
            <v>0.68333333333333335</v>
          </cell>
          <cell r="N5441">
            <v>0.2</v>
          </cell>
          <cell r="O5441">
            <v>64</v>
          </cell>
        </row>
        <row r="5442">
          <cell r="D5442" t="str">
            <v>MG</v>
          </cell>
          <cell r="E5442" t="str">
            <v>Sudeste</v>
          </cell>
          <cell r="F5442" t="str">
            <v>n</v>
          </cell>
          <cell r="G5442">
            <v>136467</v>
          </cell>
          <cell r="H5442">
            <v>136467</v>
          </cell>
          <cell r="I5442">
            <v>0.77800000000000002</v>
          </cell>
          <cell r="K5442">
            <v>5485</v>
          </cell>
          <cell r="L5442">
            <v>5485</v>
          </cell>
          <cell r="M5442">
            <v>1.1444444444444444</v>
          </cell>
          <cell r="N5442">
            <v>0.16</v>
          </cell>
          <cell r="O5442">
            <v>176</v>
          </cell>
        </row>
        <row r="5443">
          <cell r="D5443" t="str">
            <v>GO</v>
          </cell>
          <cell r="E5443" t="str">
            <v>Centro-Oeste</v>
          </cell>
          <cell r="F5443" t="str">
            <v>n</v>
          </cell>
          <cell r="G5443">
            <v>3716</v>
          </cell>
          <cell r="H5443">
            <v>3716</v>
          </cell>
          <cell r="I5443">
            <v>0.68700000000000006</v>
          </cell>
          <cell r="J5443">
            <v>31282273.989999998</v>
          </cell>
          <cell r="K5443">
            <v>8418.2653363832069</v>
          </cell>
          <cell r="L5443">
            <v>8418.2653363832069</v>
          </cell>
          <cell r="M5443">
            <v>0.14444444444444443</v>
          </cell>
          <cell r="N5443">
            <v>0.1</v>
          </cell>
          <cell r="O5443">
            <v>2</v>
          </cell>
        </row>
        <row r="5444">
          <cell r="D5444" t="str">
            <v>MG</v>
          </cell>
          <cell r="E5444" t="str">
            <v>Sudeste</v>
          </cell>
          <cell r="F5444" t="str">
            <v>n</v>
          </cell>
          <cell r="G5444">
            <v>6969</v>
          </cell>
          <cell r="H5444">
            <v>6969</v>
          </cell>
          <cell r="I5444">
            <v>0.71099999999999997</v>
          </cell>
          <cell r="J5444">
            <v>42279003.340000004</v>
          </cell>
          <cell r="K5444">
            <v>6066.7245429760369</v>
          </cell>
          <cell r="L5444">
            <v>6066.7245429760369</v>
          </cell>
          <cell r="M5444">
            <v>0</v>
          </cell>
          <cell r="N5444">
            <v>0.1</v>
          </cell>
          <cell r="O5444">
            <v>2</v>
          </cell>
        </row>
        <row r="5445">
          <cell r="D5445" t="str">
            <v>CE</v>
          </cell>
          <cell r="E5445" t="str">
            <v>Nordeste</v>
          </cell>
          <cell r="F5445" t="str">
            <v>n</v>
          </cell>
          <cell r="G5445">
            <v>18105</v>
          </cell>
          <cell r="H5445">
            <v>18105</v>
          </cell>
          <cell r="I5445">
            <v>0.61099999999999999</v>
          </cell>
          <cell r="J5445">
            <v>115066146.84</v>
          </cell>
          <cell r="K5445">
            <v>6355.4900215410107</v>
          </cell>
          <cell r="L5445">
            <v>6355.4900215410107</v>
          </cell>
          <cell r="M5445">
            <v>1.0444444444444443</v>
          </cell>
          <cell r="N5445">
            <v>0.36</v>
          </cell>
          <cell r="O5445">
            <v>2</v>
          </cell>
        </row>
        <row r="5446">
          <cell r="D5446" t="str">
            <v>RJ</v>
          </cell>
          <cell r="E5446" t="str">
            <v>Sudeste</v>
          </cell>
          <cell r="F5446" t="str">
            <v>n</v>
          </cell>
          <cell r="G5446">
            <v>10207</v>
          </cell>
          <cell r="H5446">
            <v>10207</v>
          </cell>
          <cell r="I5446">
            <v>0.65900000000000003</v>
          </cell>
          <cell r="J5446">
            <v>104888527.83</v>
          </cell>
          <cell r="K5446">
            <v>10276.136752228862</v>
          </cell>
          <cell r="L5446">
            <v>10276.136752228862</v>
          </cell>
          <cell r="M5446">
            <v>0.32222222222222224</v>
          </cell>
          <cell r="N5446">
            <v>0.1</v>
          </cell>
          <cell r="O5446">
            <v>0</v>
          </cell>
        </row>
        <row r="5447">
          <cell r="D5447" t="str">
            <v>RN</v>
          </cell>
          <cell r="E5447" t="str">
            <v>Nordeste</v>
          </cell>
          <cell r="F5447" t="str">
            <v>n</v>
          </cell>
          <cell r="G5447">
            <v>5233</v>
          </cell>
          <cell r="H5447">
            <v>5233</v>
          </cell>
          <cell r="I5447">
            <v>0.626</v>
          </cell>
          <cell r="J5447">
            <v>29224558.18</v>
          </cell>
          <cell r="K5447">
            <v>5584.6661914771639</v>
          </cell>
          <cell r="L5447">
            <v>5584.6661914771639</v>
          </cell>
          <cell r="M5447">
            <v>0.45</v>
          </cell>
          <cell r="N5447">
            <v>0.16</v>
          </cell>
          <cell r="O5447">
            <v>0</v>
          </cell>
        </row>
        <row r="5448">
          <cell r="D5448" t="str">
            <v>PB</v>
          </cell>
          <cell r="E5448" t="str">
            <v>Nordeste</v>
          </cell>
          <cell r="F5448" t="str">
            <v>n</v>
          </cell>
          <cell r="G5448">
            <v>2668</v>
          </cell>
          <cell r="H5448">
            <v>2668</v>
          </cell>
          <cell r="I5448">
            <v>0.70699999999999996</v>
          </cell>
          <cell r="J5448">
            <v>24783638.82</v>
          </cell>
          <cell r="K5448">
            <v>9289.2199475262369</v>
          </cell>
          <cell r="L5448">
            <v>9289.2199475262369</v>
          </cell>
          <cell r="M5448">
            <v>0.35</v>
          </cell>
          <cell r="N5448">
            <v>0.2</v>
          </cell>
          <cell r="O5448">
            <v>0</v>
          </cell>
        </row>
        <row r="5449">
          <cell r="D5449" t="str">
            <v>CE</v>
          </cell>
          <cell r="E5449" t="str">
            <v>Nordeste</v>
          </cell>
          <cell r="F5449" t="str">
            <v>n</v>
          </cell>
          <cell r="G5449">
            <v>38984</v>
          </cell>
          <cell r="H5449">
            <v>38984</v>
          </cell>
          <cell r="I5449">
            <v>0.629</v>
          </cell>
          <cell r="J5449">
            <v>153698361.97999999</v>
          </cell>
          <cell r="K5449">
            <v>3942.6011178945205</v>
          </cell>
          <cell r="L5449">
            <v>3942.6011178945205</v>
          </cell>
          <cell r="M5449">
            <v>0.79444444444444451</v>
          </cell>
          <cell r="N5449">
            <v>0.1</v>
          </cell>
          <cell r="O5449">
            <v>6</v>
          </cell>
        </row>
        <row r="5450">
          <cell r="D5450" t="str">
            <v>PI</v>
          </cell>
          <cell r="E5450" t="str">
            <v>Nordeste</v>
          </cell>
          <cell r="F5450" t="str">
            <v>n</v>
          </cell>
          <cell r="G5450">
            <v>5055</v>
          </cell>
          <cell r="H5450">
            <v>5055</v>
          </cell>
          <cell r="I5450">
            <v>0.55300000000000005</v>
          </cell>
          <cell r="J5450">
            <v>31912300.760000002</v>
          </cell>
          <cell r="K5450">
            <v>6313.0169653808116</v>
          </cell>
          <cell r="L5450">
            <v>6313.0169653808116</v>
          </cell>
          <cell r="M5450">
            <v>0.25</v>
          </cell>
          <cell r="N5450">
            <v>0.1</v>
          </cell>
          <cell r="O5450">
            <v>0</v>
          </cell>
        </row>
        <row r="5451">
          <cell r="D5451" t="str">
            <v>MG</v>
          </cell>
          <cell r="E5451" t="str">
            <v>Sudeste</v>
          </cell>
          <cell r="F5451" t="str">
            <v>n</v>
          </cell>
          <cell r="G5451">
            <v>33744</v>
          </cell>
          <cell r="H5451">
            <v>33744</v>
          </cell>
          <cell r="I5451">
            <v>0.66600000000000004</v>
          </cell>
          <cell r="J5451">
            <v>155113090.13999999</v>
          </cell>
          <cell r="K5451">
            <v>4596.7606134423895</v>
          </cell>
          <cell r="L5451">
            <v>4596.7606134423895</v>
          </cell>
          <cell r="M5451">
            <v>0.54444444444444451</v>
          </cell>
          <cell r="N5451">
            <v>0.16</v>
          </cell>
          <cell r="O5451">
            <v>7</v>
          </cell>
        </row>
        <row r="5452">
          <cell r="D5452" t="str">
            <v>BA</v>
          </cell>
          <cell r="E5452" t="str">
            <v>Nordeste</v>
          </cell>
          <cell r="F5452" t="str">
            <v>n</v>
          </cell>
          <cell r="G5452">
            <v>13800</v>
          </cell>
          <cell r="H5452">
            <v>13800</v>
          </cell>
          <cell r="I5452">
            <v>0.53900000000000003</v>
          </cell>
          <cell r="J5452">
            <v>66311590.619999997</v>
          </cell>
          <cell r="K5452">
            <v>4805.187726086956</v>
          </cell>
          <cell r="L5452">
            <v>4805.187726086956</v>
          </cell>
          <cell r="M5452">
            <v>0.22222222222222224</v>
          </cell>
          <cell r="N5452">
            <v>0.1</v>
          </cell>
          <cell r="O5452">
            <v>0</v>
          </cell>
        </row>
        <row r="5453">
          <cell r="D5453" t="str">
            <v>BA</v>
          </cell>
          <cell r="E5453" t="str">
            <v>Nordeste</v>
          </cell>
          <cell r="F5453" t="str">
            <v>n</v>
          </cell>
          <cell r="G5453">
            <v>8101</v>
          </cell>
          <cell r="H5453">
            <v>8101</v>
          </cell>
          <cell r="I5453">
            <v>0.57499999999999996</v>
          </cell>
          <cell r="J5453">
            <v>38560048.82</v>
          </cell>
          <cell r="K5453">
            <v>4759.912210838168</v>
          </cell>
          <cell r="L5453">
            <v>4759.912210838168</v>
          </cell>
          <cell r="M5453">
            <v>5.5555555555555559E-2</v>
          </cell>
          <cell r="N5453">
            <v>0.1</v>
          </cell>
          <cell r="O5453">
            <v>0</v>
          </cell>
        </row>
        <row r="5454">
          <cell r="D5454" t="str">
            <v>PI</v>
          </cell>
          <cell r="E5454" t="str">
            <v>Nordeste</v>
          </cell>
          <cell r="F5454" t="str">
            <v>n</v>
          </cell>
          <cell r="G5454">
            <v>4417</v>
          </cell>
          <cell r="H5454">
            <v>4417</v>
          </cell>
          <cell r="I5454">
            <v>0.57099999999999995</v>
          </cell>
          <cell r="J5454">
            <v>26481620.050000001</v>
          </cell>
          <cell r="K5454">
            <v>5995.3860199230248</v>
          </cell>
          <cell r="L5454">
            <v>5995.3860199230248</v>
          </cell>
          <cell r="M5454">
            <v>0.53888888888888897</v>
          </cell>
          <cell r="N5454">
            <v>0.1</v>
          </cell>
          <cell r="O5454">
            <v>0</v>
          </cell>
        </row>
        <row r="5455">
          <cell r="D5455" t="str">
            <v>MT</v>
          </cell>
          <cell r="E5455" t="str">
            <v>Centro-Oeste</v>
          </cell>
          <cell r="F5455" t="str">
            <v>n</v>
          </cell>
          <cell r="G5455">
            <v>300078</v>
          </cell>
          <cell r="H5455">
            <v>200000</v>
          </cell>
          <cell r="I5455">
            <v>0.73399999999999999</v>
          </cell>
          <cell r="J5455">
            <v>1195280710.3699999</v>
          </cell>
          <cell r="K5455">
            <v>3983.2333938842562</v>
          </cell>
          <cell r="L5455">
            <v>3983.2333938842562</v>
          </cell>
          <cell r="M5455">
            <v>0.77222222222222225</v>
          </cell>
          <cell r="N5455">
            <v>0.1</v>
          </cell>
          <cell r="O5455">
            <v>186</v>
          </cell>
        </row>
        <row r="5456">
          <cell r="D5456" t="str">
            <v>BA</v>
          </cell>
          <cell r="E5456" t="str">
            <v>Nordeste</v>
          </cell>
          <cell r="F5456" t="str">
            <v>n</v>
          </cell>
          <cell r="G5456">
            <v>13377</v>
          </cell>
          <cell r="H5456">
            <v>13377</v>
          </cell>
          <cell r="I5456">
            <v>0.55500000000000005</v>
          </cell>
          <cell r="J5456">
            <v>65471906.579999998</v>
          </cell>
          <cell r="K5456">
            <v>4894.3639515586456</v>
          </cell>
          <cell r="L5456">
            <v>4894.3639515586456</v>
          </cell>
          <cell r="M5456">
            <v>0.10555555555555558</v>
          </cell>
          <cell r="N5456">
            <v>0.16</v>
          </cell>
          <cell r="O5456">
            <v>0</v>
          </cell>
        </row>
        <row r="5457">
          <cell r="D5457" t="str">
            <v>SP</v>
          </cell>
          <cell r="E5457" t="str">
            <v>Sudeste</v>
          </cell>
          <cell r="F5457" t="str">
            <v>n</v>
          </cell>
          <cell r="G5457">
            <v>115771</v>
          </cell>
          <cell r="H5457">
            <v>115771</v>
          </cell>
          <cell r="I5457">
            <v>0.75900000000000001</v>
          </cell>
          <cell r="J5457">
            <v>441373887.88</v>
          </cell>
          <cell r="K5457">
            <v>3812.4736581700081</v>
          </cell>
          <cell r="L5457">
            <v>3812.4736581700081</v>
          </cell>
          <cell r="M5457">
            <v>0.78333333333333344</v>
          </cell>
          <cell r="N5457">
            <v>0.1</v>
          </cell>
          <cell r="O5457">
            <v>112</v>
          </cell>
        </row>
        <row r="5458">
          <cell r="D5458" t="str">
            <v>BA</v>
          </cell>
          <cell r="E5458" t="str">
            <v>Nordeste</v>
          </cell>
          <cell r="F5458" t="str">
            <v>n</v>
          </cell>
          <cell r="G5458">
            <v>9913</v>
          </cell>
          <cell r="H5458">
            <v>9913</v>
          </cell>
          <cell r="I5458">
            <v>0.58599999999999997</v>
          </cell>
          <cell r="J5458">
            <v>42632629.32</v>
          </cell>
          <cell r="K5458">
            <v>4300.6788378896399</v>
          </cell>
          <cell r="L5458">
            <v>4300.6788378896399</v>
          </cell>
          <cell r="M5458">
            <v>0.12222222222222219</v>
          </cell>
          <cell r="N5458">
            <v>0.1</v>
          </cell>
          <cell r="O5458">
            <v>0</v>
          </cell>
        </row>
        <row r="5459">
          <cell r="D5459" t="str">
            <v>MG</v>
          </cell>
          <cell r="E5459" t="str">
            <v>Sudeste</v>
          </cell>
          <cell r="F5459" t="str">
            <v>n</v>
          </cell>
          <cell r="G5459">
            <v>18840</v>
          </cell>
          <cell r="H5459">
            <v>18840</v>
          </cell>
          <cell r="I5459">
            <v>0.59399999999999997</v>
          </cell>
          <cell r="J5459">
            <v>78427899.569999993</v>
          </cell>
          <cell r="K5459">
            <v>4162.8396799363054</v>
          </cell>
          <cell r="L5459">
            <v>4162.8396799363054</v>
          </cell>
          <cell r="M5459">
            <v>0.34444444444444444</v>
          </cell>
          <cell r="N5459">
            <v>0.1</v>
          </cell>
          <cell r="O5459">
            <v>3</v>
          </cell>
        </row>
        <row r="5460">
          <cell r="D5460" t="str">
            <v>RJ</v>
          </cell>
          <cell r="E5460" t="str">
            <v>Sudeste</v>
          </cell>
          <cell r="F5460" t="str">
            <v>n</v>
          </cell>
          <cell r="G5460">
            <v>33976</v>
          </cell>
          <cell r="H5460">
            <v>33976</v>
          </cell>
          <cell r="I5460">
            <v>0.71399999999999997</v>
          </cell>
          <cell r="J5460">
            <v>276444424.66000003</v>
          </cell>
          <cell r="K5460">
            <v>8136.4617571226754</v>
          </cell>
          <cell r="L5460">
            <v>8136.4617571226754</v>
          </cell>
          <cell r="M5460">
            <v>0.6</v>
          </cell>
          <cell r="N5460">
            <v>0.1</v>
          </cell>
          <cell r="O5460">
            <v>28</v>
          </cell>
        </row>
        <row r="5461">
          <cell r="D5461" t="str">
            <v>MG</v>
          </cell>
          <cell r="E5461" t="str">
            <v>Sudeste</v>
          </cell>
          <cell r="F5461" t="str">
            <v>n</v>
          </cell>
          <cell r="G5461">
            <v>19975</v>
          </cell>
          <cell r="H5461">
            <v>19975</v>
          </cell>
          <cell r="I5461">
            <v>0.74199999999999999</v>
          </cell>
          <cell r="J5461">
            <v>121367359.22</v>
          </cell>
          <cell r="K5461">
            <v>6075.9629146433044</v>
          </cell>
          <cell r="L5461">
            <v>6075.9629146433044</v>
          </cell>
          <cell r="M5461">
            <v>0.37777777777777777</v>
          </cell>
          <cell r="N5461">
            <v>0.2</v>
          </cell>
          <cell r="O5461">
            <v>1</v>
          </cell>
        </row>
        <row r="5462">
          <cell r="D5462" t="str">
            <v>RS</v>
          </cell>
          <cell r="E5462" t="str">
            <v>Sul</v>
          </cell>
          <cell r="F5462" t="str">
            <v>n</v>
          </cell>
          <cell r="G5462">
            <v>68763</v>
          </cell>
          <cell r="H5462">
            <v>68763</v>
          </cell>
          <cell r="I5462">
            <v>0.71199999999999997</v>
          </cell>
          <cell r="J5462">
            <v>411187042.67000002</v>
          </cell>
          <cell r="K5462">
            <v>5979.7717183659815</v>
          </cell>
          <cell r="L5462">
            <v>5979.7717183659815</v>
          </cell>
          <cell r="M5462">
            <v>1.1055555555555556</v>
          </cell>
          <cell r="N5462">
            <v>0.26</v>
          </cell>
          <cell r="O5462">
            <v>27</v>
          </cell>
        </row>
        <row r="5463">
          <cell r="D5463" t="str">
            <v>ES</v>
          </cell>
          <cell r="E5463" t="str">
            <v>Sudeste</v>
          </cell>
          <cell r="F5463" t="str">
            <v>n</v>
          </cell>
          <cell r="G5463">
            <v>23831</v>
          </cell>
          <cell r="H5463">
            <v>23831</v>
          </cell>
          <cell r="I5463">
            <v>0.72799999999999998</v>
          </cell>
          <cell r="J5463">
            <v>157090732.18000001</v>
          </cell>
          <cell r="K5463">
            <v>6591.8648894297348</v>
          </cell>
          <cell r="L5463">
            <v>6591.8648894297348</v>
          </cell>
          <cell r="M5463">
            <v>0.33333333333333337</v>
          </cell>
          <cell r="N5463">
            <v>0.1</v>
          </cell>
          <cell r="O5463">
            <v>31</v>
          </cell>
        </row>
        <row r="5464">
          <cell r="D5464" t="str">
            <v>RN</v>
          </cell>
          <cell r="E5464" t="str">
            <v>Nordeste</v>
          </cell>
          <cell r="F5464" t="str">
            <v>n</v>
          </cell>
          <cell r="G5464">
            <v>3014</v>
          </cell>
          <cell r="H5464">
            <v>3014</v>
          </cell>
          <cell r="I5464">
            <v>0.55500000000000005</v>
          </cell>
          <cell r="J5464">
            <v>30287565.899999999</v>
          </cell>
          <cell r="K5464">
            <v>10048.960152621101</v>
          </cell>
          <cell r="L5464">
            <v>10048.960152621101</v>
          </cell>
          <cell r="M5464">
            <v>-0.05</v>
          </cell>
          <cell r="N5464">
            <v>0.16</v>
          </cell>
          <cell r="O5464">
            <v>0</v>
          </cell>
        </row>
        <row r="5465">
          <cell r="D5465" t="str">
            <v>PR</v>
          </cell>
          <cell r="E5465" t="str">
            <v>Sul</v>
          </cell>
          <cell r="F5465" t="str">
            <v>n</v>
          </cell>
          <cell r="G5465">
            <v>9681</v>
          </cell>
          <cell r="H5465">
            <v>9681</v>
          </cell>
          <cell r="I5465">
            <v>0.65</v>
          </cell>
          <cell r="J5465">
            <v>61347863.880000003</v>
          </cell>
          <cell r="K5465">
            <v>6336.9346017973348</v>
          </cell>
          <cell r="L5465">
            <v>6336.9346017973348</v>
          </cell>
          <cell r="M5465">
            <v>0.47777777777777786</v>
          </cell>
          <cell r="N5465">
            <v>0.16</v>
          </cell>
          <cell r="O5465">
            <v>0</v>
          </cell>
        </row>
        <row r="5466">
          <cell r="D5466" t="str">
            <v>PE</v>
          </cell>
          <cell r="E5466" t="str">
            <v>Nordeste</v>
          </cell>
          <cell r="F5466" t="str">
            <v>n</v>
          </cell>
          <cell r="G5466">
            <v>17251</v>
          </cell>
          <cell r="H5466">
            <v>17251</v>
          </cell>
          <cell r="I5466">
            <v>0.59199999999999997</v>
          </cell>
          <cell r="J5466">
            <v>81195124.900000006</v>
          </cell>
          <cell r="K5466">
            <v>4706.6909106718458</v>
          </cell>
          <cell r="L5466">
            <v>4706.6909106718458</v>
          </cell>
          <cell r="M5466">
            <v>6.666666666666668E-2</v>
          </cell>
          <cell r="N5466">
            <v>0.26</v>
          </cell>
          <cell r="O5466">
            <v>0</v>
          </cell>
        </row>
        <row r="5467">
          <cell r="D5467" t="str">
            <v>MT</v>
          </cell>
          <cell r="E5467" t="str">
            <v>Centro-Oeste</v>
          </cell>
          <cell r="F5467" t="str">
            <v>n</v>
          </cell>
          <cell r="G5467">
            <v>12800</v>
          </cell>
          <cell r="H5467">
            <v>12800</v>
          </cell>
          <cell r="I5467">
            <v>0.68</v>
          </cell>
          <cell r="J5467">
            <v>83979783.819999993</v>
          </cell>
          <cell r="K5467">
            <v>6560.9206109374991</v>
          </cell>
          <cell r="L5467">
            <v>6560.9206109374991</v>
          </cell>
          <cell r="M5467">
            <v>0.48888888888888893</v>
          </cell>
          <cell r="N5467">
            <v>0.1</v>
          </cell>
          <cell r="O5467">
            <v>0</v>
          </cell>
        </row>
        <row r="5468">
          <cell r="D5468" t="str">
            <v>RN</v>
          </cell>
          <cell r="E5468" t="str">
            <v>Nordeste</v>
          </cell>
          <cell r="F5468" t="str">
            <v>n</v>
          </cell>
          <cell r="G5468">
            <v>10735</v>
          </cell>
          <cell r="H5468">
            <v>10735</v>
          </cell>
          <cell r="I5468">
            <v>0.58699999999999997</v>
          </cell>
          <cell r="J5468">
            <v>62419245.740000002</v>
          </cell>
          <cell r="K5468">
            <v>5814.5547964601774</v>
          </cell>
          <cell r="L5468">
            <v>5814.5547964601774</v>
          </cell>
          <cell r="M5468">
            <v>0.49444444444444435</v>
          </cell>
          <cell r="N5468">
            <v>0.1</v>
          </cell>
          <cell r="O5468">
            <v>0</v>
          </cell>
        </row>
        <row r="5469">
          <cell r="D5469" t="str">
            <v>BA</v>
          </cell>
          <cell r="E5469" t="str">
            <v>Nordeste</v>
          </cell>
          <cell r="F5469" t="str">
            <v>n</v>
          </cell>
          <cell r="G5469">
            <v>42529</v>
          </cell>
          <cell r="H5469">
            <v>42529</v>
          </cell>
          <cell r="I5469">
            <v>0.64500000000000002</v>
          </cell>
          <cell r="J5469">
            <v>184743045.78</v>
          </cell>
          <cell r="K5469">
            <v>4343.9311006607259</v>
          </cell>
          <cell r="L5469">
            <v>4343.9311006607259</v>
          </cell>
          <cell r="M5469">
            <v>0.18888888888888888</v>
          </cell>
          <cell r="N5469">
            <v>0.1</v>
          </cell>
          <cell r="O5469">
            <v>0</v>
          </cell>
        </row>
        <row r="5470">
          <cell r="D5470" t="str">
            <v>SP</v>
          </cell>
          <cell r="E5470" t="str">
            <v>Sudeste</v>
          </cell>
          <cell r="F5470" t="str">
            <v>n</v>
          </cell>
          <cell r="G5470">
            <v>10176</v>
          </cell>
          <cell r="H5470">
            <v>10176</v>
          </cell>
          <cell r="I5470">
            <v>0.754</v>
          </cell>
          <cell r="J5470">
            <v>56873078.049999997</v>
          </cell>
          <cell r="K5470">
            <v>5588.9424184355339</v>
          </cell>
          <cell r="L5470">
            <v>5588.9424184355339</v>
          </cell>
          <cell r="M5470">
            <v>0.35555555555555551</v>
          </cell>
          <cell r="N5470">
            <v>0.16</v>
          </cell>
          <cell r="O5470">
            <v>3</v>
          </cell>
        </row>
        <row r="5471">
          <cell r="D5471" t="str">
            <v>RS</v>
          </cell>
          <cell r="E5471" t="str">
            <v>Sul</v>
          </cell>
          <cell r="F5471" t="str">
            <v>n</v>
          </cell>
          <cell r="G5471">
            <v>26710</v>
          </cell>
          <cell r="H5471">
            <v>26710</v>
          </cell>
          <cell r="I5471">
            <v>0.73699999999999999</v>
          </cell>
          <cell r="J5471">
            <v>151405053.06999999</v>
          </cell>
          <cell r="K5471">
            <v>5668.4782130288277</v>
          </cell>
          <cell r="L5471">
            <v>5668.4782130288277</v>
          </cell>
          <cell r="M5471">
            <v>0.96666666666666679</v>
          </cell>
          <cell r="N5471">
            <v>0.16</v>
          </cell>
          <cell r="O5471">
            <v>1</v>
          </cell>
        </row>
        <row r="5472">
          <cell r="D5472" t="str">
            <v>PR</v>
          </cell>
          <cell r="E5472" t="str">
            <v>Sul</v>
          </cell>
          <cell r="F5472" t="str">
            <v>n</v>
          </cell>
          <cell r="G5472">
            <v>8215</v>
          </cell>
          <cell r="H5472">
            <v>8215</v>
          </cell>
          <cell r="I5472">
            <v>0.69899999999999995</v>
          </cell>
          <cell r="J5472">
            <v>50393256.020000003</v>
          </cell>
          <cell r="K5472">
            <v>6134.2977504564824</v>
          </cell>
          <cell r="L5472">
            <v>6134.2977504564824</v>
          </cell>
          <cell r="M5472">
            <v>0.47777777777777786</v>
          </cell>
          <cell r="N5472">
            <v>0.2</v>
          </cell>
          <cell r="O5472">
            <v>0</v>
          </cell>
        </row>
        <row r="5473">
          <cell r="D5473" t="str">
            <v>PI</v>
          </cell>
          <cell r="E5473" t="str">
            <v>Nordeste</v>
          </cell>
          <cell r="F5473" t="str">
            <v>n</v>
          </cell>
          <cell r="G5473">
            <v>3185</v>
          </cell>
          <cell r="H5473">
            <v>3185</v>
          </cell>
          <cell r="I5473">
            <v>0.503</v>
          </cell>
          <cell r="J5473">
            <v>25737141.960000001</v>
          </cell>
          <cell r="K5473">
            <v>8080.735309262167</v>
          </cell>
          <cell r="L5473">
            <v>8080.735309262167</v>
          </cell>
          <cell r="M5473">
            <v>0.43888888888888894</v>
          </cell>
          <cell r="N5473">
            <v>0.26</v>
          </cell>
          <cell r="O5473">
            <v>0</v>
          </cell>
        </row>
        <row r="5474">
          <cell r="D5474" t="str">
            <v>RS</v>
          </cell>
          <cell r="E5474" t="str">
            <v>Sul</v>
          </cell>
          <cell r="F5474" t="str">
            <v>n</v>
          </cell>
          <cell r="G5474">
            <v>24021</v>
          </cell>
          <cell r="H5474">
            <v>24021</v>
          </cell>
          <cell r="I5474">
            <v>0.77300000000000002</v>
          </cell>
          <cell r="J5474">
            <v>189703224.25999999</v>
          </cell>
          <cell r="K5474">
            <v>7897.3907938886805</v>
          </cell>
          <cell r="L5474">
            <v>7897.3907938886805</v>
          </cell>
          <cell r="M5474">
            <v>1.0444444444444445</v>
          </cell>
          <cell r="N5474">
            <v>0.1</v>
          </cell>
          <cell r="O5474">
            <v>4</v>
          </cell>
        </row>
        <row r="5475">
          <cell r="D5475" t="str">
            <v>PE</v>
          </cell>
          <cell r="E5475" t="str">
            <v>Nordeste</v>
          </cell>
          <cell r="F5475" t="str">
            <v>n</v>
          </cell>
          <cell r="G5475">
            <v>9169</v>
          </cell>
          <cell r="H5475">
            <v>9169</v>
          </cell>
          <cell r="I5475">
            <v>0.60499999999999998</v>
          </cell>
          <cell r="J5475">
            <v>52297390.310000002</v>
          </cell>
          <cell r="K5475">
            <v>5703.7179965099795</v>
          </cell>
          <cell r="L5475">
            <v>5703.7179965099795</v>
          </cell>
          <cell r="M5475">
            <v>0.53333333333333333</v>
          </cell>
          <cell r="N5475">
            <v>0.16</v>
          </cell>
          <cell r="O5475">
            <v>3</v>
          </cell>
        </row>
        <row r="5476">
          <cell r="D5476" t="str">
            <v>MG</v>
          </cell>
          <cell r="E5476" t="str">
            <v>Sudeste</v>
          </cell>
          <cell r="F5476" t="str">
            <v>n</v>
          </cell>
          <cell r="G5476">
            <v>7672</v>
          </cell>
          <cell r="H5476">
            <v>7672</v>
          </cell>
          <cell r="I5476">
            <v>0.58399999999999996</v>
          </cell>
          <cell r="J5476">
            <v>43133951.520000003</v>
          </cell>
          <cell r="K5476">
            <v>5622.2564546402509</v>
          </cell>
          <cell r="L5476">
            <v>5622.2564546402509</v>
          </cell>
          <cell r="M5476">
            <v>0.28333333333333333</v>
          </cell>
          <cell r="N5476">
            <v>0.1</v>
          </cell>
          <cell r="O5476">
            <v>1</v>
          </cell>
        </row>
        <row r="5477">
          <cell r="D5477" t="str">
            <v>PR</v>
          </cell>
          <cell r="E5477" t="str">
            <v>Sul</v>
          </cell>
          <cell r="F5477" t="str">
            <v>n</v>
          </cell>
          <cell r="G5477">
            <v>7932</v>
          </cell>
          <cell r="H5477">
            <v>7932</v>
          </cell>
          <cell r="I5477">
            <v>0.72</v>
          </cell>
          <cell r="J5477">
            <v>58082821.159999996</v>
          </cell>
          <cell r="K5477">
            <v>7322.5946999495709</v>
          </cell>
          <cell r="L5477">
            <v>7322.5946999495709</v>
          </cell>
          <cell r="M5477">
            <v>0.65000000000000013</v>
          </cell>
          <cell r="N5477">
            <v>0.1</v>
          </cell>
          <cell r="O5477">
            <v>0</v>
          </cell>
        </row>
        <row r="5478">
          <cell r="D5478" t="str">
            <v>BA</v>
          </cell>
          <cell r="E5478" t="str">
            <v>Nordeste</v>
          </cell>
          <cell r="F5478" t="str">
            <v>n</v>
          </cell>
          <cell r="G5478">
            <v>6003</v>
          </cell>
          <cell r="H5478">
            <v>6003</v>
          </cell>
          <cell r="I5478">
            <v>0.57699999999999996</v>
          </cell>
          <cell r="J5478">
            <v>39799669.469999999</v>
          </cell>
          <cell r="K5478">
            <v>6629.9632633683159</v>
          </cell>
          <cell r="L5478">
            <v>6629.9632633683159</v>
          </cell>
          <cell r="M5478">
            <v>0.21111111111111117</v>
          </cell>
          <cell r="N5478">
            <v>0.16</v>
          </cell>
          <cell r="O5478">
            <v>0</v>
          </cell>
        </row>
        <row r="5479">
          <cell r="D5479" t="str">
            <v>MG</v>
          </cell>
          <cell r="E5479" t="str">
            <v>Sudeste</v>
          </cell>
          <cell r="F5479" t="str">
            <v>n</v>
          </cell>
          <cell r="G5479">
            <v>5181</v>
          </cell>
          <cell r="H5479">
            <v>5181</v>
          </cell>
          <cell r="I5479">
            <v>0.63200000000000001</v>
          </cell>
          <cell r="J5479">
            <v>35293376.219999999</v>
          </cell>
          <cell r="K5479">
            <v>6812.0780196873184</v>
          </cell>
          <cell r="L5479">
            <v>6812.0780196873184</v>
          </cell>
          <cell r="M5479">
            <v>0.31666666666666671</v>
          </cell>
          <cell r="N5479">
            <v>0.1</v>
          </cell>
          <cell r="O5479">
            <v>0</v>
          </cell>
        </row>
        <row r="5480">
          <cell r="D5480" t="str">
            <v>MG</v>
          </cell>
          <cell r="E5480" t="str">
            <v>Sudeste</v>
          </cell>
          <cell r="F5480" t="str">
            <v>n</v>
          </cell>
          <cell r="G5480">
            <v>3411</v>
          </cell>
          <cell r="H5480">
            <v>3411</v>
          </cell>
          <cell r="I5480">
            <v>0.66700000000000004</v>
          </cell>
          <cell r="J5480">
            <v>34088964.850000001</v>
          </cell>
          <cell r="K5480">
            <v>9993.833142773381</v>
          </cell>
          <cell r="L5480">
            <v>9993.833142773381</v>
          </cell>
          <cell r="M5480">
            <v>0.61111111111111116</v>
          </cell>
          <cell r="N5480">
            <v>0.1</v>
          </cell>
          <cell r="O5480">
            <v>8</v>
          </cell>
        </row>
        <row r="5481">
          <cell r="D5481" t="str">
            <v>MG</v>
          </cell>
          <cell r="E5481" t="str">
            <v>Sudeste</v>
          </cell>
          <cell r="F5481" t="str">
            <v>n</v>
          </cell>
          <cell r="G5481">
            <v>4899</v>
          </cell>
          <cell r="H5481">
            <v>4899</v>
          </cell>
          <cell r="I5481">
            <v>0.61199999999999999</v>
          </cell>
          <cell r="J5481">
            <v>32394541.010000002</v>
          </cell>
          <cell r="K5481">
            <v>6612.4803041437035</v>
          </cell>
          <cell r="L5481">
            <v>6612.4803041437035</v>
          </cell>
          <cell r="M5481">
            <v>0.3888888888888889</v>
          </cell>
          <cell r="N5481">
            <v>0.16</v>
          </cell>
          <cell r="O5481">
            <v>0</v>
          </cell>
        </row>
        <row r="5482">
          <cell r="D5482" t="str">
            <v>PE</v>
          </cell>
          <cell r="E5482" t="str">
            <v>Nordeste</v>
          </cell>
          <cell r="F5482" t="str">
            <v>n</v>
          </cell>
          <cell r="G5482">
            <v>7558</v>
          </cell>
          <cell r="H5482">
            <v>7558</v>
          </cell>
          <cell r="I5482">
            <v>0.56299999999999994</v>
          </cell>
          <cell r="J5482">
            <v>57360601.890000001</v>
          </cell>
          <cell r="K5482">
            <v>7589.3889772426564</v>
          </cell>
          <cell r="L5482">
            <v>7589.3889772426564</v>
          </cell>
          <cell r="M5482">
            <v>0.53888888888888897</v>
          </cell>
          <cell r="N5482">
            <v>0.1</v>
          </cell>
          <cell r="O5482">
            <v>0</v>
          </cell>
        </row>
        <row r="5483">
          <cell r="D5483" t="str">
            <v>PE</v>
          </cell>
          <cell r="E5483" t="str">
            <v>Nordeste</v>
          </cell>
          <cell r="F5483" t="str">
            <v>n</v>
          </cell>
          <cell r="G5483">
            <v>21959</v>
          </cell>
          <cell r="H5483">
            <v>21959</v>
          </cell>
          <cell r="I5483">
            <v>0.58199999999999996</v>
          </cell>
          <cell r="J5483">
            <v>82110340.230000004</v>
          </cell>
          <cell r="K5483">
            <v>3739.256807231659</v>
          </cell>
          <cell r="L5483">
            <v>3739.256807231659</v>
          </cell>
          <cell r="M5483">
            <v>0.16111111111111112</v>
          </cell>
          <cell r="N5483">
            <v>0.16</v>
          </cell>
          <cell r="O5483">
            <v>0</v>
          </cell>
        </row>
        <row r="5484">
          <cell r="D5484" t="str">
            <v>MG</v>
          </cell>
          <cell r="E5484" t="str">
            <v>Sudeste</v>
          </cell>
          <cell r="F5484" t="str">
            <v>n</v>
          </cell>
          <cell r="G5484">
            <v>129246</v>
          </cell>
          <cell r="H5484">
            <v>129246</v>
          </cell>
          <cell r="I5484">
            <v>0.68799999999999994</v>
          </cell>
          <cell r="J5484">
            <v>506599857.04000002</v>
          </cell>
          <cell r="K5484">
            <v>3919.6559819259401</v>
          </cell>
          <cell r="L5484">
            <v>3919.6559819259401</v>
          </cell>
          <cell r="M5484">
            <v>0.58333333333333326</v>
          </cell>
          <cell r="N5484">
            <v>0.16</v>
          </cell>
          <cell r="O5484">
            <v>148</v>
          </cell>
        </row>
        <row r="5485">
          <cell r="D5485" t="str">
            <v>RS</v>
          </cell>
          <cell r="E5485" t="str">
            <v>Sul</v>
          </cell>
          <cell r="F5485" t="str">
            <v>n</v>
          </cell>
          <cell r="G5485">
            <v>1818</v>
          </cell>
          <cell r="H5485">
            <v>1818</v>
          </cell>
          <cell r="I5485">
            <v>0.72299999999999998</v>
          </cell>
          <cell r="J5485">
            <v>28588024</v>
          </cell>
          <cell r="K5485">
            <v>15724.985698569857</v>
          </cell>
          <cell r="L5485">
            <v>12739.39</v>
          </cell>
          <cell r="M5485">
            <v>0.46666666666666667</v>
          </cell>
          <cell r="N5485">
            <v>0.1</v>
          </cell>
          <cell r="O5485">
            <v>0</v>
          </cell>
        </row>
        <row r="5486">
          <cell r="D5486" t="str">
            <v>RS</v>
          </cell>
          <cell r="E5486" t="str">
            <v>Sul</v>
          </cell>
          <cell r="F5486" t="str">
            <v>n</v>
          </cell>
          <cell r="G5486">
            <v>4769</v>
          </cell>
          <cell r="H5486">
            <v>4769</v>
          </cell>
          <cell r="I5486">
            <v>0.70199999999999996</v>
          </cell>
          <cell r="J5486">
            <v>40886248.210000001</v>
          </cell>
          <cell r="K5486">
            <v>8573.3378507024536</v>
          </cell>
          <cell r="L5486">
            <v>8573.3378507024536</v>
          </cell>
          <cell r="M5486">
            <v>0.24444444444444446</v>
          </cell>
          <cell r="N5486">
            <v>0.16</v>
          </cell>
          <cell r="O5486">
            <v>0</v>
          </cell>
        </row>
        <row r="5487">
          <cell r="D5487" t="str">
            <v>RS</v>
          </cell>
          <cell r="E5487" t="str">
            <v>Sul</v>
          </cell>
          <cell r="F5487" t="str">
            <v>n</v>
          </cell>
          <cell r="G5487">
            <v>224112</v>
          </cell>
          <cell r="H5487">
            <v>200000</v>
          </cell>
          <cell r="I5487">
            <v>0.71699999999999997</v>
          </cell>
          <cell r="J5487">
            <v>781503641.62</v>
          </cell>
          <cell r="K5487">
            <v>3487.1119869529521</v>
          </cell>
          <cell r="L5487">
            <v>3487.1119869529521</v>
          </cell>
          <cell r="M5487">
            <v>0.85555555555555574</v>
          </cell>
          <cell r="N5487">
            <v>0.26</v>
          </cell>
          <cell r="O5487">
            <v>122</v>
          </cell>
        </row>
        <row r="5488">
          <cell r="D5488" t="str">
            <v>MA</v>
          </cell>
          <cell r="E5488" t="str">
            <v>Nordeste</v>
          </cell>
          <cell r="F5488" t="str">
            <v>n</v>
          </cell>
          <cell r="G5488">
            <v>51442</v>
          </cell>
          <cell r="H5488">
            <v>51442</v>
          </cell>
          <cell r="I5488">
            <v>0.61799999999999999</v>
          </cell>
          <cell r="J5488">
            <v>196844421.87</v>
          </cell>
          <cell r="K5488">
            <v>3826.5312754169745</v>
          </cell>
          <cell r="L5488">
            <v>3826.5312754169745</v>
          </cell>
          <cell r="M5488">
            <v>0.75555555555555554</v>
          </cell>
          <cell r="N5488">
            <v>0.16</v>
          </cell>
          <cell r="O5488">
            <v>0</v>
          </cell>
        </row>
        <row r="5489">
          <cell r="D5489" t="str">
            <v>ES</v>
          </cell>
          <cell r="E5489" t="str">
            <v>Sudeste</v>
          </cell>
          <cell r="F5489" t="str">
            <v>n</v>
          </cell>
          <cell r="G5489">
            <v>73423</v>
          </cell>
          <cell r="H5489">
            <v>73423</v>
          </cell>
          <cell r="I5489">
            <v>0.68600000000000005</v>
          </cell>
          <cell r="J5489">
            <v>479405490.85000002</v>
          </cell>
          <cell r="K5489">
            <v>6529.3639710989746</v>
          </cell>
          <cell r="L5489">
            <v>6529.3639710989746</v>
          </cell>
          <cell r="M5489">
            <v>1.0611111111111111</v>
          </cell>
          <cell r="N5489">
            <v>0.1</v>
          </cell>
          <cell r="O5489">
            <v>41</v>
          </cell>
        </row>
        <row r="5490">
          <cell r="D5490" t="str">
            <v>GO</v>
          </cell>
          <cell r="E5490" t="str">
            <v>Centro-Oeste</v>
          </cell>
          <cell r="F5490" t="str">
            <v>n</v>
          </cell>
          <cell r="G5490">
            <v>14956</v>
          </cell>
          <cell r="H5490">
            <v>14956</v>
          </cell>
          <cell r="I5490">
            <v>0.71199999999999997</v>
          </cell>
          <cell r="J5490">
            <v>87626259.140000001</v>
          </cell>
          <cell r="K5490">
            <v>5858.936824017117</v>
          </cell>
          <cell r="L5490">
            <v>5858.936824017117</v>
          </cell>
          <cell r="M5490">
            <v>0.72777777777777775</v>
          </cell>
          <cell r="N5490">
            <v>0.16</v>
          </cell>
          <cell r="O5490">
            <v>0</v>
          </cell>
        </row>
        <row r="5491">
          <cell r="D5491" t="str">
            <v>PE</v>
          </cell>
          <cell r="E5491" t="str">
            <v>Nordeste</v>
          </cell>
          <cell r="F5491" t="str">
            <v>n</v>
          </cell>
          <cell r="G5491">
            <v>26359</v>
          </cell>
          <cell r="H5491">
            <v>26359</v>
          </cell>
          <cell r="I5491">
            <v>0.60499999999999998</v>
          </cell>
          <cell r="J5491">
            <v>121710517.27</v>
          </cell>
          <cell r="K5491">
            <v>4617.4178561402177</v>
          </cell>
          <cell r="L5491">
            <v>4617.4178561402177</v>
          </cell>
          <cell r="M5491">
            <v>0.85</v>
          </cell>
          <cell r="N5491">
            <v>0.16</v>
          </cell>
          <cell r="O5491">
            <v>0</v>
          </cell>
        </row>
        <row r="5492">
          <cell r="D5492" t="str">
            <v>RS</v>
          </cell>
          <cell r="E5492" t="str">
            <v>Sul</v>
          </cell>
          <cell r="F5492" t="str">
            <v>n</v>
          </cell>
          <cell r="G5492">
            <v>4665</v>
          </cell>
          <cell r="H5492">
            <v>4665</v>
          </cell>
          <cell r="I5492">
            <v>0.63800000000000001</v>
          </cell>
          <cell r="J5492">
            <v>33618415.520000003</v>
          </cell>
          <cell r="K5492">
            <v>7206.5199399785643</v>
          </cell>
          <cell r="L5492">
            <v>7206.5199399785643</v>
          </cell>
          <cell r="M5492">
            <v>0.22222222222222224</v>
          </cell>
          <cell r="N5492">
            <v>0.1</v>
          </cell>
          <cell r="O5492">
            <v>1</v>
          </cell>
        </row>
        <row r="5493">
          <cell r="D5493" t="str">
            <v>MS</v>
          </cell>
          <cell r="E5493" t="str">
            <v>Centro-Oeste</v>
          </cell>
          <cell r="F5493" t="str">
            <v>n</v>
          </cell>
          <cell r="G5493">
            <v>6336</v>
          </cell>
          <cell r="H5493">
            <v>6336</v>
          </cell>
          <cell r="I5493">
            <v>0.71099999999999997</v>
          </cell>
          <cell r="J5493">
            <v>58005667.520000003</v>
          </cell>
          <cell r="K5493">
            <v>9154.934898989899</v>
          </cell>
          <cell r="L5493">
            <v>9154.934898989899</v>
          </cell>
          <cell r="M5493">
            <v>0.33333333333333331</v>
          </cell>
          <cell r="N5493">
            <v>0.1</v>
          </cell>
          <cell r="O5493">
            <v>0</v>
          </cell>
        </row>
        <row r="5494">
          <cell r="D5494" t="str">
            <v>GO</v>
          </cell>
          <cell r="E5494" t="str">
            <v>Centro-Oeste</v>
          </cell>
          <cell r="F5494" t="str">
            <v>n</v>
          </cell>
          <cell r="G5494">
            <v>8768</v>
          </cell>
          <cell r="H5494">
            <v>8768</v>
          </cell>
          <cell r="I5494">
            <v>0.68400000000000005</v>
          </cell>
          <cell r="J5494">
            <v>73852822.349999994</v>
          </cell>
          <cell r="K5494">
            <v>8422.9952497718969</v>
          </cell>
          <cell r="L5494">
            <v>8422.9952497718969</v>
          </cell>
          <cell r="M5494">
            <v>0.41111111111111115</v>
          </cell>
          <cell r="N5494">
            <v>0.1</v>
          </cell>
          <cell r="O5494">
            <v>0</v>
          </cell>
        </row>
        <row r="5495">
          <cell r="D5495" t="str">
            <v>RN</v>
          </cell>
          <cell r="E5495" t="str">
            <v>Nordeste</v>
          </cell>
          <cell r="F5495" t="str">
            <v>n</v>
          </cell>
          <cell r="G5495">
            <v>1822</v>
          </cell>
          <cell r="H5495">
            <v>1822</v>
          </cell>
          <cell r="I5495">
            <v>0.59199999999999997</v>
          </cell>
          <cell r="J5495">
            <v>24638074.579999998</v>
          </cell>
          <cell r="K5495">
            <v>13522.543677277716</v>
          </cell>
          <cell r="L5495">
            <v>12739.39</v>
          </cell>
          <cell r="M5495">
            <v>1.2833333333333334</v>
          </cell>
          <cell r="N5495">
            <v>0.16</v>
          </cell>
          <cell r="O5495">
            <v>0</v>
          </cell>
        </row>
        <row r="5496">
          <cell r="D5496" t="str">
            <v>AL</v>
          </cell>
          <cell r="E5496" t="str">
            <v>Nordeste</v>
          </cell>
          <cell r="F5496" t="str">
            <v>n</v>
          </cell>
          <cell r="G5496">
            <v>24092</v>
          </cell>
          <cell r="H5496">
            <v>24092</v>
          </cell>
          <cell r="I5496">
            <v>0.58599999999999997</v>
          </cell>
          <cell r="J5496">
            <v>122414915.69</v>
          </cell>
          <cell r="K5496">
            <v>5081.143769301013</v>
          </cell>
          <cell r="L5496">
            <v>5081.143769301013</v>
          </cell>
          <cell r="M5496">
            <v>0.48888888888888893</v>
          </cell>
          <cell r="N5496">
            <v>0.1</v>
          </cell>
          <cell r="O5496">
            <v>0</v>
          </cell>
        </row>
        <row r="5497">
          <cell r="D5497" t="str">
            <v>MG</v>
          </cell>
          <cell r="E5497" t="str">
            <v>Sudeste</v>
          </cell>
          <cell r="F5497" t="str">
            <v>n</v>
          </cell>
          <cell r="G5497">
            <v>76430</v>
          </cell>
          <cell r="H5497">
            <v>76430</v>
          </cell>
          <cell r="I5497">
            <v>0.77500000000000002</v>
          </cell>
          <cell r="J5497">
            <v>382462402.62</v>
          </cell>
          <cell r="K5497">
            <v>5004.0874345152424</v>
          </cell>
          <cell r="L5497">
            <v>5004.0874345152424</v>
          </cell>
          <cell r="M5497">
            <v>0.43888888888888883</v>
          </cell>
          <cell r="N5497">
            <v>0.2</v>
          </cell>
          <cell r="O5497">
            <v>35</v>
          </cell>
        </row>
        <row r="5498">
          <cell r="D5498" t="str">
            <v>CE</v>
          </cell>
          <cell r="E5498" t="str">
            <v>Nordeste</v>
          </cell>
          <cell r="F5498" t="str">
            <v>n</v>
          </cell>
          <cell r="G5498">
            <v>59712</v>
          </cell>
          <cell r="H5498">
            <v>59712</v>
          </cell>
          <cell r="I5498">
            <v>0.57099999999999995</v>
          </cell>
          <cell r="J5498">
            <v>262369715.66999999</v>
          </cell>
          <cell r="K5498">
            <v>4393.9194076567519</v>
          </cell>
          <cell r="L5498">
            <v>4393.9194076567519</v>
          </cell>
          <cell r="M5498">
            <v>1.0333333333333334</v>
          </cell>
          <cell r="N5498">
            <v>0.2</v>
          </cell>
          <cell r="O5498">
            <v>3</v>
          </cell>
        </row>
        <row r="5499">
          <cell r="D5499" t="str">
            <v>RS</v>
          </cell>
          <cell r="E5499" t="str">
            <v>Sul</v>
          </cell>
          <cell r="F5499" t="str">
            <v>n</v>
          </cell>
          <cell r="G5499">
            <v>2780</v>
          </cell>
          <cell r="H5499">
            <v>2780</v>
          </cell>
          <cell r="I5499">
            <v>0.77700000000000002</v>
          </cell>
          <cell r="J5499">
            <v>40329122.399999999</v>
          </cell>
          <cell r="K5499">
            <v>14506.878561151079</v>
          </cell>
          <cell r="L5499">
            <v>12739.39</v>
          </cell>
          <cell r="M5499">
            <v>0.22222222222222224</v>
          </cell>
          <cell r="N5499">
            <v>0.1</v>
          </cell>
          <cell r="O5499">
            <v>0</v>
          </cell>
        </row>
        <row r="5500">
          <cell r="D5500" t="str">
            <v>SC</v>
          </cell>
          <cell r="E5500" t="str">
            <v>Sul</v>
          </cell>
          <cell r="F5500" t="str">
            <v>n</v>
          </cell>
          <cell r="G5500">
            <v>6189</v>
          </cell>
          <cell r="H5500">
            <v>6189</v>
          </cell>
          <cell r="I5500">
            <v>0.7</v>
          </cell>
          <cell r="J5500">
            <v>47695220.399999999</v>
          </cell>
          <cell r="K5500">
            <v>7706.4502181289381</v>
          </cell>
          <cell r="L5500">
            <v>7706.4502181289381</v>
          </cell>
          <cell r="M5500">
            <v>0.81666666666666676</v>
          </cell>
          <cell r="N5500">
            <v>0.1</v>
          </cell>
          <cell r="O5500">
            <v>0</v>
          </cell>
        </row>
        <row r="5501">
          <cell r="D5501" t="str">
            <v>SC</v>
          </cell>
          <cell r="E5501" t="str">
            <v>Sul</v>
          </cell>
          <cell r="F5501" t="str">
            <v>n</v>
          </cell>
          <cell r="G5501">
            <v>55466</v>
          </cell>
          <cell r="H5501">
            <v>55466</v>
          </cell>
          <cell r="I5501">
            <v>0.76400000000000001</v>
          </cell>
          <cell r="J5501">
            <v>376504545.44999999</v>
          </cell>
          <cell r="K5501">
            <v>6788.024112970108</v>
          </cell>
          <cell r="L5501">
            <v>6788.024112970108</v>
          </cell>
          <cell r="M5501">
            <v>0.23333333333333339</v>
          </cell>
          <cell r="N5501">
            <v>0.2</v>
          </cell>
          <cell r="O5501">
            <v>26</v>
          </cell>
        </row>
        <row r="5502">
          <cell r="D5502" t="str">
            <v>MG</v>
          </cell>
          <cell r="E5502" t="str">
            <v>Sudeste</v>
          </cell>
          <cell r="F5502" t="str">
            <v>n</v>
          </cell>
          <cell r="G5502">
            <v>3700</v>
          </cell>
          <cell r="H5502">
            <v>3700</v>
          </cell>
          <cell r="I5502">
            <v>0.66800000000000004</v>
          </cell>
          <cell r="J5502">
            <v>30305818.390000001</v>
          </cell>
          <cell r="K5502">
            <v>8190.7617270270275</v>
          </cell>
          <cell r="L5502">
            <v>8190.7617270270275</v>
          </cell>
          <cell r="M5502">
            <v>0.26666666666666672</v>
          </cell>
          <cell r="N5502">
            <v>0.1</v>
          </cell>
          <cell r="O5502">
            <v>0</v>
          </cell>
        </row>
        <row r="5503">
          <cell r="D5503" t="str">
            <v>PB</v>
          </cell>
          <cell r="E5503" t="str">
            <v>Nordeste</v>
          </cell>
          <cell r="F5503" t="str">
            <v>n</v>
          </cell>
          <cell r="G5503">
            <v>4864</v>
          </cell>
          <cell r="H5503">
            <v>4864</v>
          </cell>
          <cell r="I5503">
            <v>0.57099999999999995</v>
          </cell>
          <cell r="J5503">
            <v>31000536.370000001</v>
          </cell>
          <cell r="K5503">
            <v>6373.465536595395</v>
          </cell>
          <cell r="L5503">
            <v>6373.465536595395</v>
          </cell>
          <cell r="M5503">
            <v>0.57777777777777772</v>
          </cell>
          <cell r="N5503">
            <v>0.2</v>
          </cell>
          <cell r="O5503">
            <v>0</v>
          </cell>
        </row>
        <row r="5504">
          <cell r="D5504" t="str">
            <v>PA</v>
          </cell>
          <cell r="E5504" t="str">
            <v>Norte</v>
          </cell>
          <cell r="F5504" t="str">
            <v>n</v>
          </cell>
          <cell r="G5504">
            <v>50832</v>
          </cell>
          <cell r="H5504">
            <v>50832</v>
          </cell>
          <cell r="I5504">
            <v>0.61699999999999999</v>
          </cell>
          <cell r="K5504">
            <v>5485</v>
          </cell>
          <cell r="L5504">
            <v>5485</v>
          </cell>
          <cell r="M5504">
            <v>0.26666666666666672</v>
          </cell>
          <cell r="N5504">
            <v>0.1</v>
          </cell>
          <cell r="O5504">
            <v>0</v>
          </cell>
        </row>
        <row r="5505">
          <cell r="D5505" t="str">
            <v>MT</v>
          </cell>
          <cell r="E5505" t="str">
            <v>Centro-Oeste</v>
          </cell>
          <cell r="F5505" t="str">
            <v>n</v>
          </cell>
          <cell r="G5505">
            <v>16774</v>
          </cell>
          <cell r="H5505">
            <v>16774</v>
          </cell>
          <cell r="I5505">
            <v>0.64500000000000002</v>
          </cell>
          <cell r="J5505">
            <v>120432330.34999999</v>
          </cell>
          <cell r="K5505">
            <v>7179.7025366638845</v>
          </cell>
          <cell r="L5505">
            <v>7179.7025366638845</v>
          </cell>
          <cell r="M5505">
            <v>0.33888888888888891</v>
          </cell>
          <cell r="N5505">
            <v>0.1</v>
          </cell>
          <cell r="O5505">
            <v>1</v>
          </cell>
        </row>
        <row r="5506">
          <cell r="D5506" t="str">
            <v>GO</v>
          </cell>
          <cell r="E5506" t="str">
            <v>Centro-Oeste</v>
          </cell>
          <cell r="F5506" t="str">
            <v>n</v>
          </cell>
          <cell r="G5506">
            <v>4215</v>
          </cell>
          <cell r="H5506">
            <v>4215</v>
          </cell>
          <cell r="I5506">
            <v>0.64700000000000002</v>
          </cell>
          <cell r="J5506">
            <v>39702351.770000003</v>
          </cell>
          <cell r="K5506">
            <v>9419.3005385527886</v>
          </cell>
          <cell r="L5506">
            <v>9419.3005385527886</v>
          </cell>
          <cell r="M5506">
            <v>0.26666666666666672</v>
          </cell>
          <cell r="N5506">
            <v>0.2</v>
          </cell>
          <cell r="O5506">
            <v>0</v>
          </cell>
        </row>
        <row r="5507">
          <cell r="D5507" t="str">
            <v>RN</v>
          </cell>
          <cell r="E5507" t="str">
            <v>Nordeste</v>
          </cell>
          <cell r="F5507" t="str">
            <v>n</v>
          </cell>
          <cell r="G5507">
            <v>3174</v>
          </cell>
          <cell r="H5507">
            <v>3174</v>
          </cell>
          <cell r="I5507">
            <v>0.57599999999999996</v>
          </cell>
          <cell r="J5507">
            <v>27115607.690000001</v>
          </cell>
          <cell r="K5507">
            <v>8543.0395998739768</v>
          </cell>
          <cell r="L5507">
            <v>8543.0395998739768</v>
          </cell>
          <cell r="M5507">
            <v>0.26666666666666672</v>
          </cell>
          <cell r="N5507">
            <v>0.1</v>
          </cell>
          <cell r="O5507">
            <v>0</v>
          </cell>
        </row>
        <row r="5508">
          <cell r="D5508" t="str">
            <v>RS</v>
          </cell>
          <cell r="E5508" t="str">
            <v>Sul</v>
          </cell>
          <cell r="F5508" t="str">
            <v>n</v>
          </cell>
          <cell r="G5508">
            <v>3646</v>
          </cell>
          <cell r="H5508">
            <v>3646</v>
          </cell>
          <cell r="I5508">
            <v>0.74199999999999999</v>
          </cell>
          <cell r="J5508">
            <v>16964453.940000001</v>
          </cell>
          <cell r="K5508">
            <v>4652.8946626439938</v>
          </cell>
          <cell r="L5508">
            <v>4652.8946626439938</v>
          </cell>
          <cell r="M5508">
            <v>0.34444444444444444</v>
          </cell>
          <cell r="N5508">
            <v>0.1</v>
          </cell>
          <cell r="O5508">
            <v>0</v>
          </cell>
        </row>
        <row r="5509">
          <cell r="D5509" t="str">
            <v>RS</v>
          </cell>
          <cell r="E5509" t="str">
            <v>Sul</v>
          </cell>
          <cell r="F5509" t="str">
            <v>n</v>
          </cell>
          <cell r="G5509">
            <v>2079</v>
          </cell>
          <cell r="H5509">
            <v>2079</v>
          </cell>
          <cell r="I5509">
            <v>0.70499999999999996</v>
          </cell>
          <cell r="J5509">
            <v>35443586.350000001</v>
          </cell>
          <cell r="K5509">
            <v>17048.382082732085</v>
          </cell>
          <cell r="L5509">
            <v>12739.39</v>
          </cell>
          <cell r="M5509">
            <v>0.19444444444444445</v>
          </cell>
          <cell r="N5509">
            <v>0.1</v>
          </cell>
          <cell r="O5509">
            <v>0</v>
          </cell>
        </row>
        <row r="5510">
          <cell r="D5510" t="str">
            <v>RS</v>
          </cell>
          <cell r="E5510" t="str">
            <v>Sul</v>
          </cell>
          <cell r="F5510" t="str">
            <v>n</v>
          </cell>
          <cell r="G5510">
            <v>4413</v>
          </cell>
          <cell r="H5510">
            <v>4413</v>
          </cell>
          <cell r="I5510">
            <v>0.76100000000000001</v>
          </cell>
          <cell r="J5510">
            <v>45719713.020000003</v>
          </cell>
          <cell r="K5510">
            <v>10360.234085656017</v>
          </cell>
          <cell r="L5510">
            <v>10360.234085656017</v>
          </cell>
          <cell r="M5510">
            <v>0.19444444444444445</v>
          </cell>
          <cell r="N5510">
            <v>0.1</v>
          </cell>
          <cell r="O5510">
            <v>0</v>
          </cell>
        </row>
        <row r="5511">
          <cell r="D5511" t="str">
            <v>PI</v>
          </cell>
          <cell r="E5511" t="str">
            <v>Nordeste</v>
          </cell>
          <cell r="F5511" t="str">
            <v>n</v>
          </cell>
          <cell r="G5511">
            <v>2935</v>
          </cell>
          <cell r="H5511">
            <v>2935</v>
          </cell>
          <cell r="I5511">
            <v>0.56499999999999995</v>
          </cell>
          <cell r="J5511">
            <v>25299034.109999999</v>
          </cell>
          <cell r="K5511">
            <v>8619.7731209540034</v>
          </cell>
          <cell r="L5511">
            <v>8619.7731209540034</v>
          </cell>
          <cell r="M5511">
            <v>0.25555555555555559</v>
          </cell>
          <cell r="N5511">
            <v>0.1</v>
          </cell>
          <cell r="O5511">
            <v>0</v>
          </cell>
        </row>
        <row r="5512">
          <cell r="D5512" t="str">
            <v>RS</v>
          </cell>
          <cell r="E5512" t="str">
            <v>Sul</v>
          </cell>
          <cell r="F5512" t="str">
            <v>n</v>
          </cell>
          <cell r="G5512">
            <v>3863</v>
          </cell>
          <cell r="H5512">
            <v>3863</v>
          </cell>
          <cell r="I5512">
            <v>0.66200000000000003</v>
          </cell>
          <cell r="J5512">
            <v>38523801.090000004</v>
          </cell>
          <cell r="K5512">
            <v>9972.5086953145237</v>
          </cell>
          <cell r="L5512">
            <v>9972.5086953145237</v>
          </cell>
          <cell r="M5512">
            <v>0.50555555555555554</v>
          </cell>
          <cell r="N5512">
            <v>0.1</v>
          </cell>
          <cell r="O5512">
            <v>2</v>
          </cell>
        </row>
        <row r="5513">
          <cell r="D5513" t="str">
            <v>MA</v>
          </cell>
          <cell r="E5513" t="str">
            <v>Nordeste</v>
          </cell>
          <cell r="F5513" t="str">
            <v>n</v>
          </cell>
          <cell r="G5513">
            <v>10362</v>
          </cell>
          <cell r="H5513">
            <v>10362</v>
          </cell>
          <cell r="I5513">
            <v>0.58099999999999996</v>
          </cell>
          <cell r="J5513">
            <v>79309963.469999999</v>
          </cell>
          <cell r="K5513">
            <v>7653.9242877822817</v>
          </cell>
          <cell r="L5513">
            <v>7653.9242877822817</v>
          </cell>
          <cell r="M5513">
            <v>0.62222222222222212</v>
          </cell>
          <cell r="N5513">
            <v>0.1</v>
          </cell>
          <cell r="O5513">
            <v>0</v>
          </cell>
        </row>
        <row r="5514">
          <cell r="D5514" t="str">
            <v>ES</v>
          </cell>
          <cell r="E5514" t="str">
            <v>Sudeste</v>
          </cell>
          <cell r="F5514" t="str">
            <v>n</v>
          </cell>
          <cell r="G5514">
            <v>8911</v>
          </cell>
          <cell r="H5514">
            <v>8911</v>
          </cell>
          <cell r="I5514">
            <v>0.68100000000000005</v>
          </cell>
          <cell r="J5514">
            <v>56929252.799999997</v>
          </cell>
          <cell r="K5514">
            <v>6388.6491751767471</v>
          </cell>
          <cell r="L5514">
            <v>6388.6491751767471</v>
          </cell>
          <cell r="M5514">
            <v>0.3666666666666667</v>
          </cell>
          <cell r="N5514">
            <v>0.2</v>
          </cell>
          <cell r="O5514">
            <v>0</v>
          </cell>
        </row>
        <row r="5515">
          <cell r="D5515" t="str">
            <v>GO</v>
          </cell>
          <cell r="E5515" t="str">
            <v>Centro-Oeste</v>
          </cell>
          <cell r="F5515" t="str">
            <v>n</v>
          </cell>
          <cell r="G5515">
            <v>5815</v>
          </cell>
          <cell r="H5515">
            <v>5815</v>
          </cell>
          <cell r="I5515">
            <v>0.63400000000000001</v>
          </cell>
          <cell r="J5515">
            <v>53373235.600000001</v>
          </cell>
          <cell r="K5515">
            <v>9178.5443852106619</v>
          </cell>
          <cell r="L5515">
            <v>9178.5443852106619</v>
          </cell>
          <cell r="M5515">
            <v>0</v>
          </cell>
          <cell r="N5515">
            <v>0.1</v>
          </cell>
          <cell r="O5515">
            <v>0</v>
          </cell>
        </row>
        <row r="5516">
          <cell r="D5516" t="str">
            <v>MT</v>
          </cell>
          <cell r="E5516" t="str">
            <v>Centro-Oeste</v>
          </cell>
          <cell r="F5516" t="str">
            <v>n</v>
          </cell>
          <cell r="G5516">
            <v>19888</v>
          </cell>
          <cell r="H5516">
            <v>19888</v>
          </cell>
          <cell r="I5516">
            <v>0.68799999999999994</v>
          </cell>
          <cell r="J5516">
            <v>131440112.5</v>
          </cell>
          <cell r="K5516">
            <v>6609.0161152453738</v>
          </cell>
          <cell r="L5516">
            <v>6609.0161152453738</v>
          </cell>
          <cell r="M5516">
            <v>0.26666666666666672</v>
          </cell>
          <cell r="N5516">
            <v>0.2</v>
          </cell>
          <cell r="O5516">
            <v>0</v>
          </cell>
        </row>
        <row r="5517">
          <cell r="D5517" t="str">
            <v>ES</v>
          </cell>
          <cell r="E5517" t="str">
            <v>Sudeste</v>
          </cell>
          <cell r="F5517" t="str">
            <v>n</v>
          </cell>
          <cell r="G5517">
            <v>13728</v>
          </cell>
          <cell r="H5517">
            <v>13728</v>
          </cell>
          <cell r="I5517">
            <v>0.67500000000000004</v>
          </cell>
          <cell r="J5517">
            <v>96019704.829999998</v>
          </cell>
          <cell r="K5517">
            <v>6994.4423681526805</v>
          </cell>
          <cell r="L5517">
            <v>6994.4423681526805</v>
          </cell>
          <cell r="M5517">
            <v>0.57222222222222219</v>
          </cell>
          <cell r="N5517">
            <v>0.16</v>
          </cell>
          <cell r="O5517">
            <v>11</v>
          </cell>
        </row>
        <row r="5518">
          <cell r="D5518" t="str">
            <v>ES</v>
          </cell>
          <cell r="E5518" t="str">
            <v>Sudeste</v>
          </cell>
          <cell r="F5518" t="str">
            <v>n</v>
          </cell>
          <cell r="G5518">
            <v>467722</v>
          </cell>
          <cell r="H5518">
            <v>200000</v>
          </cell>
          <cell r="I5518">
            <v>0.8</v>
          </cell>
          <cell r="J5518">
            <v>1994249407.2</v>
          </cell>
          <cell r="K5518">
            <v>4263.749422092611</v>
          </cell>
          <cell r="L5518">
            <v>4263.749422092611</v>
          </cell>
          <cell r="M5518">
            <v>0.68888888888888888</v>
          </cell>
          <cell r="N5518">
            <v>0.26</v>
          </cell>
          <cell r="O5518">
            <v>511</v>
          </cell>
        </row>
        <row r="5519">
          <cell r="D5519" t="str">
            <v>RO</v>
          </cell>
          <cell r="E5519" t="str">
            <v>Norte</v>
          </cell>
          <cell r="F5519" t="str">
            <v>n</v>
          </cell>
          <cell r="G5519">
            <v>95832</v>
          </cell>
          <cell r="H5519">
            <v>95832</v>
          </cell>
          <cell r="I5519">
            <v>0.73099999999999998</v>
          </cell>
          <cell r="J5519">
            <v>564190727.57000005</v>
          </cell>
          <cell r="K5519">
            <v>5887.289502149596</v>
          </cell>
          <cell r="L5519">
            <v>5887.289502149596</v>
          </cell>
          <cell r="M5519">
            <v>0.67222222222222228</v>
          </cell>
          <cell r="N5519">
            <v>0.2</v>
          </cell>
          <cell r="O5519">
            <v>49</v>
          </cell>
        </row>
        <row r="5520">
          <cell r="D5520" t="str">
            <v>SP</v>
          </cell>
          <cell r="E5520" t="str">
            <v>Sudeste</v>
          </cell>
          <cell r="F5520" t="str">
            <v>n</v>
          </cell>
          <cell r="G5520">
            <v>76540</v>
          </cell>
          <cell r="H5520">
            <v>76540</v>
          </cell>
          <cell r="I5520">
            <v>0.81699999999999995</v>
          </cell>
          <cell r="J5520">
            <v>816875803.52999997</v>
          </cell>
          <cell r="K5520">
            <v>10672.534668539325</v>
          </cell>
          <cell r="L5520">
            <v>10672.534668539325</v>
          </cell>
          <cell r="M5520">
            <v>0.59999999999999987</v>
          </cell>
          <cell r="N5520">
            <v>0.1</v>
          </cell>
          <cell r="O5520">
            <v>215</v>
          </cell>
        </row>
        <row r="5521">
          <cell r="D5521" t="str">
            <v>SP</v>
          </cell>
          <cell r="E5521" t="str">
            <v>Sudeste</v>
          </cell>
          <cell r="F5521" t="str">
            <v>n</v>
          </cell>
          <cell r="G5521">
            <v>17414</v>
          </cell>
          <cell r="H5521">
            <v>17414</v>
          </cell>
          <cell r="I5521">
            <v>0.73899999999999999</v>
          </cell>
          <cell r="J5521">
            <v>104779111.33</v>
          </cell>
          <cell r="K5521">
            <v>6016.9467859193755</v>
          </cell>
          <cell r="L5521">
            <v>6016.9467859193755</v>
          </cell>
          <cell r="M5521">
            <v>0.9</v>
          </cell>
          <cell r="N5521">
            <v>0.2</v>
          </cell>
          <cell r="O5521">
            <v>0</v>
          </cell>
        </row>
        <row r="5522">
          <cell r="D5522" t="str">
            <v>MG</v>
          </cell>
          <cell r="E5522" t="str">
            <v>Sudeste</v>
          </cell>
          <cell r="F5522" t="str">
            <v>n</v>
          </cell>
          <cell r="G5522">
            <v>11804</v>
          </cell>
          <cell r="H5522">
            <v>11804</v>
          </cell>
          <cell r="I5522">
            <v>0.61</v>
          </cell>
          <cell r="J5522">
            <v>59620191.030000001</v>
          </cell>
          <cell r="K5522">
            <v>5050.8464105388002</v>
          </cell>
          <cell r="L5522">
            <v>5050.8464105388002</v>
          </cell>
          <cell r="M5522">
            <v>7.2222222222222215E-2</v>
          </cell>
          <cell r="N5522">
            <v>0.1</v>
          </cell>
          <cell r="O5522">
            <v>0</v>
          </cell>
        </row>
        <row r="5523">
          <cell r="D5523" t="str">
            <v>MG</v>
          </cell>
          <cell r="E5523" t="str">
            <v>Sudeste</v>
          </cell>
          <cell r="F5523" t="str">
            <v>n</v>
          </cell>
          <cell r="G5523">
            <v>8908</v>
          </cell>
          <cell r="H5523">
            <v>8908</v>
          </cell>
          <cell r="I5523">
            <v>0.65100000000000002</v>
          </cell>
          <cell r="J5523">
            <v>41218234.689999998</v>
          </cell>
          <cell r="K5523">
            <v>4627.103130893579</v>
          </cell>
          <cell r="L5523">
            <v>4627.103130893579</v>
          </cell>
          <cell r="M5523">
            <v>0.4333333333333334</v>
          </cell>
          <cell r="N5523">
            <v>0.1</v>
          </cell>
          <cell r="O5523">
            <v>0</v>
          </cell>
        </row>
        <row r="5524">
          <cell r="D5524" t="str">
            <v>MG</v>
          </cell>
          <cell r="E5524" t="str">
            <v>Sudeste</v>
          </cell>
          <cell r="F5524" t="str">
            <v>n</v>
          </cell>
          <cell r="G5524">
            <v>10314</v>
          </cell>
          <cell r="H5524">
            <v>10314</v>
          </cell>
          <cell r="I5524">
            <v>0.67500000000000004</v>
          </cell>
          <cell r="J5524">
            <v>58799150.159999996</v>
          </cell>
          <cell r="K5524">
            <v>5700.9065503199536</v>
          </cell>
          <cell r="L5524">
            <v>5700.9065503199536</v>
          </cell>
          <cell r="M5524">
            <v>0.57222222222222219</v>
          </cell>
          <cell r="N5524">
            <v>0.1</v>
          </cell>
          <cell r="O5524">
            <v>0</v>
          </cell>
        </row>
        <row r="5525">
          <cell r="D5525" t="str">
            <v>MG</v>
          </cell>
          <cell r="E5525" t="str">
            <v>Sudeste</v>
          </cell>
          <cell r="F5525" t="str">
            <v>n</v>
          </cell>
          <cell r="G5525">
            <v>4552</v>
          </cell>
          <cell r="H5525">
            <v>4552</v>
          </cell>
          <cell r="I5525">
            <v>0.62</v>
          </cell>
          <cell r="J5525">
            <v>32259160.75</v>
          </cell>
          <cell r="K5525">
            <v>7086.8103580843581</v>
          </cell>
          <cell r="L5525">
            <v>7086.8103580843581</v>
          </cell>
          <cell r="M5525">
            <v>0.10555555555555558</v>
          </cell>
          <cell r="N5525">
            <v>0.1</v>
          </cell>
          <cell r="O5525">
            <v>0</v>
          </cell>
        </row>
        <row r="5526">
          <cell r="D5526" t="str">
            <v>PR</v>
          </cell>
          <cell r="E5526" t="str">
            <v>Sul</v>
          </cell>
          <cell r="F5526" t="str">
            <v>n</v>
          </cell>
          <cell r="G5526">
            <v>3811</v>
          </cell>
          <cell r="H5526">
            <v>3811</v>
          </cell>
          <cell r="I5526">
            <v>0.72199999999999998</v>
          </cell>
          <cell r="J5526">
            <v>33532020.530000001</v>
          </cell>
          <cell r="K5526">
            <v>8798.7458750984006</v>
          </cell>
          <cell r="L5526">
            <v>8798.7458750984006</v>
          </cell>
          <cell r="M5526">
            <v>0.52222222222222225</v>
          </cell>
          <cell r="N5526">
            <v>0.1</v>
          </cell>
          <cell r="O5526">
            <v>0</v>
          </cell>
        </row>
        <row r="5527">
          <cell r="D5527" t="str">
            <v>MG</v>
          </cell>
          <cell r="E5527" t="str">
            <v>Sudeste</v>
          </cell>
          <cell r="F5527" t="str">
            <v>n</v>
          </cell>
          <cell r="G5527">
            <v>39160</v>
          </cell>
          <cell r="H5527">
            <v>39160</v>
          </cell>
          <cell r="I5527">
            <v>0.70899999999999996</v>
          </cell>
          <cell r="J5527">
            <v>172737009.61000001</v>
          </cell>
          <cell r="K5527">
            <v>4411.0574466292137</v>
          </cell>
          <cell r="L5527">
            <v>4411.0574466292137</v>
          </cell>
          <cell r="M5527">
            <v>0.45555555555555555</v>
          </cell>
          <cell r="N5527">
            <v>0.1</v>
          </cell>
          <cell r="O5527">
            <v>47</v>
          </cell>
        </row>
        <row r="5528">
          <cell r="D5528" t="str">
            <v>PA</v>
          </cell>
          <cell r="E5528" t="str">
            <v>Norte</v>
          </cell>
          <cell r="F5528" t="str">
            <v>n</v>
          </cell>
          <cell r="G5528">
            <v>58692</v>
          </cell>
          <cell r="H5528">
            <v>58692</v>
          </cell>
          <cell r="I5528">
            <v>0.51500000000000001</v>
          </cell>
          <cell r="J5528">
            <v>246644164.58000001</v>
          </cell>
          <cell r="K5528">
            <v>4202.3472463027329</v>
          </cell>
          <cell r="L5528">
            <v>4202.3472463027329</v>
          </cell>
          <cell r="M5528">
            <v>0.34444444444444444</v>
          </cell>
          <cell r="N5528">
            <v>0.1</v>
          </cell>
          <cell r="O5528">
            <v>0</v>
          </cell>
        </row>
        <row r="5529">
          <cell r="D5529" t="str">
            <v>RS</v>
          </cell>
          <cell r="E5529" t="str">
            <v>Sul</v>
          </cell>
          <cell r="F5529" t="str">
            <v>n</v>
          </cell>
          <cell r="G5529">
            <v>2660</v>
          </cell>
          <cell r="H5529">
            <v>2660</v>
          </cell>
          <cell r="I5529">
            <v>0.73899999999999999</v>
          </cell>
          <cell r="J5529">
            <v>28604211.91</v>
          </cell>
          <cell r="K5529">
            <v>10753.46312406015</v>
          </cell>
          <cell r="L5529">
            <v>10753.46312406015</v>
          </cell>
          <cell r="M5529">
            <v>0.71666666666666667</v>
          </cell>
          <cell r="N5529">
            <v>0.16</v>
          </cell>
          <cell r="O5529">
            <v>0</v>
          </cell>
        </row>
        <row r="5530">
          <cell r="D5530" t="str">
            <v>SP</v>
          </cell>
          <cell r="E5530" t="str">
            <v>Sudeste</v>
          </cell>
          <cell r="F5530" t="str">
            <v>n</v>
          </cell>
          <cell r="G5530">
            <v>8109</v>
          </cell>
          <cell r="H5530">
            <v>8109</v>
          </cell>
          <cell r="I5530">
            <v>0.74399999999999999</v>
          </cell>
          <cell r="J5530">
            <v>60111162.490000002</v>
          </cell>
          <cell r="K5530">
            <v>7412.8946220249109</v>
          </cell>
          <cell r="L5530">
            <v>7412.8946220249109</v>
          </cell>
          <cell r="M5530">
            <v>0.51666666666666672</v>
          </cell>
          <cell r="N5530">
            <v>0.1</v>
          </cell>
          <cell r="O5530">
            <v>0</v>
          </cell>
        </row>
        <row r="5531">
          <cell r="D5531" t="str">
            <v>RS</v>
          </cell>
          <cell r="E5531" t="str">
            <v>Sul</v>
          </cell>
          <cell r="F5531" t="str">
            <v>n</v>
          </cell>
          <cell r="G5531">
            <v>1590</v>
          </cell>
          <cell r="H5531">
            <v>1590</v>
          </cell>
          <cell r="I5531">
            <v>0.78</v>
          </cell>
          <cell r="J5531">
            <v>27512963.34</v>
          </cell>
          <cell r="K5531">
            <v>17303.750528301887</v>
          </cell>
          <cell r="L5531">
            <v>12739.39</v>
          </cell>
          <cell r="M5531">
            <v>3.8888888888888883E-2</v>
          </cell>
          <cell r="N5531">
            <v>0.1</v>
          </cell>
          <cell r="O5531">
            <v>0</v>
          </cell>
        </row>
        <row r="5532">
          <cell r="D5532" t="str">
            <v>RS</v>
          </cell>
          <cell r="E5532" t="str">
            <v>Sul</v>
          </cell>
          <cell r="F5532" t="str">
            <v>n</v>
          </cell>
          <cell r="G5532">
            <v>2783</v>
          </cell>
          <cell r="H5532">
            <v>2783</v>
          </cell>
          <cell r="I5532">
            <v>0.75700000000000001</v>
          </cell>
          <cell r="J5532">
            <v>34785782.950000003</v>
          </cell>
          <cell r="K5532">
            <v>12499.383021918793</v>
          </cell>
          <cell r="L5532">
            <v>12499.383021918793</v>
          </cell>
          <cell r="M5532">
            <v>0.38333333333333336</v>
          </cell>
          <cell r="N5532">
            <v>0.2</v>
          </cell>
          <cell r="O5532">
            <v>0</v>
          </cell>
        </row>
        <row r="5533">
          <cell r="D5533" t="str">
            <v>PB</v>
          </cell>
          <cell r="E5533" t="str">
            <v>Nordeste</v>
          </cell>
          <cell r="F5533" t="str">
            <v>n</v>
          </cell>
          <cell r="G5533">
            <v>3641</v>
          </cell>
          <cell r="H5533">
            <v>3641</v>
          </cell>
          <cell r="I5533">
            <v>0.56599999999999995</v>
          </cell>
          <cell r="J5533">
            <v>27861083.890000001</v>
          </cell>
          <cell r="K5533">
            <v>7652.0417165613844</v>
          </cell>
          <cell r="L5533">
            <v>7652.0417165613844</v>
          </cell>
          <cell r="M5533">
            <v>0.51111111111111107</v>
          </cell>
          <cell r="N5533">
            <v>0.1</v>
          </cell>
          <cell r="O5533">
            <v>0</v>
          </cell>
        </row>
        <row r="5534">
          <cell r="D5534" t="str">
            <v>SC</v>
          </cell>
          <cell r="E5534" t="str">
            <v>Sul</v>
          </cell>
          <cell r="F5534" t="str">
            <v>n</v>
          </cell>
          <cell r="G5534">
            <v>5370</v>
          </cell>
          <cell r="H5534">
            <v>5370</v>
          </cell>
          <cell r="I5534">
            <v>0.67300000000000004</v>
          </cell>
          <cell r="J5534">
            <v>35273833.640000001</v>
          </cell>
          <cell r="K5534">
            <v>6568.6841042830538</v>
          </cell>
          <cell r="L5534">
            <v>6568.6841042830538</v>
          </cell>
          <cell r="M5534">
            <v>0.3666666666666667</v>
          </cell>
          <cell r="N5534">
            <v>0.36</v>
          </cell>
          <cell r="O5534">
            <v>0</v>
          </cell>
        </row>
        <row r="5535">
          <cell r="D5535" t="str">
            <v>ES</v>
          </cell>
          <cell r="E5535" t="str">
            <v>Sudeste</v>
          </cell>
          <cell r="F5535" t="str">
            <v>s</v>
          </cell>
          <cell r="G5535">
            <v>322869</v>
          </cell>
          <cell r="H5535">
            <v>200000</v>
          </cell>
          <cell r="I5535">
            <v>0.84499999999999997</v>
          </cell>
          <cell r="J5535">
            <v>3229035314.7399998</v>
          </cell>
          <cell r="K5535">
            <v>10001.069519650384</v>
          </cell>
          <cell r="L5535">
            <v>10001.069519650384</v>
          </cell>
          <cell r="M5535">
            <v>1.0611111111111113</v>
          </cell>
          <cell r="N5535">
            <v>0.4</v>
          </cell>
          <cell r="O5535">
            <v>923</v>
          </cell>
        </row>
        <row r="5536">
          <cell r="D5536" t="str">
            <v>SP</v>
          </cell>
          <cell r="E5536" t="str">
            <v>Sudeste</v>
          </cell>
          <cell r="F5536" t="str">
            <v>n</v>
          </cell>
          <cell r="G5536">
            <v>1794</v>
          </cell>
          <cell r="H5536">
            <v>1794</v>
          </cell>
          <cell r="I5536">
            <v>0.72499999999999998</v>
          </cell>
          <cell r="J5536">
            <v>23986230.59</v>
          </cell>
          <cell r="K5536">
            <v>13370.251164994426</v>
          </cell>
          <cell r="L5536">
            <v>12739.39</v>
          </cell>
          <cell r="M5536">
            <v>0.63333333333333341</v>
          </cell>
          <cell r="N5536">
            <v>0.1</v>
          </cell>
          <cell r="O5536">
            <v>0</v>
          </cell>
        </row>
        <row r="5537">
          <cell r="D5537" t="str">
            <v>BA</v>
          </cell>
          <cell r="E5537" t="str">
            <v>Nordeste</v>
          </cell>
          <cell r="F5537" t="str">
            <v>n</v>
          </cell>
          <cell r="G5537">
            <v>370879</v>
          </cell>
          <cell r="H5537">
            <v>200000</v>
          </cell>
          <cell r="I5537">
            <v>0.67800000000000005</v>
          </cell>
          <cell r="J5537">
            <v>1263953392.3699999</v>
          </cell>
          <cell r="K5537">
            <v>3407.9939612919575</v>
          </cell>
          <cell r="L5537">
            <v>3407.9939612919575</v>
          </cell>
          <cell r="M5537">
            <v>1.0666666666666667</v>
          </cell>
          <cell r="N5537">
            <v>0.16</v>
          </cell>
          <cell r="O5537">
            <v>551</v>
          </cell>
        </row>
        <row r="5538">
          <cell r="D5538" t="str">
            <v>RS</v>
          </cell>
          <cell r="E5538" t="str">
            <v>Sul</v>
          </cell>
          <cell r="F5538" t="str">
            <v>n</v>
          </cell>
          <cell r="G5538">
            <v>3260</v>
          </cell>
          <cell r="H5538">
            <v>3260</v>
          </cell>
          <cell r="I5538">
            <v>0.65500000000000003</v>
          </cell>
          <cell r="J5538">
            <v>32070805.57</v>
          </cell>
          <cell r="K5538">
            <v>9837.6704202453984</v>
          </cell>
          <cell r="L5538">
            <v>9837.6704202453984</v>
          </cell>
          <cell r="M5538">
            <v>0.1388888888888889</v>
          </cell>
          <cell r="N5538">
            <v>0.1</v>
          </cell>
          <cell r="O5538">
            <v>0</v>
          </cell>
        </row>
        <row r="5539">
          <cell r="D5539" t="str">
            <v>PE</v>
          </cell>
          <cell r="E5539" t="str">
            <v>Nordeste</v>
          </cell>
          <cell r="F5539" t="str">
            <v>n</v>
          </cell>
          <cell r="G5539">
            <v>134084</v>
          </cell>
          <cell r="H5539">
            <v>134084</v>
          </cell>
          <cell r="I5539">
            <v>0.64</v>
          </cell>
          <cell r="J5539">
            <v>527054115.68000001</v>
          </cell>
          <cell r="K5539">
            <v>3930.7756009665582</v>
          </cell>
          <cell r="L5539">
            <v>3930.7756009665582</v>
          </cell>
          <cell r="M5539">
            <v>0.83333333333333337</v>
          </cell>
          <cell r="N5539">
            <v>0.45999999999999996</v>
          </cell>
          <cell r="O5539">
            <v>84</v>
          </cell>
        </row>
        <row r="5540">
          <cell r="D5540" t="str">
            <v>AP</v>
          </cell>
          <cell r="E5540" t="str">
            <v>Norte</v>
          </cell>
          <cell r="F5540" t="str">
            <v>n</v>
          </cell>
          <cell r="G5540">
            <v>11291</v>
          </cell>
          <cell r="H5540">
            <v>11291</v>
          </cell>
          <cell r="I5540">
            <v>0.61899999999999999</v>
          </cell>
          <cell r="J5540">
            <v>69450563.810000002</v>
          </cell>
          <cell r="K5540">
            <v>6150.9665937472328</v>
          </cell>
          <cell r="L5540">
            <v>6150.9665937472328</v>
          </cell>
          <cell r="M5540">
            <v>0.83888888888888891</v>
          </cell>
          <cell r="N5540">
            <v>0.55999999999999994</v>
          </cell>
          <cell r="O5540">
            <v>1</v>
          </cell>
        </row>
        <row r="5541">
          <cell r="D5541" t="str">
            <v>MA</v>
          </cell>
          <cell r="E5541" t="str">
            <v>Nordeste</v>
          </cell>
          <cell r="F5541" t="str">
            <v>n</v>
          </cell>
          <cell r="G5541">
            <v>30805</v>
          </cell>
          <cell r="H5541">
            <v>30805</v>
          </cell>
          <cell r="I5541">
            <v>0.59599999999999997</v>
          </cell>
          <cell r="J5541">
            <v>132965024.36</v>
          </cell>
          <cell r="K5541">
            <v>4316.3455400097382</v>
          </cell>
          <cell r="L5541">
            <v>4316.3455400097382</v>
          </cell>
          <cell r="M5541">
            <v>0.55555555555555558</v>
          </cell>
          <cell r="N5541">
            <v>0.2</v>
          </cell>
          <cell r="O5541">
            <v>2</v>
          </cell>
        </row>
        <row r="5542">
          <cell r="D5542" t="str">
            <v>PA</v>
          </cell>
          <cell r="E5542" t="str">
            <v>Norte</v>
          </cell>
          <cell r="F5542" t="str">
            <v>n</v>
          </cell>
          <cell r="G5542">
            <v>15607</v>
          </cell>
          <cell r="H5542">
            <v>15607</v>
          </cell>
          <cell r="I5542">
            <v>0.59599999999999997</v>
          </cell>
          <cell r="K5542">
            <v>5485</v>
          </cell>
          <cell r="L5542">
            <v>5485</v>
          </cell>
          <cell r="M5542">
            <v>0.3833333333333333</v>
          </cell>
          <cell r="N5542">
            <v>0.16</v>
          </cell>
          <cell r="O5542">
            <v>1</v>
          </cell>
        </row>
        <row r="5543">
          <cell r="D5543" t="str">
            <v>PR</v>
          </cell>
          <cell r="E5543" t="str">
            <v>Sul</v>
          </cell>
          <cell r="F5543" t="str">
            <v>n</v>
          </cell>
          <cell r="G5543">
            <v>9706</v>
          </cell>
          <cell r="H5543">
            <v>9706</v>
          </cell>
          <cell r="I5543">
            <v>0.70199999999999996</v>
          </cell>
          <cell r="J5543">
            <v>53233140.450000003</v>
          </cell>
          <cell r="K5543">
            <v>5484.5601123016695</v>
          </cell>
          <cell r="L5543">
            <v>5484.5601123016695</v>
          </cell>
          <cell r="M5543">
            <v>1.2333333333333332</v>
          </cell>
          <cell r="N5543">
            <v>0.1</v>
          </cell>
          <cell r="O5543">
            <v>0</v>
          </cell>
        </row>
        <row r="5544">
          <cell r="D5544" t="str">
            <v>MA</v>
          </cell>
          <cell r="E5544" t="str">
            <v>Nordeste</v>
          </cell>
          <cell r="F5544" t="str">
            <v>n</v>
          </cell>
          <cell r="G5544">
            <v>30845</v>
          </cell>
          <cell r="H5544">
            <v>30845</v>
          </cell>
          <cell r="I5544">
            <v>0.56999999999999995</v>
          </cell>
          <cell r="J5544">
            <v>140391477.53</v>
          </cell>
          <cell r="K5544">
            <v>4551.5149142486625</v>
          </cell>
          <cell r="L5544">
            <v>4551.5149142486625</v>
          </cell>
          <cell r="M5544">
            <v>0.71666666666666656</v>
          </cell>
          <cell r="N5544">
            <v>0.1</v>
          </cell>
          <cell r="O5544">
            <v>1</v>
          </cell>
        </row>
        <row r="5545">
          <cell r="D5545" t="str">
            <v>MG</v>
          </cell>
          <cell r="E5545" t="str">
            <v>Sudeste</v>
          </cell>
          <cell r="F5545" t="str">
            <v>n</v>
          </cell>
          <cell r="G5545">
            <v>4443</v>
          </cell>
          <cell r="H5545">
            <v>4443</v>
          </cell>
          <cell r="I5545">
            <v>0.66900000000000004</v>
          </cell>
          <cell r="J5545">
            <v>34696657.619999997</v>
          </cell>
          <cell r="K5545">
            <v>7809.2859824442939</v>
          </cell>
          <cell r="L5545">
            <v>7809.2859824442939</v>
          </cell>
          <cell r="M5545">
            <v>0.4</v>
          </cell>
          <cell r="N5545">
            <v>0.1</v>
          </cell>
          <cell r="O5545">
            <v>0</v>
          </cell>
        </row>
        <row r="5546">
          <cell r="D5546" t="str">
            <v>RJ</v>
          </cell>
          <cell r="E5546" t="str">
            <v>Sudeste</v>
          </cell>
          <cell r="F5546" t="str">
            <v>n</v>
          </cell>
          <cell r="G5546">
            <v>261563</v>
          </cell>
          <cell r="H5546">
            <v>200000</v>
          </cell>
          <cell r="I5546">
            <v>0.77100000000000002</v>
          </cell>
          <cell r="J5546">
            <v>1776985006.05</v>
          </cell>
          <cell r="K5546">
            <v>6793.7170243880055</v>
          </cell>
          <cell r="L5546">
            <v>6793.7170243880055</v>
          </cell>
          <cell r="M5546">
            <v>0.68888888888888888</v>
          </cell>
          <cell r="N5546">
            <v>0.5</v>
          </cell>
          <cell r="O5546">
            <v>427</v>
          </cell>
        </row>
        <row r="5547">
          <cell r="D5547" t="str">
            <v>SP</v>
          </cell>
          <cell r="E5547" t="str">
            <v>Sudeste</v>
          </cell>
          <cell r="F5547" t="str">
            <v>n</v>
          </cell>
          <cell r="G5547">
            <v>127923</v>
          </cell>
          <cell r="H5547">
            <v>127923</v>
          </cell>
          <cell r="I5547">
            <v>0.76700000000000002</v>
          </cell>
          <cell r="J5547">
            <v>585703232.02999997</v>
          </cell>
          <cell r="K5547">
            <v>4578.5607907100366</v>
          </cell>
          <cell r="L5547">
            <v>4578.5607907100366</v>
          </cell>
          <cell r="M5547">
            <v>1.05</v>
          </cell>
          <cell r="N5547">
            <v>0.16</v>
          </cell>
          <cell r="O5547">
            <v>112</v>
          </cell>
        </row>
        <row r="5548">
          <cell r="D5548" t="str">
            <v>SP</v>
          </cell>
          <cell r="E5548" t="str">
            <v>Sudeste</v>
          </cell>
          <cell r="F5548" t="str">
            <v>n</v>
          </cell>
          <cell r="G5548">
            <v>96634</v>
          </cell>
          <cell r="H5548">
            <v>96634</v>
          </cell>
          <cell r="I5548">
            <v>0.79</v>
          </cell>
          <cell r="J5548">
            <v>526664553.67000002</v>
          </cell>
          <cell r="K5548">
            <v>5450.095759980959</v>
          </cell>
          <cell r="L5548">
            <v>5450.095759980959</v>
          </cell>
          <cell r="M5548">
            <v>1.0444444444444445</v>
          </cell>
          <cell r="N5548">
            <v>0.7</v>
          </cell>
          <cell r="O5548">
            <v>88</v>
          </cell>
        </row>
        <row r="5549">
          <cell r="D5549" t="str">
            <v>BA</v>
          </cell>
          <cell r="E5549" t="str">
            <v>Nordeste</v>
          </cell>
          <cell r="F5549" t="str">
            <v>n</v>
          </cell>
          <cell r="G5549">
            <v>9503</v>
          </cell>
          <cell r="H5549">
            <v>9503</v>
          </cell>
          <cell r="I5549">
            <v>0.58699999999999997</v>
          </cell>
          <cell r="J5549">
            <v>40029225.130000003</v>
          </cell>
          <cell r="K5549">
            <v>4212.2724539619066</v>
          </cell>
          <cell r="L5549">
            <v>4212.2724539619066</v>
          </cell>
          <cell r="M5549">
            <v>0.26111111111111118</v>
          </cell>
          <cell r="N5549">
            <v>0.1</v>
          </cell>
          <cell r="O5549">
            <v>1</v>
          </cell>
        </row>
        <row r="5550">
          <cell r="D5550" t="str">
            <v>PI</v>
          </cell>
          <cell r="E5550" t="str">
            <v>Nordeste</v>
          </cell>
          <cell r="F5550" t="str">
            <v>n</v>
          </cell>
          <cell r="G5550">
            <v>4059</v>
          </cell>
          <cell r="H5550">
            <v>4059</v>
          </cell>
          <cell r="I5550">
            <v>0.54400000000000004</v>
          </cell>
          <cell r="J5550">
            <v>38981149.079999998</v>
          </cell>
          <cell r="K5550">
            <v>9603.6336733185508</v>
          </cell>
          <cell r="L5550">
            <v>9603.6336733185508</v>
          </cell>
          <cell r="M5550">
            <v>0.55000000000000004</v>
          </cell>
          <cell r="N5550">
            <v>0.1</v>
          </cell>
          <cell r="O5550">
            <v>0</v>
          </cell>
        </row>
        <row r="5551">
          <cell r="D5551" t="str">
            <v>TO</v>
          </cell>
          <cell r="E5551" t="str">
            <v>Norte</v>
          </cell>
          <cell r="F5551" t="str">
            <v>n</v>
          </cell>
          <cell r="G5551">
            <v>10522</v>
          </cell>
          <cell r="H5551">
            <v>10522</v>
          </cell>
          <cell r="I5551">
            <v>0.63800000000000001</v>
          </cell>
          <cell r="J5551">
            <v>47914604.890000001</v>
          </cell>
          <cell r="K5551">
            <v>4553.7545038965973</v>
          </cell>
          <cell r="L5551">
            <v>4553.7545038965973</v>
          </cell>
          <cell r="M5551">
            <v>6.6666666666666666E-2</v>
          </cell>
          <cell r="N5551">
            <v>0.1</v>
          </cell>
          <cell r="O5551">
            <v>0</v>
          </cell>
        </row>
        <row r="5552">
          <cell r="D5552" t="str">
            <v>BA</v>
          </cell>
          <cell r="E5552" t="str">
            <v>Nordeste</v>
          </cell>
          <cell r="F5552" t="str">
            <v>n</v>
          </cell>
          <cell r="G5552">
            <v>12968</v>
          </cell>
          <cell r="H5552">
            <v>12968</v>
          </cell>
          <cell r="I5552">
            <v>0.6</v>
          </cell>
          <cell r="J5552">
            <v>44336850.789999999</v>
          </cell>
          <cell r="K5552">
            <v>3418.9428431523752</v>
          </cell>
          <cell r="L5552">
            <v>3418.9428431523752</v>
          </cell>
          <cell r="M5552">
            <v>0.27222222222222225</v>
          </cell>
          <cell r="N5552">
            <v>0.2</v>
          </cell>
          <cell r="O5552">
            <v>0</v>
          </cell>
        </row>
        <row r="5553">
          <cell r="D5553" t="str">
            <v>MG</v>
          </cell>
          <cell r="E5553" t="str">
            <v>Sudeste</v>
          </cell>
          <cell r="F5553" t="str">
            <v>n</v>
          </cell>
          <cell r="G5553">
            <v>2356</v>
          </cell>
          <cell r="H5553">
            <v>2356</v>
          </cell>
          <cell r="I5553">
            <v>0.67800000000000005</v>
          </cell>
          <cell r="J5553">
            <v>24132129.48</v>
          </cell>
          <cell r="K5553">
            <v>10242.839337860782</v>
          </cell>
          <cell r="L5553">
            <v>10242.839337860782</v>
          </cell>
          <cell r="M5553">
            <v>0.26666666666666666</v>
          </cell>
          <cell r="N5553">
            <v>0.16</v>
          </cell>
          <cell r="O5553">
            <v>1</v>
          </cell>
        </row>
        <row r="5554">
          <cell r="D5554" t="str">
            <v>PR</v>
          </cell>
          <cell r="E5554" t="str">
            <v>Sul</v>
          </cell>
          <cell r="F5554" t="str">
            <v>n</v>
          </cell>
          <cell r="G5554">
            <v>19188</v>
          </cell>
          <cell r="H5554">
            <v>19188</v>
          </cell>
          <cell r="I5554">
            <v>0.68700000000000006</v>
          </cell>
          <cell r="J5554">
            <v>96622017.219999999</v>
          </cell>
          <cell r="K5554">
            <v>5035.5439451740667</v>
          </cell>
          <cell r="L5554">
            <v>5035.5439451740667</v>
          </cell>
          <cell r="M5554">
            <v>0.39444444444444454</v>
          </cell>
          <cell r="N5554">
            <v>0.16</v>
          </cell>
          <cell r="O5554">
            <v>14</v>
          </cell>
        </row>
        <row r="5555">
          <cell r="D5555" t="str">
            <v>BA</v>
          </cell>
          <cell r="E5555" t="str">
            <v>Nordeste</v>
          </cell>
          <cell r="F5555" t="str">
            <v>n</v>
          </cell>
          <cell r="G5555">
            <v>24474</v>
          </cell>
          <cell r="H5555">
            <v>24474</v>
          </cell>
          <cell r="I5555">
            <v>0.54400000000000004</v>
          </cell>
          <cell r="J5555">
            <v>109304906.56999999</v>
          </cell>
          <cell r="K5555">
            <v>4466.1643609544817</v>
          </cell>
          <cell r="L5555">
            <v>4466.1643609544817</v>
          </cell>
          <cell r="M5555">
            <v>0.31111111111111112</v>
          </cell>
          <cell r="N5555">
            <v>0.1</v>
          </cell>
          <cell r="O5555">
            <v>3</v>
          </cell>
        </row>
        <row r="5556">
          <cell r="D5556" t="str">
            <v>RS</v>
          </cell>
          <cell r="E5556" t="str">
            <v>Sul</v>
          </cell>
          <cell r="F5556" t="str">
            <v>n</v>
          </cell>
          <cell r="G5556">
            <v>3098</v>
          </cell>
          <cell r="H5556">
            <v>3098</v>
          </cell>
          <cell r="I5556">
            <v>0.752</v>
          </cell>
          <cell r="J5556">
            <v>43107490.420000002</v>
          </cell>
          <cell r="K5556">
            <v>13914.619244673984</v>
          </cell>
          <cell r="L5556">
            <v>12739.39</v>
          </cell>
          <cell r="M5556">
            <v>0.3</v>
          </cell>
          <cell r="N5556">
            <v>0.1</v>
          </cell>
          <cell r="O5556">
            <v>0</v>
          </cell>
        </row>
        <row r="5557">
          <cell r="D5557" t="str">
            <v>SC</v>
          </cell>
          <cell r="E5557" t="str">
            <v>Sul</v>
          </cell>
          <cell r="F5557" t="str">
            <v>n</v>
          </cell>
          <cell r="G5557">
            <v>4255</v>
          </cell>
          <cell r="H5557">
            <v>4255</v>
          </cell>
          <cell r="I5557">
            <v>0.71</v>
          </cell>
          <cell r="J5557">
            <v>35400462.619999997</v>
          </cell>
          <cell r="K5557">
            <v>8319.7326956521738</v>
          </cell>
          <cell r="L5557">
            <v>8319.7326956521738</v>
          </cell>
          <cell r="M5557">
            <v>0.48888888888888893</v>
          </cell>
          <cell r="N5557">
            <v>0.24</v>
          </cell>
          <cell r="O5557">
            <v>1</v>
          </cell>
        </row>
        <row r="5558">
          <cell r="D5558" t="str">
            <v>TO</v>
          </cell>
          <cell r="E5558" t="str">
            <v>Norte</v>
          </cell>
          <cell r="F5558" t="str">
            <v>n</v>
          </cell>
          <cell r="G5558">
            <v>10517</v>
          </cell>
          <cell r="H5558">
            <v>10517</v>
          </cell>
          <cell r="I5558">
            <v>0.67100000000000004</v>
          </cell>
          <cell r="J5558">
            <v>61088723.859999999</v>
          </cell>
          <cell r="K5558">
            <v>5808.5693505752588</v>
          </cell>
          <cell r="L5558">
            <v>5808.5693505752588</v>
          </cell>
          <cell r="M5558">
            <v>0.15000000000000002</v>
          </cell>
          <cell r="N5558">
            <v>0.1</v>
          </cell>
          <cell r="O5558">
            <v>2</v>
          </cell>
        </row>
        <row r="5559">
          <cell r="D5559" t="str">
            <v>PR</v>
          </cell>
          <cell r="E5559" t="str">
            <v>Sul</v>
          </cell>
          <cell r="F5559" t="str">
            <v>n</v>
          </cell>
          <cell r="G5559">
            <v>5798</v>
          </cell>
          <cell r="H5559">
            <v>5798</v>
          </cell>
          <cell r="I5559">
            <v>0.70599999999999996</v>
          </cell>
          <cell r="J5559">
            <v>45616867.359999999</v>
          </cell>
          <cell r="K5559">
            <v>7867.6901276302169</v>
          </cell>
          <cell r="L5559">
            <v>7867.6901276302169</v>
          </cell>
          <cell r="M5559">
            <v>0.71666666666666656</v>
          </cell>
          <cell r="N5559">
            <v>0.16</v>
          </cell>
          <cell r="O5559">
            <v>0</v>
          </cell>
        </row>
        <row r="5560">
          <cell r="D5560" t="str">
            <v>RS</v>
          </cell>
          <cell r="E5560" t="str">
            <v>Sul</v>
          </cell>
          <cell r="F5560" t="str">
            <v>n</v>
          </cell>
          <cell r="G5560">
            <v>16463</v>
          </cell>
          <cell r="H5560">
            <v>16463</v>
          </cell>
          <cell r="I5560">
            <v>0.73499999999999999</v>
          </cell>
          <cell r="J5560">
            <v>268605424.50999999</v>
          </cell>
          <cell r="K5560">
            <v>16315.70336572921</v>
          </cell>
          <cell r="L5560">
            <v>12739.39</v>
          </cell>
          <cell r="M5560">
            <v>1.0333333333333334</v>
          </cell>
          <cell r="N5560">
            <v>0.26</v>
          </cell>
          <cell r="O5560">
            <v>18</v>
          </cell>
        </row>
        <row r="5561">
          <cell r="D5561" t="str">
            <v>SC</v>
          </cell>
          <cell r="E5561" t="str">
            <v>Sul</v>
          </cell>
          <cell r="F5561" t="str">
            <v>n</v>
          </cell>
          <cell r="G5561">
            <v>51607</v>
          </cell>
          <cell r="H5561">
            <v>51607</v>
          </cell>
          <cell r="I5561">
            <v>0.77500000000000002</v>
          </cell>
          <cell r="J5561">
            <v>251388780.96000001</v>
          </cell>
          <cell r="K5561">
            <v>4871.2147762900386</v>
          </cell>
          <cell r="L5561">
            <v>4871.2147762900386</v>
          </cell>
          <cell r="M5561">
            <v>1.0055555555555555</v>
          </cell>
          <cell r="N5561">
            <v>0.1</v>
          </cell>
          <cell r="O5561">
            <v>7</v>
          </cell>
        </row>
        <row r="5562">
          <cell r="D5562" t="str">
            <v>AC</v>
          </cell>
          <cell r="E5562" t="str">
            <v>Norte</v>
          </cell>
          <cell r="F5562" t="str">
            <v>n</v>
          </cell>
          <cell r="G5562">
            <v>18243</v>
          </cell>
          <cell r="H5562">
            <v>18243</v>
          </cell>
          <cell r="I5562">
            <v>0.59899999999999998</v>
          </cell>
          <cell r="J5562">
            <v>69396752.900000006</v>
          </cell>
          <cell r="K5562">
            <v>3804.0208792413532</v>
          </cell>
          <cell r="L5562">
            <v>3804.0208792413532</v>
          </cell>
          <cell r="M5562">
            <v>0.66111111111111109</v>
          </cell>
          <cell r="N5562">
            <v>0.1</v>
          </cell>
          <cell r="O5562">
            <v>2</v>
          </cell>
        </row>
        <row r="5563">
          <cell r="D5563" t="str">
            <v>SC</v>
          </cell>
          <cell r="E5563" t="str">
            <v>Sul</v>
          </cell>
          <cell r="F5563" t="str">
            <v>n</v>
          </cell>
          <cell r="G5563">
            <v>3653</v>
          </cell>
          <cell r="H5563">
            <v>3653</v>
          </cell>
          <cell r="I5563">
            <v>0.749</v>
          </cell>
          <cell r="J5563">
            <v>43638466.659999996</v>
          </cell>
          <cell r="K5563">
            <v>11945.925721324937</v>
          </cell>
          <cell r="L5563">
            <v>11945.925721324937</v>
          </cell>
          <cell r="M5563">
            <v>0.28888888888888886</v>
          </cell>
          <cell r="N5563">
            <v>0.1</v>
          </cell>
          <cell r="O5563">
            <v>0</v>
          </cell>
        </row>
        <row r="5564">
          <cell r="D5564" t="str">
            <v>SC</v>
          </cell>
          <cell r="E5564" t="str">
            <v>Sul</v>
          </cell>
          <cell r="F5564" t="str">
            <v>n</v>
          </cell>
          <cell r="G5564">
            <v>31918</v>
          </cell>
          <cell r="H5564">
            <v>31918</v>
          </cell>
          <cell r="I5564">
            <v>0.752</v>
          </cell>
          <cell r="J5564">
            <v>177062567.16999999</v>
          </cell>
          <cell r="K5564">
            <v>5547.4204890657302</v>
          </cell>
          <cell r="L5564">
            <v>5547.4204890657302</v>
          </cell>
          <cell r="M5564">
            <v>0.5722222222222223</v>
          </cell>
          <cell r="N5564">
            <v>0.1</v>
          </cell>
          <cell r="O5564">
            <v>1</v>
          </cell>
        </row>
        <row r="5565">
          <cell r="D5565" t="str">
            <v>PE</v>
          </cell>
          <cell r="E5565" t="str">
            <v>Nordeste</v>
          </cell>
          <cell r="F5565" t="str">
            <v>n</v>
          </cell>
          <cell r="G5565">
            <v>11611</v>
          </cell>
          <cell r="H5565">
            <v>11611</v>
          </cell>
          <cell r="I5565">
            <v>0.55200000000000005</v>
          </cell>
          <cell r="J5565">
            <v>72537825.319999993</v>
          </cell>
          <cell r="K5565">
            <v>6247.3366049435872</v>
          </cell>
          <cell r="L5565">
            <v>6247.3366049435872</v>
          </cell>
          <cell r="M5565">
            <v>0.26666666666666661</v>
          </cell>
          <cell r="N5565">
            <v>0.16</v>
          </cell>
          <cell r="O5565">
            <v>0</v>
          </cell>
        </row>
        <row r="5566">
          <cell r="D5566" t="str">
            <v>PA</v>
          </cell>
          <cell r="E5566" t="str">
            <v>Norte</v>
          </cell>
          <cell r="F5566" t="str">
            <v>n</v>
          </cell>
          <cell r="G5566">
            <v>52893</v>
          </cell>
          <cell r="H5566">
            <v>52893</v>
          </cell>
          <cell r="I5566">
            <v>0.64600000000000002</v>
          </cell>
          <cell r="J5566">
            <v>226551245.56</v>
          </cell>
          <cell r="K5566">
            <v>4283.1990161268977</v>
          </cell>
          <cell r="L5566">
            <v>4283.1990161268977</v>
          </cell>
          <cell r="M5566">
            <v>0.47777777777777775</v>
          </cell>
          <cell r="N5566">
            <v>0.1</v>
          </cell>
          <cell r="O5566">
            <v>12</v>
          </cell>
        </row>
        <row r="5567">
          <cell r="D5567" t="str">
            <v>BA</v>
          </cell>
          <cell r="E5567" t="str">
            <v>Nordeste</v>
          </cell>
          <cell r="F5567" t="str">
            <v>n</v>
          </cell>
          <cell r="G5567">
            <v>44757</v>
          </cell>
          <cell r="H5567">
            <v>44757</v>
          </cell>
          <cell r="I5567">
            <v>0.58499999999999996</v>
          </cell>
          <cell r="J5567">
            <v>216351915.86000001</v>
          </cell>
          <cell r="K5567">
            <v>4833.9235395580581</v>
          </cell>
          <cell r="L5567">
            <v>4833.9235395580581</v>
          </cell>
          <cell r="M5567">
            <v>0.93333333333333335</v>
          </cell>
          <cell r="N5567">
            <v>0.26</v>
          </cell>
          <cell r="O5567">
            <v>0</v>
          </cell>
        </row>
        <row r="5568">
          <cell r="D5568" t="str">
            <v>PB</v>
          </cell>
          <cell r="E5568" t="str">
            <v>Nordeste</v>
          </cell>
          <cell r="F5568" t="str">
            <v>n</v>
          </cell>
          <cell r="G5568">
            <v>2228</v>
          </cell>
          <cell r="H5568">
            <v>2228</v>
          </cell>
          <cell r="I5568">
            <v>0.623</v>
          </cell>
          <cell r="J5568">
            <v>25186338.309999999</v>
          </cell>
          <cell r="K5568">
            <v>11304.460641831238</v>
          </cell>
          <cell r="L5568">
            <v>11304.460641831238</v>
          </cell>
          <cell r="M5568">
            <v>0.31111111111111112</v>
          </cell>
          <cell r="N5568">
            <v>0.1</v>
          </cell>
          <cell r="O5568">
            <v>0</v>
          </cell>
        </row>
        <row r="5569">
          <cell r="D5569" t="str">
            <v>SP</v>
          </cell>
          <cell r="E5569" t="str">
            <v>Sudeste</v>
          </cell>
          <cell r="F5569" t="str">
            <v>n</v>
          </cell>
          <cell r="G5569">
            <v>2692</v>
          </cell>
          <cell r="H5569">
            <v>2692</v>
          </cell>
          <cell r="I5569">
            <v>0.72899999999999998</v>
          </cell>
          <cell r="J5569">
            <v>43762550.850000001</v>
          </cell>
          <cell r="K5569">
            <v>16256.519632243686</v>
          </cell>
          <cell r="L5569">
            <v>12739.39</v>
          </cell>
          <cell r="M5569">
            <v>0.48888888888888893</v>
          </cell>
          <cell r="N5569">
            <v>0.1</v>
          </cell>
          <cell r="O5569">
            <v>0</v>
          </cell>
        </row>
        <row r="5570">
          <cell r="D5570" t="str">
            <v>MA</v>
          </cell>
          <cell r="E5570" t="str">
            <v>Nordeste</v>
          </cell>
          <cell r="F5570" t="str">
            <v>n</v>
          </cell>
          <cell r="G5570">
            <v>40801</v>
          </cell>
          <cell r="H5570">
            <v>40801</v>
          </cell>
          <cell r="I5570">
            <v>0.59499999999999997</v>
          </cell>
          <cell r="J5570">
            <v>265474263.59</v>
          </cell>
          <cell r="K5570">
            <v>6506.5626722384259</v>
          </cell>
          <cell r="L5570">
            <v>6506.5626722384259</v>
          </cell>
          <cell r="M5570">
            <v>0.4</v>
          </cell>
          <cell r="N5570">
            <v>0.26</v>
          </cell>
          <cell r="O5570">
            <v>3</v>
          </cell>
        </row>
        <row r="5571">
          <cell r="D5571" t="str">
            <v>SC</v>
          </cell>
          <cell r="E5571" t="str">
            <v>Sul</v>
          </cell>
          <cell r="F5571" t="str">
            <v>n</v>
          </cell>
          <cell r="G5571">
            <v>3930</v>
          </cell>
          <cell r="H5571">
            <v>3930</v>
          </cell>
          <cell r="I5571">
            <v>0.76100000000000001</v>
          </cell>
          <cell r="J5571">
            <v>37617063.399999999</v>
          </cell>
          <cell r="K5571">
            <v>9571.7718575063609</v>
          </cell>
          <cell r="L5571">
            <v>9571.7718575063609</v>
          </cell>
          <cell r="M5571">
            <v>0.32222222222222219</v>
          </cell>
          <cell r="N5571">
            <v>0.1</v>
          </cell>
          <cell r="O5571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A6B9F-FBC8-4772-A572-81F04EB7AED1}">
  <dimension ref="A1:P28"/>
  <sheetViews>
    <sheetView tabSelected="1" topLeftCell="K6" workbookViewId="0">
      <selection activeCell="O34" sqref="O34"/>
    </sheetView>
  </sheetViews>
  <sheetFormatPr defaultRowHeight="15" x14ac:dyDescent="0.25"/>
  <cols>
    <col min="1" max="1" width="13.42578125" customWidth="1"/>
    <col min="2" max="2" width="3.85546875" bestFit="1" customWidth="1"/>
    <col min="3" max="3" width="19.28515625" bestFit="1" customWidth="1"/>
    <col min="5" max="5" width="28" bestFit="1" customWidth="1"/>
    <col min="6" max="6" width="28" customWidth="1"/>
    <col min="7" max="7" width="10.42578125" bestFit="1" customWidth="1"/>
    <col min="8" max="8" width="47.28515625" bestFit="1" customWidth="1"/>
    <col min="9" max="9" width="47.28515625" customWidth="1"/>
    <col min="10" max="10" width="36.42578125" bestFit="1" customWidth="1"/>
    <col min="11" max="16" width="36.42578125" customWidth="1"/>
  </cols>
  <sheetData>
    <row r="1" spans="1:16" ht="39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73</v>
      </c>
      <c r="F1" s="1" t="s">
        <v>79</v>
      </c>
      <c r="G1" s="7" t="s">
        <v>74</v>
      </c>
      <c r="H1" s="1" t="s">
        <v>76</v>
      </c>
      <c r="I1" s="1" t="s">
        <v>80</v>
      </c>
      <c r="J1" s="1" t="s">
        <v>72</v>
      </c>
      <c r="K1" s="1" t="s">
        <v>81</v>
      </c>
      <c r="L1" s="1" t="s">
        <v>110</v>
      </c>
      <c r="M1" s="1" t="s">
        <v>115</v>
      </c>
      <c r="N1" s="1" t="s">
        <v>116</v>
      </c>
      <c r="O1" s="1" t="s">
        <v>77</v>
      </c>
      <c r="P1" s="1" t="s">
        <v>78</v>
      </c>
    </row>
    <row r="2" spans="1:16" x14ac:dyDescent="0.25">
      <c r="A2">
        <v>35</v>
      </c>
      <c r="B2" t="s">
        <v>59</v>
      </c>
      <c r="C2" t="s">
        <v>60</v>
      </c>
      <c r="D2" t="s">
        <v>23</v>
      </c>
      <c r="E2" s="6">
        <v>18136000</v>
      </c>
      <c r="F2" s="5">
        <f t="shared" ref="F2:F28" si="0">(E2-MIN(E:E))/(MAX(E:E)-MIN(E:E))</f>
        <v>1</v>
      </c>
      <c r="G2">
        <v>0.80600000000000005</v>
      </c>
      <c r="H2" s="6">
        <v>7572.5985762997643</v>
      </c>
      <c r="I2" s="5">
        <f t="shared" ref="I2:I28" si="1">(H2-MIN(H:H))/(MAX(H:H)-MIN(H:H))</f>
        <v>0.28115878061552185</v>
      </c>
      <c r="J2" s="9">
        <v>0.20972222222222223</v>
      </c>
      <c r="K2" s="5">
        <f t="shared" ref="K2:K28" si="2">(J2-MIN(J:J))/(MAX(J:J)-MIN(J:J))</f>
        <v>0.40700808625336926</v>
      </c>
      <c r="L2" s="5">
        <f>VLOOKUP(A2,'Dados absolutos'!A:L,12,FALSE)</f>
        <v>0.6</v>
      </c>
      <c r="M2" s="11">
        <f ca="1">VLOOKUP(A2,'Dados absolutos'!A:O,15,FALSE)</f>
        <v>2.5600000000000002E-3</v>
      </c>
      <c r="N2" s="5">
        <f t="shared" ref="N2:N28" ca="1" si="3">(M2-MIN(M:M))/(MAX(M:M)-MIN(M:M))</f>
        <v>1</v>
      </c>
      <c r="O2" s="9">
        <f t="shared" ref="O2:O28" ca="1" si="4">F2-G2-I2+K2+L2+N2</f>
        <v>1.9198493056378474</v>
      </c>
      <c r="P2" s="9" t="s">
        <v>82</v>
      </c>
    </row>
    <row r="3" spans="1:16" x14ac:dyDescent="0.25">
      <c r="A3">
        <v>33</v>
      </c>
      <c r="B3" t="s">
        <v>45</v>
      </c>
      <c r="C3" t="s">
        <v>46</v>
      </c>
      <c r="D3" t="s">
        <v>23</v>
      </c>
      <c r="E3" s="6">
        <v>16055174</v>
      </c>
      <c r="F3" s="5">
        <f t="shared" si="0"/>
        <v>0.88109085321332692</v>
      </c>
      <c r="G3">
        <v>0.76200000000000001</v>
      </c>
      <c r="H3" s="6">
        <v>7460.0388042994737</v>
      </c>
      <c r="I3" s="5">
        <f t="shared" si="1"/>
        <v>0.27054955873480135</v>
      </c>
      <c r="J3" s="9">
        <v>0.38472222222222224</v>
      </c>
      <c r="K3" s="5">
        <f t="shared" si="2"/>
        <v>0.74663072776280315</v>
      </c>
      <c r="L3" s="5">
        <f>VLOOKUP(A3,'Dados absolutos'!A:L,12,FALSE)</f>
        <v>0.6</v>
      </c>
      <c r="M3" s="11">
        <f ca="1">VLOOKUP(A3,'Dados absolutos'!A:O,15,FALSE)</f>
        <v>1.8519886486437331E-3</v>
      </c>
      <c r="N3" s="5">
        <f t="shared" ca="1" si="3"/>
        <v>0.6974756276808457</v>
      </c>
      <c r="O3" s="9">
        <f t="shared" ca="1" si="4"/>
        <v>1.8926476499221745</v>
      </c>
      <c r="P3" s="9" t="s">
        <v>83</v>
      </c>
    </row>
    <row r="4" spans="1:16" x14ac:dyDescent="0.25">
      <c r="A4">
        <v>23</v>
      </c>
      <c r="B4" t="s">
        <v>16</v>
      </c>
      <c r="C4" t="s">
        <v>17</v>
      </c>
      <c r="D4" t="s">
        <v>9</v>
      </c>
      <c r="E4" s="6">
        <v>8794957</v>
      </c>
      <c r="F4" s="5">
        <f t="shared" si="0"/>
        <v>0.46620454894949187</v>
      </c>
      <c r="G4">
        <v>0.73399999999999999</v>
      </c>
      <c r="H4" s="6">
        <v>5051.8564158949275</v>
      </c>
      <c r="I4" s="5">
        <f t="shared" si="1"/>
        <v>4.3568454972780925E-2</v>
      </c>
      <c r="J4" s="9">
        <v>0.3527777777777778</v>
      </c>
      <c r="K4" s="5">
        <f t="shared" si="2"/>
        <v>0.68463611859838269</v>
      </c>
      <c r="L4" s="5">
        <f>VLOOKUP(A4,'Dados absolutos'!A:L,12,FALSE)</f>
        <v>0.7</v>
      </c>
      <c r="M4" s="11">
        <f ca="1">VLOOKUP(A4,'Dados absolutos'!A:O,15,FALSE)</f>
        <v>1.3640771637655534E-3</v>
      </c>
      <c r="N4" s="5">
        <f t="shared" ca="1" si="3"/>
        <v>0.48899716836331453</v>
      </c>
      <c r="O4" s="9">
        <f t="shared" ca="1" si="4"/>
        <v>1.5622693809384081</v>
      </c>
      <c r="P4" s="9" t="s">
        <v>84</v>
      </c>
    </row>
    <row r="5" spans="1:16" x14ac:dyDescent="0.25">
      <c r="A5">
        <v>21</v>
      </c>
      <c r="B5" t="s">
        <v>26</v>
      </c>
      <c r="C5" t="s">
        <v>27</v>
      </c>
      <c r="D5" t="s">
        <v>9</v>
      </c>
      <c r="E5" s="6">
        <v>6775805</v>
      </c>
      <c r="F5" s="5">
        <f t="shared" si="0"/>
        <v>0.350819773118834</v>
      </c>
      <c r="G5">
        <v>0.67600000000000005</v>
      </c>
      <c r="H5" s="6">
        <v>4589.6118315816348</v>
      </c>
      <c r="I5" s="5">
        <f t="shared" si="1"/>
        <v>0</v>
      </c>
      <c r="J5" s="9">
        <v>0.50555555555555565</v>
      </c>
      <c r="K5" s="5">
        <f t="shared" si="2"/>
        <v>0.98113207547169823</v>
      </c>
      <c r="L5" s="5">
        <f>VLOOKUP(A5,'Dados absolutos'!A:L,12,FALSE)</f>
        <v>0.7</v>
      </c>
      <c r="M5" s="11">
        <f ca="1">VLOOKUP(A5,'Dados absolutos'!A:O,15,FALSE)</f>
        <v>4.4629383519744148E-4</v>
      </c>
      <c r="N5" s="5">
        <f t="shared" ca="1" si="3"/>
        <v>9.683986061933271E-2</v>
      </c>
      <c r="O5" s="9">
        <f t="shared" ca="1" si="4"/>
        <v>1.452791709209865</v>
      </c>
      <c r="P5" s="9" t="s">
        <v>85</v>
      </c>
    </row>
    <row r="6" spans="1:16" x14ac:dyDescent="0.25">
      <c r="A6">
        <v>29</v>
      </c>
      <c r="B6" t="s">
        <v>14</v>
      </c>
      <c r="C6" t="s">
        <v>15</v>
      </c>
      <c r="D6" t="s">
        <v>9</v>
      </c>
      <c r="E6" s="6">
        <v>14141626</v>
      </c>
      <c r="F6" s="5">
        <f t="shared" si="0"/>
        <v>0.77174083547261019</v>
      </c>
      <c r="G6">
        <v>0.69099999999999995</v>
      </c>
      <c r="H6" s="6">
        <v>5559.4320971308398</v>
      </c>
      <c r="I6" s="5">
        <f t="shared" si="1"/>
        <v>9.1409552442983363E-2</v>
      </c>
      <c r="J6" s="9">
        <v>0.24166666666666664</v>
      </c>
      <c r="K6" s="5">
        <f t="shared" si="2"/>
        <v>0.46900269541778966</v>
      </c>
      <c r="L6" s="5">
        <f>VLOOKUP(A6,'Dados absolutos'!A:L,12,FALSE)</f>
        <v>0.6</v>
      </c>
      <c r="M6" s="11">
        <f ca="1">VLOOKUP(A6,'Dados absolutos'!A:O,15,FALSE)</f>
        <v>1.0344637879689366E-3</v>
      </c>
      <c r="N6" s="5">
        <f t="shared" ca="1" si="3"/>
        <v>0.34815750607562274</v>
      </c>
      <c r="O6" s="9">
        <f t="shared" ca="1" si="4"/>
        <v>1.4064914845230394</v>
      </c>
      <c r="P6" s="9" t="s">
        <v>86</v>
      </c>
    </row>
    <row r="7" spans="1:16" x14ac:dyDescent="0.25">
      <c r="A7">
        <v>43</v>
      </c>
      <c r="B7" t="s">
        <v>53</v>
      </c>
      <c r="C7" t="s">
        <v>54</v>
      </c>
      <c r="D7" t="s">
        <v>44</v>
      </c>
      <c r="E7" s="6">
        <v>10882965</v>
      </c>
      <c r="F7" s="5">
        <f t="shared" si="0"/>
        <v>0.58552411231699475</v>
      </c>
      <c r="G7">
        <v>0.77100000000000002</v>
      </c>
      <c r="H7" s="6">
        <v>7689.7314092299303</v>
      </c>
      <c r="I7" s="5">
        <f t="shared" si="1"/>
        <v>0.29219903231459504</v>
      </c>
      <c r="J7" s="9">
        <v>0.40416666666666667</v>
      </c>
      <c r="K7" s="5">
        <f t="shared" si="2"/>
        <v>0.78436657681940691</v>
      </c>
      <c r="L7" s="5">
        <f>VLOOKUP(A7,'Dados absolutos'!A:L,12,FALSE)</f>
        <v>0.6</v>
      </c>
      <c r="M7" s="11">
        <f ca="1">VLOOKUP(A7,'Dados absolutos'!A:O,15,FALSE)</f>
        <v>1.2265958771345861E-3</v>
      </c>
      <c r="N7" s="5">
        <f t="shared" ca="1" si="3"/>
        <v>0.43025313853386266</v>
      </c>
      <c r="O7" s="9">
        <f t="shared" ca="1" si="4"/>
        <v>1.3369447953556692</v>
      </c>
      <c r="P7" s="9" t="s">
        <v>87</v>
      </c>
    </row>
    <row r="8" spans="1:16" x14ac:dyDescent="0.25">
      <c r="A8">
        <v>31</v>
      </c>
      <c r="B8" t="s">
        <v>28</v>
      </c>
      <c r="C8" t="s">
        <v>29</v>
      </c>
      <c r="D8" t="s">
        <v>23</v>
      </c>
      <c r="E8" s="6">
        <v>18136000</v>
      </c>
      <c r="F8" s="5">
        <f t="shared" si="0"/>
        <v>1</v>
      </c>
      <c r="G8">
        <v>0.77400000000000002</v>
      </c>
      <c r="H8" s="6">
        <v>6563.5317121990665</v>
      </c>
      <c r="I8" s="5">
        <f t="shared" si="1"/>
        <v>0.18605007469437335</v>
      </c>
      <c r="J8" s="9">
        <v>0.14583333333333334</v>
      </c>
      <c r="K8" s="5">
        <f t="shared" si="2"/>
        <v>0.28301886792452829</v>
      </c>
      <c r="L8" s="5">
        <f>VLOOKUP(A8,'Dados absolutos'!A:L,12,FALSE)</f>
        <v>0.5</v>
      </c>
      <c r="M8" s="11">
        <f ca="1">VLOOKUP(A8,'Dados absolutos'!A:O,15,FALSE)</f>
        <v>1.3902636461976684E-3</v>
      </c>
      <c r="N8" s="5">
        <f t="shared" ca="1" si="3"/>
        <v>0.50018632394090046</v>
      </c>
      <c r="O8" s="9">
        <f t="shared" ca="1" si="4"/>
        <v>1.3231551171710554</v>
      </c>
      <c r="P8" s="9" t="s">
        <v>88</v>
      </c>
    </row>
    <row r="9" spans="1:16" x14ac:dyDescent="0.25">
      <c r="A9">
        <v>26</v>
      </c>
      <c r="B9" t="s">
        <v>38</v>
      </c>
      <c r="C9" t="s">
        <v>39</v>
      </c>
      <c r="D9" t="s">
        <v>9</v>
      </c>
      <c r="E9" s="6">
        <v>9058931</v>
      </c>
      <c r="F9" s="5">
        <f t="shared" si="0"/>
        <v>0.48128938694837559</v>
      </c>
      <c r="G9">
        <v>0.71899999999999997</v>
      </c>
      <c r="H9" s="6">
        <v>5742.0962794318675</v>
      </c>
      <c r="I9" s="5">
        <f t="shared" si="1"/>
        <v>0.10862640359018524</v>
      </c>
      <c r="J9" s="9">
        <v>0.36527777777777776</v>
      </c>
      <c r="K9" s="5">
        <f t="shared" si="2"/>
        <v>0.70889487870619938</v>
      </c>
      <c r="L9" s="5">
        <f>VLOOKUP(A9,'Dados absolutos'!A:L,12,FALSE)</f>
        <v>0.4</v>
      </c>
      <c r="M9" s="11">
        <f ca="1">VLOOKUP(A9,'Dados absolutos'!A:O,15,FALSE)</f>
        <v>6.5228446932645806E-4</v>
      </c>
      <c r="N9" s="5">
        <f t="shared" ca="1" si="3"/>
        <v>0.18485707556105707</v>
      </c>
      <c r="O9" s="9">
        <f t="shared" ca="1" si="4"/>
        <v>0.94741493762544682</v>
      </c>
      <c r="P9" s="9" t="s">
        <v>89</v>
      </c>
    </row>
    <row r="10" spans="1:16" x14ac:dyDescent="0.25">
      <c r="A10">
        <v>41</v>
      </c>
      <c r="B10" t="s">
        <v>42</v>
      </c>
      <c r="C10" t="s">
        <v>43</v>
      </c>
      <c r="D10" t="s">
        <v>44</v>
      </c>
      <c r="E10" s="6">
        <v>11444380</v>
      </c>
      <c r="F10" s="5">
        <f t="shared" si="0"/>
        <v>0.61760626557884368</v>
      </c>
      <c r="G10">
        <v>0.76900000000000002</v>
      </c>
      <c r="H10" s="6">
        <v>7622.4912906072668</v>
      </c>
      <c r="I10" s="5">
        <f t="shared" si="1"/>
        <v>0.28586137433007136</v>
      </c>
      <c r="J10" s="9">
        <v>0.26111111111111118</v>
      </c>
      <c r="K10" s="5">
        <f t="shared" si="2"/>
        <v>0.50673854447439359</v>
      </c>
      <c r="L10" s="5">
        <f>VLOOKUP(A10,'Dados absolutos'!A:L,12,FALSE)</f>
        <v>0.3</v>
      </c>
      <c r="M10" s="11">
        <f ca="1">VLOOKUP(A10,'Dados absolutos'!A:O,15,FALSE)</f>
        <v>1.2827256697173636E-3</v>
      </c>
      <c r="N10" s="5">
        <f t="shared" ca="1" si="3"/>
        <v>0.45423669506439135</v>
      </c>
      <c r="O10" s="9">
        <f t="shared" ca="1" si="4"/>
        <v>0.82372013078755724</v>
      </c>
      <c r="P10" s="9" t="s">
        <v>90</v>
      </c>
    </row>
    <row r="11" spans="1:16" x14ac:dyDescent="0.25">
      <c r="A11">
        <v>25</v>
      </c>
      <c r="B11" t="s">
        <v>36</v>
      </c>
      <c r="C11" t="s">
        <v>37</v>
      </c>
      <c r="D11" t="s">
        <v>9</v>
      </c>
      <c r="E11" s="6">
        <v>3974687</v>
      </c>
      <c r="F11" s="5">
        <f t="shared" si="0"/>
        <v>0.19074942056230501</v>
      </c>
      <c r="G11">
        <v>0.69799999999999995</v>
      </c>
      <c r="H11" s="6">
        <v>5760.164771807189</v>
      </c>
      <c r="I11" s="5">
        <f t="shared" si="1"/>
        <v>0.11032943337829994</v>
      </c>
      <c r="J11" s="9">
        <v>0.51527777777777783</v>
      </c>
      <c r="K11" s="5">
        <f t="shared" si="2"/>
        <v>1</v>
      </c>
      <c r="L11" s="5">
        <f>VLOOKUP(A11,'Dados absolutos'!A:L,12,FALSE)</f>
        <v>0.36</v>
      </c>
      <c r="M11" s="11">
        <f ca="1">VLOOKUP(A11,'Dados absolutos'!A:O,15,FALSE)</f>
        <v>3.8820666885216369E-4</v>
      </c>
      <c r="N11" s="5">
        <f t="shared" ca="1" si="3"/>
        <v>7.201994282459534E-2</v>
      </c>
      <c r="O11" s="9">
        <f t="shared" ca="1" si="4"/>
        <v>0.81443993000860049</v>
      </c>
      <c r="P11" s="9" t="s">
        <v>91</v>
      </c>
    </row>
    <row r="12" spans="1:16" x14ac:dyDescent="0.25">
      <c r="A12">
        <v>15</v>
      </c>
      <c r="B12" t="s">
        <v>34</v>
      </c>
      <c r="C12" t="s">
        <v>35</v>
      </c>
      <c r="D12" t="s">
        <v>6</v>
      </c>
      <c r="E12" s="6">
        <v>8121025</v>
      </c>
      <c r="F12" s="5">
        <f t="shared" si="0"/>
        <v>0.42769259306647417</v>
      </c>
      <c r="G12">
        <v>0.69</v>
      </c>
      <c r="H12" s="6">
        <v>6214.9305162464098</v>
      </c>
      <c r="I12" s="5">
        <f t="shared" si="1"/>
        <v>0.15319297690514966</v>
      </c>
      <c r="J12" s="9">
        <v>0.39583333333333326</v>
      </c>
      <c r="K12" s="5">
        <f t="shared" si="2"/>
        <v>0.76819407008086227</v>
      </c>
      <c r="L12" s="5">
        <f>VLOOKUP(A12,'Dados absolutos'!A:L,12,FALSE)</f>
        <v>0.4</v>
      </c>
      <c r="M12" s="11">
        <f ca="1">VLOOKUP(A12,'Dados absolutos'!A:O,15,FALSE)</f>
        <v>3.2619035158739198E-4</v>
      </c>
      <c r="N12" s="5">
        <f t="shared" ca="1" si="3"/>
        <v>4.5521148111585245E-2</v>
      </c>
      <c r="O12" s="9">
        <f t="shared" ca="1" si="4"/>
        <v>0.79821483435377216</v>
      </c>
      <c r="P12" s="9" t="s">
        <v>92</v>
      </c>
    </row>
    <row r="13" spans="1:16" x14ac:dyDescent="0.25">
      <c r="A13">
        <v>24</v>
      </c>
      <c r="B13" t="s">
        <v>47</v>
      </c>
      <c r="C13" t="s">
        <v>48</v>
      </c>
      <c r="D13" t="s">
        <v>9</v>
      </c>
      <c r="E13" s="6">
        <v>3302729</v>
      </c>
      <c r="F13" s="5">
        <f t="shared" si="0"/>
        <v>0.15235026923659145</v>
      </c>
      <c r="G13">
        <v>0.72799999999999998</v>
      </c>
      <c r="H13" s="6">
        <v>6792.35447908684</v>
      </c>
      <c r="I13" s="5">
        <f t="shared" si="1"/>
        <v>0.20761756245782145</v>
      </c>
      <c r="J13" s="9">
        <v>0.44583333333333341</v>
      </c>
      <c r="K13" s="5">
        <f t="shared" si="2"/>
        <v>0.86522911051212947</v>
      </c>
      <c r="L13" s="5">
        <f>VLOOKUP(A13,'Dados absolutos'!A:L,12,FALSE)</f>
        <v>0.4</v>
      </c>
      <c r="M13" s="11">
        <f ca="1">VLOOKUP(A13,'Dados absolutos'!A:O,15,FALSE)</f>
        <v>7.2273565284950716E-4</v>
      </c>
      <c r="N13" s="5">
        <f t="shared" ca="1" si="3"/>
        <v>0.2149599828571398</v>
      </c>
      <c r="O13" s="9">
        <f t="shared" ca="1" si="4"/>
        <v>0.69692180014803928</v>
      </c>
      <c r="P13" s="9" t="s">
        <v>93</v>
      </c>
    </row>
    <row r="14" spans="1:16" x14ac:dyDescent="0.25">
      <c r="A14">
        <v>32</v>
      </c>
      <c r="B14" t="s">
        <v>21</v>
      </c>
      <c r="C14" t="s">
        <v>22</v>
      </c>
      <c r="D14" t="s">
        <v>23</v>
      </c>
      <c r="E14" s="6">
        <v>3833712</v>
      </c>
      <c r="F14" s="5">
        <f t="shared" si="0"/>
        <v>0.18269338081258482</v>
      </c>
      <c r="G14">
        <v>0.77100000000000002</v>
      </c>
      <c r="H14" s="6">
        <v>8474.3821844155227</v>
      </c>
      <c r="I14" s="5">
        <f t="shared" si="1"/>
        <v>0.36615559801199016</v>
      </c>
      <c r="J14" s="9">
        <v>0.35972222222222222</v>
      </c>
      <c r="K14" s="5">
        <f t="shared" si="2"/>
        <v>0.69811320754716977</v>
      </c>
      <c r="L14" s="5">
        <f>VLOOKUP(A14,'Dados absolutos'!A:L,12,FALSE)</f>
        <v>0.6</v>
      </c>
      <c r="M14" s="11">
        <f ca="1">VLOOKUP(A14,'Dados absolutos'!A:O,15,FALSE)</f>
        <v>9.4660214434469782E-4</v>
      </c>
      <c r="N14" s="5">
        <f t="shared" ca="1" si="3"/>
        <v>0.31061532749693921</v>
      </c>
      <c r="O14" s="9">
        <f t="shared" ca="1" si="4"/>
        <v>0.65426631784470357</v>
      </c>
      <c r="P14" s="9" t="s">
        <v>94</v>
      </c>
    </row>
    <row r="15" spans="1:16" x14ac:dyDescent="0.25">
      <c r="A15">
        <v>42</v>
      </c>
      <c r="B15" t="s">
        <v>55</v>
      </c>
      <c r="C15" t="s">
        <v>56</v>
      </c>
      <c r="D15" t="s">
        <v>44</v>
      </c>
      <c r="E15" s="6">
        <v>7610361</v>
      </c>
      <c r="F15" s="5">
        <f t="shared" si="0"/>
        <v>0.39851061411452449</v>
      </c>
      <c r="G15">
        <v>0.79200000000000004</v>
      </c>
      <c r="H15" s="6">
        <v>8053.3990812669726</v>
      </c>
      <c r="I15" s="5">
        <f t="shared" si="1"/>
        <v>0.32647620749824879</v>
      </c>
      <c r="J15" s="9">
        <v>0.24722222222222223</v>
      </c>
      <c r="K15" s="5">
        <f t="shared" si="2"/>
        <v>0.47978436657681939</v>
      </c>
      <c r="L15" s="5">
        <f>VLOOKUP(A15,'Dados absolutos'!A:L,12,FALSE)</f>
        <v>0.36</v>
      </c>
      <c r="M15" s="11">
        <f ca="1">VLOOKUP(A15,'Dados absolutos'!A:O,15,FALSE)</f>
        <v>1.4660276956638457E-3</v>
      </c>
      <c r="N15" s="5">
        <f t="shared" ca="1" si="3"/>
        <v>0.53255935223374662</v>
      </c>
      <c r="O15" s="9">
        <f t="shared" ca="1" si="4"/>
        <v>0.6523781254268417</v>
      </c>
      <c r="P15" s="9" t="s">
        <v>95</v>
      </c>
    </row>
    <row r="16" spans="1:16" x14ac:dyDescent="0.25">
      <c r="A16">
        <v>27</v>
      </c>
      <c r="B16" t="s">
        <v>7</v>
      </c>
      <c r="C16" t="s">
        <v>8</v>
      </c>
      <c r="D16" t="s">
        <v>9</v>
      </c>
      <c r="E16" s="6">
        <v>3127683</v>
      </c>
      <c r="F16" s="5">
        <f t="shared" si="0"/>
        <v>0.14234723654264203</v>
      </c>
      <c r="G16">
        <v>0.68400000000000005</v>
      </c>
      <c r="H16" s="6">
        <v>6325.8531139376973</v>
      </c>
      <c r="I16" s="5">
        <f t="shared" si="1"/>
        <v>0.16364788836756566</v>
      </c>
      <c r="J16" s="9">
        <v>0.34722222222222221</v>
      </c>
      <c r="K16" s="5">
        <f t="shared" si="2"/>
        <v>0.67385444743935297</v>
      </c>
      <c r="L16" s="5">
        <f>VLOOKUP(A16,'Dados absolutos'!A:L,12,FALSE)</f>
        <v>0.5</v>
      </c>
      <c r="M16" s="11">
        <f ca="1">VLOOKUP(A16,'Dados absolutos'!A:O,15,FALSE)</f>
        <v>6.368931889836662E-4</v>
      </c>
      <c r="N16" s="5">
        <f t="shared" ca="1" si="3"/>
        <v>0.17828057446969497</v>
      </c>
      <c r="O16" s="9">
        <f t="shared" ca="1" si="4"/>
        <v>0.64683437008412437</v>
      </c>
      <c r="P16" s="9" t="s">
        <v>96</v>
      </c>
    </row>
    <row r="17" spans="1:16" x14ac:dyDescent="0.25">
      <c r="A17">
        <v>53</v>
      </c>
      <c r="B17" t="s">
        <v>18</v>
      </c>
      <c r="C17" t="s">
        <v>19</v>
      </c>
      <c r="D17" t="s">
        <v>20</v>
      </c>
      <c r="E17" s="6">
        <v>2817381</v>
      </c>
      <c r="F17" s="5">
        <f t="shared" si="0"/>
        <v>0.12461497730222587</v>
      </c>
      <c r="G17">
        <v>0.81399999999999995</v>
      </c>
      <c r="H17" s="6">
        <v>12547.545002660272</v>
      </c>
      <c r="I17" s="5">
        <f t="shared" si="1"/>
        <v>0.75006796143564647</v>
      </c>
      <c r="J17" s="9">
        <v>0.27083333333333331</v>
      </c>
      <c r="K17" s="5">
        <f t="shared" si="2"/>
        <v>0.52560646900269536</v>
      </c>
      <c r="L17" s="5">
        <f>VLOOKUP(A17,'Dados absolutos'!A:L,12,FALSE)</f>
        <v>0.45999999999999996</v>
      </c>
      <c r="M17" s="11">
        <f ca="1">VLOOKUP(A17,'Dados absolutos'!A:O,15,FALSE)</f>
        <v>2.5600000000000002E-3</v>
      </c>
      <c r="N17" s="5">
        <f t="shared" ca="1" si="3"/>
        <v>1</v>
      </c>
      <c r="O17" s="9">
        <f t="shared" ca="1" si="4"/>
        <v>0.54615348486927484</v>
      </c>
      <c r="P17" s="9" t="s">
        <v>97</v>
      </c>
    </row>
    <row r="18" spans="1:16" x14ac:dyDescent="0.25">
      <c r="A18">
        <v>13</v>
      </c>
      <c r="B18" t="s">
        <v>10</v>
      </c>
      <c r="C18" t="s">
        <v>11</v>
      </c>
      <c r="D18" t="s">
        <v>6</v>
      </c>
      <c r="E18" s="6">
        <v>3941613</v>
      </c>
      <c r="F18" s="5">
        <f t="shared" si="0"/>
        <v>0.18885940134838591</v>
      </c>
      <c r="G18">
        <v>0.7</v>
      </c>
      <c r="H18" s="6">
        <v>7935.6609767600221</v>
      </c>
      <c r="I18" s="5">
        <f t="shared" si="1"/>
        <v>0.31537890646136968</v>
      </c>
      <c r="J18" s="9">
        <v>0.31388888888888894</v>
      </c>
      <c r="K18" s="5">
        <f t="shared" si="2"/>
        <v>0.60916442048517527</v>
      </c>
      <c r="L18" s="5">
        <f>VLOOKUP(A18,'Dados absolutos'!A:L,12,FALSE)</f>
        <v>0.4</v>
      </c>
      <c r="M18" s="11">
        <f ca="1">VLOOKUP(A18,'Dados absolutos'!A:O,15,FALSE)</f>
        <v>6.0330631140094167E-4</v>
      </c>
      <c r="N18" s="5">
        <f t="shared" ca="1" si="3"/>
        <v>0.16392932284158213</v>
      </c>
      <c r="O18" s="9">
        <f t="shared" ca="1" si="4"/>
        <v>0.34657423821377376</v>
      </c>
      <c r="P18" s="9" t="s">
        <v>98</v>
      </c>
    </row>
    <row r="19" spans="1:16" x14ac:dyDescent="0.25">
      <c r="A19">
        <v>22</v>
      </c>
      <c r="B19" t="s">
        <v>40</v>
      </c>
      <c r="C19" t="s">
        <v>41</v>
      </c>
      <c r="D19" t="s">
        <v>9</v>
      </c>
      <c r="E19" s="6">
        <v>3271199</v>
      </c>
      <c r="F19" s="5">
        <f t="shared" si="0"/>
        <v>0.15054848215867922</v>
      </c>
      <c r="G19">
        <v>0.69</v>
      </c>
      <c r="H19" s="6">
        <v>6308.4435769881311</v>
      </c>
      <c r="I19" s="5">
        <f t="shared" si="1"/>
        <v>0.16200696784102023</v>
      </c>
      <c r="J19" s="9">
        <v>0.26666666666666666</v>
      </c>
      <c r="K19" s="5">
        <f t="shared" si="2"/>
        <v>0.5175202156334231</v>
      </c>
      <c r="L19" s="5">
        <f>VLOOKUP(A19,'Dados absolutos'!A:L,12,FALSE)</f>
        <v>0.4</v>
      </c>
      <c r="M19" s="11">
        <f ca="1">VLOOKUP(A19,'Dados absolutos'!A:O,15,FALSE)</f>
        <v>4.7536086921034154E-4</v>
      </c>
      <c r="N19" s="5">
        <f t="shared" ca="1" si="3"/>
        <v>0.10925983976668292</v>
      </c>
      <c r="O19" s="9">
        <f t="shared" ca="1" si="4"/>
        <v>0.3253215697177651</v>
      </c>
      <c r="P19" s="9" t="s">
        <v>99</v>
      </c>
    </row>
    <row r="20" spans="1:16" x14ac:dyDescent="0.25">
      <c r="A20">
        <v>52</v>
      </c>
      <c r="B20" t="s">
        <v>24</v>
      </c>
      <c r="C20" t="s">
        <v>25</v>
      </c>
      <c r="D20" t="s">
        <v>20</v>
      </c>
      <c r="E20" s="6">
        <v>7056495</v>
      </c>
      <c r="F20" s="5">
        <f t="shared" si="0"/>
        <v>0.36685984970935681</v>
      </c>
      <c r="G20">
        <v>0.73699999999999999</v>
      </c>
      <c r="H20" s="6">
        <v>8168.365755051198</v>
      </c>
      <c r="I20" s="5">
        <f t="shared" si="1"/>
        <v>0.33731228978048822</v>
      </c>
      <c r="J20" s="9">
        <v>0.1902777777777778</v>
      </c>
      <c r="K20" s="5">
        <f t="shared" si="2"/>
        <v>0.3692722371967655</v>
      </c>
      <c r="L20" s="5">
        <f>VLOOKUP(A20,'Dados absolutos'!A:L,12,FALSE)</f>
        <v>0.36</v>
      </c>
      <c r="M20" s="11">
        <f ca="1">VLOOKUP(A20,'Dados absolutos'!A:O,15,FALSE)</f>
        <v>6.2382245009739252E-4</v>
      </c>
      <c r="N20" s="5">
        <f t="shared" ca="1" si="3"/>
        <v>0.17269561164425043</v>
      </c>
      <c r="O20" s="9">
        <f t="shared" ca="1" si="4"/>
        <v>0.19451540876988452</v>
      </c>
      <c r="P20" s="9" t="s">
        <v>100</v>
      </c>
    </row>
    <row r="21" spans="1:16" x14ac:dyDescent="0.25">
      <c r="A21">
        <v>14</v>
      </c>
      <c r="B21" t="s">
        <v>51</v>
      </c>
      <c r="C21" t="s">
        <v>52</v>
      </c>
      <c r="D21" t="s">
        <v>6</v>
      </c>
      <c r="E21" s="6">
        <v>636707</v>
      </c>
      <c r="F21" s="5">
        <f t="shared" si="0"/>
        <v>0</v>
      </c>
      <c r="G21">
        <v>0.69899999999999995</v>
      </c>
      <c r="H21" s="6">
        <v>13893.600991931926</v>
      </c>
      <c r="I21" s="5">
        <f t="shared" si="1"/>
        <v>0.87693927967195984</v>
      </c>
      <c r="J21" s="9">
        <v>0.24444444444444446</v>
      </c>
      <c r="K21" s="5">
        <f t="shared" si="2"/>
        <v>0.47439353099730458</v>
      </c>
      <c r="L21" s="5">
        <f>VLOOKUP(A21,'Dados absolutos'!A:L,12,FALSE)</f>
        <v>0.26</v>
      </c>
      <c r="M21" s="11">
        <f ca="1">VLOOKUP(A21,'Dados absolutos'!A:O,15,FALSE)</f>
        <v>2.5600000000000002E-3</v>
      </c>
      <c r="N21" s="5">
        <f t="shared" ca="1" si="3"/>
        <v>1</v>
      </c>
      <c r="O21" s="9">
        <f t="shared" ca="1" si="4"/>
        <v>0.15845425132534485</v>
      </c>
      <c r="P21" s="9" t="s">
        <v>101</v>
      </c>
    </row>
    <row r="22" spans="1:16" x14ac:dyDescent="0.25">
      <c r="A22">
        <v>50</v>
      </c>
      <c r="B22" t="s">
        <v>30</v>
      </c>
      <c r="C22" t="s">
        <v>31</v>
      </c>
      <c r="D22" t="s">
        <v>20</v>
      </c>
      <c r="E22" s="6">
        <v>2757013</v>
      </c>
      <c r="F22" s="5">
        <f t="shared" si="0"/>
        <v>0.12116523793275534</v>
      </c>
      <c r="G22">
        <v>0.74199999999999999</v>
      </c>
      <c r="H22" s="6">
        <v>11905.335864216091</v>
      </c>
      <c r="I22" s="5">
        <f t="shared" si="1"/>
        <v>0.68953710638413579</v>
      </c>
      <c r="J22" s="9">
        <v>0.31527777777777777</v>
      </c>
      <c r="K22" s="5">
        <f t="shared" si="2"/>
        <v>0.61185983827493251</v>
      </c>
      <c r="L22" s="5">
        <f>VLOOKUP(A22,'Dados absolutos'!A:L,12,FALSE)</f>
        <v>0.6</v>
      </c>
      <c r="M22" s="11">
        <f ca="1">VLOOKUP(A22,'Dados absolutos'!A:O,15,FALSE)</f>
        <v>6.695652142372923E-4</v>
      </c>
      <c r="N22" s="5">
        <f t="shared" ca="1" si="3"/>
        <v>0.19224092116938393</v>
      </c>
      <c r="O22" s="9">
        <f t="shared" ca="1" si="4"/>
        <v>9.3728890992935882E-2</v>
      </c>
      <c r="P22" s="9" t="s">
        <v>102</v>
      </c>
    </row>
    <row r="23" spans="1:16" x14ac:dyDescent="0.25">
      <c r="A23">
        <v>28</v>
      </c>
      <c r="B23" t="s">
        <v>57</v>
      </c>
      <c r="C23" t="s">
        <v>58</v>
      </c>
      <c r="D23" t="s">
        <v>9</v>
      </c>
      <c r="E23" s="6">
        <v>2210004</v>
      </c>
      <c r="F23" s="5">
        <f t="shared" si="0"/>
        <v>8.9906317929530064E-2</v>
      </c>
      <c r="G23">
        <v>0.70199999999999996</v>
      </c>
      <c r="H23" s="6">
        <v>7610.9003406011934</v>
      </c>
      <c r="I23" s="5">
        <f t="shared" si="1"/>
        <v>0.28476887957606234</v>
      </c>
      <c r="J23" s="9">
        <v>0.24722222222222223</v>
      </c>
      <c r="K23" s="5">
        <f t="shared" si="2"/>
        <v>0.47978436657681939</v>
      </c>
      <c r="L23" s="5">
        <f>VLOOKUP(A23,'Dados absolutos'!A:L,12,FALSE)</f>
        <v>0.16</v>
      </c>
      <c r="M23" s="11">
        <f ca="1">VLOOKUP(A23,'Dados absolutos'!A:O,15,FALSE)</f>
        <v>6.1221608648672128E-4</v>
      </c>
      <c r="N23" s="5">
        <f t="shared" ca="1" si="3"/>
        <v>0.16773635801152248</v>
      </c>
      <c r="O23" s="9">
        <f t="shared" ca="1" si="4"/>
        <v>-8.9341837058190376E-2</v>
      </c>
      <c r="P23" s="9" t="s">
        <v>103</v>
      </c>
    </row>
    <row r="24" spans="1:16" x14ac:dyDescent="0.25">
      <c r="A24">
        <v>16</v>
      </c>
      <c r="B24" t="s">
        <v>12</v>
      </c>
      <c r="C24" t="s">
        <v>13</v>
      </c>
      <c r="D24" t="s">
        <v>6</v>
      </c>
      <c r="E24" s="6">
        <v>733759</v>
      </c>
      <c r="F24" s="5">
        <f t="shared" si="0"/>
        <v>5.5460526319549026E-3</v>
      </c>
      <c r="G24">
        <v>0.68799999999999994</v>
      </c>
      <c r="H24" s="6">
        <v>15199.22800002453</v>
      </c>
      <c r="I24" s="5">
        <f t="shared" si="1"/>
        <v>1</v>
      </c>
      <c r="J24" s="9">
        <v>0.41944444444444445</v>
      </c>
      <c r="K24" s="5">
        <f t="shared" si="2"/>
        <v>0.81401617250673852</v>
      </c>
      <c r="L24" s="5">
        <f>VLOOKUP(A24,'Dados absolutos'!A:L,12,FALSE)</f>
        <v>0.65999999999999992</v>
      </c>
      <c r="M24" s="11">
        <f ca="1">VLOOKUP(A24,'Dados absolutos'!A:O,15,FALSE)</f>
        <v>2.4122361701866689E-4</v>
      </c>
      <c r="N24" s="5">
        <f t="shared" ca="1" si="3"/>
        <v>9.2159278715818003E-3</v>
      </c>
      <c r="O24" s="9">
        <f t="shared" ca="1" si="4"/>
        <v>-0.19922184698972487</v>
      </c>
      <c r="P24" s="9" t="s">
        <v>104</v>
      </c>
    </row>
    <row r="25" spans="1:16" x14ac:dyDescent="0.25">
      <c r="A25">
        <v>51</v>
      </c>
      <c r="B25" t="s">
        <v>32</v>
      </c>
      <c r="C25" t="s">
        <v>33</v>
      </c>
      <c r="D25" t="s">
        <v>20</v>
      </c>
      <c r="E25" s="6">
        <v>3658649</v>
      </c>
      <c r="F25" s="5">
        <f t="shared" si="0"/>
        <v>0.17268937665081668</v>
      </c>
      <c r="G25">
        <v>0.73599999999999999</v>
      </c>
      <c r="H25" s="6">
        <v>14801.637873329746</v>
      </c>
      <c r="I25" s="5">
        <f t="shared" si="1"/>
        <v>0.96252549381782815</v>
      </c>
      <c r="J25" s="9">
        <v>0.18888888888888886</v>
      </c>
      <c r="K25" s="5">
        <f t="shared" si="2"/>
        <v>0.36657681940700798</v>
      </c>
      <c r="L25" s="5">
        <f>VLOOKUP(A25,'Dados absolutos'!A:L,12,FALSE)</f>
        <v>0.3</v>
      </c>
      <c r="M25" s="11">
        <f ca="1">VLOOKUP(A25,'Dados absolutos'!A:O,15,FALSE)</f>
        <v>9.33404652919698E-4</v>
      </c>
      <c r="N25" s="5">
        <f t="shared" ca="1" si="3"/>
        <v>0.30497620490111166</v>
      </c>
      <c r="O25" s="9">
        <f t="shared" ca="1" si="4"/>
        <v>-0.55428309285889188</v>
      </c>
      <c r="P25" s="9" t="s">
        <v>105</v>
      </c>
    </row>
    <row r="26" spans="1:16" x14ac:dyDescent="0.25">
      <c r="A26">
        <v>17</v>
      </c>
      <c r="B26" t="s">
        <v>61</v>
      </c>
      <c r="C26" t="s">
        <v>62</v>
      </c>
      <c r="D26" t="s">
        <v>6</v>
      </c>
      <c r="E26" s="6">
        <v>1511460</v>
      </c>
      <c r="F26" s="5">
        <f t="shared" si="0"/>
        <v>4.9987905225656833E-2</v>
      </c>
      <c r="G26">
        <v>0.73099999999999998</v>
      </c>
      <c r="H26" s="6">
        <v>13410.599207713074</v>
      </c>
      <c r="I26" s="5">
        <f t="shared" si="1"/>
        <v>0.83141437315785938</v>
      </c>
      <c r="J26" s="9">
        <v>0.14861111111111114</v>
      </c>
      <c r="K26" s="5">
        <f t="shared" si="2"/>
        <v>0.28840970350404316</v>
      </c>
      <c r="L26" s="5">
        <f>VLOOKUP(A26,'Dados absolutos'!A:L,12,FALSE)</f>
        <v>0.5</v>
      </c>
      <c r="M26" s="11">
        <f ca="1">VLOOKUP(A26,'Dados absolutos'!A:O,15,FALSE)</f>
        <v>2.1965516785095205E-4</v>
      </c>
      <c r="N26" s="5">
        <f t="shared" ca="1" si="3"/>
        <v>0</v>
      </c>
      <c r="O26" s="9">
        <f t="shared" ca="1" si="4"/>
        <v>-0.72401676442815921</v>
      </c>
      <c r="P26" s="9" t="s">
        <v>106</v>
      </c>
    </row>
    <row r="27" spans="1:16" x14ac:dyDescent="0.25">
      <c r="A27">
        <v>12</v>
      </c>
      <c r="B27" t="s">
        <v>4</v>
      </c>
      <c r="C27" t="s">
        <v>5</v>
      </c>
      <c r="D27" t="s">
        <v>6</v>
      </c>
      <c r="E27" s="6">
        <v>830018</v>
      </c>
      <c r="F27" s="5">
        <f t="shared" si="0"/>
        <v>1.1046789147424413E-2</v>
      </c>
      <c r="G27">
        <v>0.71</v>
      </c>
      <c r="H27" s="6">
        <v>13289.499794197234</v>
      </c>
      <c r="I27" s="5">
        <f t="shared" si="1"/>
        <v>0.82000025490954453</v>
      </c>
      <c r="J27" s="9">
        <v>0.17361111111111113</v>
      </c>
      <c r="K27" s="5">
        <f t="shared" si="2"/>
        <v>0.33692722371967654</v>
      </c>
      <c r="L27" s="5">
        <f>VLOOKUP(A27,'Dados absolutos'!A:L,12,FALSE)</f>
        <v>0.3</v>
      </c>
      <c r="M27" s="11">
        <f ca="1">VLOOKUP(A27,'Dados absolutos'!A:O,15,FALSE)</f>
        <v>5.0480832945791541E-4</v>
      </c>
      <c r="N27" s="5">
        <f t="shared" ca="1" si="3"/>
        <v>0.12184237027375075</v>
      </c>
      <c r="O27" s="9">
        <f t="shared" ca="1" si="4"/>
        <v>-0.76018387176869284</v>
      </c>
      <c r="P27" s="9" t="s">
        <v>107</v>
      </c>
    </row>
    <row r="28" spans="1:16" x14ac:dyDescent="0.25">
      <c r="A28">
        <v>11</v>
      </c>
      <c r="B28" t="s">
        <v>49</v>
      </c>
      <c r="C28" t="s">
        <v>50</v>
      </c>
      <c r="D28" t="s">
        <v>6</v>
      </c>
      <c r="E28" s="6">
        <v>1581196</v>
      </c>
      <c r="F28" s="5">
        <f t="shared" si="0"/>
        <v>5.3972980508412538E-2</v>
      </c>
      <c r="G28">
        <v>0.7</v>
      </c>
      <c r="H28" s="6">
        <v>11207.414199523653</v>
      </c>
      <c r="I28" s="5">
        <f t="shared" si="1"/>
        <v>0.62375511638450443</v>
      </c>
      <c r="J28" s="9">
        <v>0</v>
      </c>
      <c r="K28" s="5">
        <f t="shared" si="2"/>
        <v>0</v>
      </c>
      <c r="L28" s="5">
        <f>VLOOKUP(A28,'Dados absolutos'!A:L,12,FALSE)</f>
        <v>0</v>
      </c>
      <c r="M28" s="11">
        <f ca="1">VLOOKUP(A28,'Dados absolutos'!A:O,15,FALSE)</f>
        <v>4.9140018062276915E-4</v>
      </c>
      <c r="N28" s="5">
        <f t="shared" ca="1" si="3"/>
        <v>0.11611323640810836</v>
      </c>
      <c r="O28" s="9">
        <f t="shared" ca="1" si="4"/>
        <v>-1.1536688994679836</v>
      </c>
      <c r="P28" s="9" t="s">
        <v>108</v>
      </c>
    </row>
  </sheetData>
  <autoFilter ref="A1:P1" xr:uid="{EFDA6B9F-FBC8-4772-A572-81F04EB7AED1}"/>
  <sortState xmlns:xlrd2="http://schemas.microsoft.com/office/spreadsheetml/2017/richdata2" ref="A2:P28">
    <sortCondition descending="1" ref="O2:O28"/>
  </sortState>
  <phoneticPr fontId="3" type="noConversion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829EB-39BE-401E-AED5-E6C07D9F9CDA}">
  <dimension ref="A1:O28"/>
  <sheetViews>
    <sheetView workbookViewId="0">
      <selection activeCell="J4" sqref="J4"/>
    </sheetView>
  </sheetViews>
  <sheetFormatPr defaultRowHeight="15" x14ac:dyDescent="0.25"/>
  <cols>
    <col min="1" max="1" width="10.42578125" customWidth="1"/>
    <col min="2" max="2" width="3.85546875" bestFit="1" customWidth="1"/>
    <col min="3" max="3" width="19.28515625" bestFit="1" customWidth="1"/>
    <col min="5" max="5" width="17.42578125" customWidth="1"/>
    <col min="6" max="6" width="28" bestFit="1" customWidth="1"/>
    <col min="7" max="7" width="10.42578125" bestFit="1" customWidth="1"/>
    <col min="8" max="8" width="19" bestFit="1" customWidth="1"/>
    <col min="9" max="9" width="44.42578125" bestFit="1" customWidth="1"/>
    <col min="10" max="10" width="47.28515625" bestFit="1" customWidth="1"/>
    <col min="11" max="11" width="36.42578125" bestFit="1" customWidth="1"/>
    <col min="13" max="13" width="14.7109375" bestFit="1" customWidth="1"/>
    <col min="14" max="14" width="21.42578125" customWidth="1"/>
    <col min="15" max="15" width="40.5703125" customWidth="1"/>
  </cols>
  <sheetData>
    <row r="1" spans="1:15" ht="39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63</v>
      </c>
      <c r="F1" s="1" t="s">
        <v>73</v>
      </c>
      <c r="G1" s="7" t="s">
        <v>74</v>
      </c>
      <c r="H1" s="1" t="s">
        <v>70</v>
      </c>
      <c r="I1" s="1" t="s">
        <v>71</v>
      </c>
      <c r="J1" s="1" t="s">
        <v>76</v>
      </c>
      <c r="K1" s="8" t="s">
        <v>72</v>
      </c>
      <c r="L1" s="1" t="s">
        <v>109</v>
      </c>
      <c r="M1" s="1" t="s">
        <v>111</v>
      </c>
      <c r="N1" s="1" t="s">
        <v>112</v>
      </c>
      <c r="O1" s="1" t="s">
        <v>114</v>
      </c>
    </row>
    <row r="2" spans="1:15" x14ac:dyDescent="0.25">
      <c r="A2">
        <v>21</v>
      </c>
      <c r="B2" t="s">
        <v>26</v>
      </c>
      <c r="C2" t="s">
        <v>27</v>
      </c>
      <c r="D2" t="s">
        <v>9</v>
      </c>
      <c r="E2" s="6">
        <v>6775805</v>
      </c>
      <c r="F2" s="6">
        <f>IF(E2&gt;18136000,18136000, E2)</f>
        <v>6775805</v>
      </c>
      <c r="G2">
        <v>0.67600000000000005</v>
      </c>
      <c r="H2" s="5">
        <v>31098314796.490002</v>
      </c>
      <c r="I2" s="4">
        <f t="shared" ref="I2:I28" si="0">H2/E2</f>
        <v>4589.6118315816348</v>
      </c>
      <c r="J2" s="6">
        <f>IF(I2&gt;19415,19415, I2)</f>
        <v>4589.6118315816348</v>
      </c>
      <c r="K2" s="9">
        <v>0.50555555555555565</v>
      </c>
      <c r="L2">
        <f>VLOOKUP(A2,'[1]ICI-DH'!$A:$F,6,FALSE)</f>
        <v>0.7</v>
      </c>
      <c r="M2" s="6">
        <f ca="1">SUMIF('[2]Dados absolutos'!$D:$O,B2,'[2]Dados absolutos'!$O:$O)</f>
        <v>3024</v>
      </c>
      <c r="N2">
        <f ca="1">M2/E2</f>
        <v>4.4629383519744148E-4</v>
      </c>
      <c r="O2" s="10">
        <f ca="1">IF(N2&gt;0.00256,0.00256, N2)</f>
        <v>4.4629383519744148E-4</v>
      </c>
    </row>
    <row r="3" spans="1:15" x14ac:dyDescent="0.25">
      <c r="A3">
        <v>23</v>
      </c>
      <c r="B3" t="s">
        <v>16</v>
      </c>
      <c r="C3" t="s">
        <v>17</v>
      </c>
      <c r="D3" t="s">
        <v>9</v>
      </c>
      <c r="E3" s="6">
        <v>8794957</v>
      </c>
      <c r="F3" s="6">
        <f t="shared" ref="F3:F28" si="1">IF(E3&gt;18136000,18136000, E3)</f>
        <v>8794957</v>
      </c>
      <c r="G3">
        <v>0.73399999999999999</v>
      </c>
      <c r="H3" s="5">
        <v>44430859947.970001</v>
      </c>
      <c r="I3" s="4">
        <f t="shared" si="0"/>
        <v>5051.8564158949275</v>
      </c>
      <c r="J3" s="6">
        <f t="shared" ref="J3:J28" si="2">IF(I3&gt;19415,19415, I3)</f>
        <v>5051.8564158949275</v>
      </c>
      <c r="K3" s="9">
        <v>0.3527777777777778</v>
      </c>
      <c r="L3">
        <f>VLOOKUP(A3,'[1]ICI-DH'!$A:$F,6,FALSE)</f>
        <v>0.7</v>
      </c>
      <c r="M3" s="6">
        <f ca="1">SUMIF('[2]Dados absolutos'!$D:$O,B3,'[2]Dados absolutos'!$O:$O)</f>
        <v>11997</v>
      </c>
      <c r="N3">
        <f t="shared" ref="N3:N28" ca="1" si="3">M3/E3</f>
        <v>1.3640771637655534E-3</v>
      </c>
      <c r="O3" s="10">
        <f t="shared" ref="O3:O28" ca="1" si="4">IF(N3&gt;0.00256,0.00256, N3)</f>
        <v>1.3640771637655534E-3</v>
      </c>
    </row>
    <row r="4" spans="1:15" x14ac:dyDescent="0.25">
      <c r="A4">
        <v>29</v>
      </c>
      <c r="B4" t="s">
        <v>14</v>
      </c>
      <c r="C4" t="s">
        <v>15</v>
      </c>
      <c r="D4" t="s">
        <v>9</v>
      </c>
      <c r="E4" s="6">
        <v>14141626</v>
      </c>
      <c r="F4" s="6">
        <f t="shared" si="1"/>
        <v>14141626</v>
      </c>
      <c r="G4">
        <v>0.69099999999999995</v>
      </c>
      <c r="H4" s="5">
        <v>78619409490.020004</v>
      </c>
      <c r="I4" s="4">
        <f t="shared" si="0"/>
        <v>5559.4320971308398</v>
      </c>
      <c r="J4" s="6">
        <f t="shared" si="2"/>
        <v>5559.4320971308398</v>
      </c>
      <c r="K4" s="9">
        <v>0.24166666666666664</v>
      </c>
      <c r="L4">
        <f>VLOOKUP(A4,'[1]ICI-DH'!$A:$F,6,FALSE)</f>
        <v>0.6</v>
      </c>
      <c r="M4" s="6">
        <f ca="1">SUMIF('[2]Dados absolutos'!$D:$O,B4,'[2]Dados absolutos'!$O:$O)</f>
        <v>14629</v>
      </c>
      <c r="N4">
        <f t="shared" ca="1" si="3"/>
        <v>1.0344637879689366E-3</v>
      </c>
      <c r="O4" s="10">
        <f t="shared" ca="1" si="4"/>
        <v>1.0344637879689366E-3</v>
      </c>
    </row>
    <row r="5" spans="1:15" x14ac:dyDescent="0.25">
      <c r="A5">
        <v>26</v>
      </c>
      <c r="B5" t="s">
        <v>38</v>
      </c>
      <c r="C5" t="s">
        <v>39</v>
      </c>
      <c r="D5" t="s">
        <v>9</v>
      </c>
      <c r="E5" s="6">
        <v>9058931</v>
      </c>
      <c r="F5" s="6">
        <f t="shared" si="1"/>
        <v>9058931</v>
      </c>
      <c r="G5">
        <v>0.71899999999999997</v>
      </c>
      <c r="H5" s="5">
        <v>52017253990.730003</v>
      </c>
      <c r="I5" s="4">
        <f t="shared" si="0"/>
        <v>5742.0962794318675</v>
      </c>
      <c r="J5" s="6">
        <f t="shared" si="2"/>
        <v>5742.0962794318675</v>
      </c>
      <c r="K5" s="9">
        <v>0.36527777777777776</v>
      </c>
      <c r="L5">
        <f>VLOOKUP(A5,'[1]ICI-DH'!$A:$F,6,FALSE)</f>
        <v>0.4</v>
      </c>
      <c r="M5" s="6">
        <f ca="1">SUMIF('[2]Dados absolutos'!$D:$O,B5,'[2]Dados absolutos'!$O:$O)</f>
        <v>5909</v>
      </c>
      <c r="N5">
        <f t="shared" ca="1" si="3"/>
        <v>6.5228446932645806E-4</v>
      </c>
      <c r="O5" s="10">
        <f t="shared" ca="1" si="4"/>
        <v>6.5228446932645806E-4</v>
      </c>
    </row>
    <row r="6" spans="1:15" x14ac:dyDescent="0.25">
      <c r="A6">
        <v>25</v>
      </c>
      <c r="B6" t="s">
        <v>36</v>
      </c>
      <c r="C6" t="s">
        <v>37</v>
      </c>
      <c r="D6" t="s">
        <v>9</v>
      </c>
      <c r="E6" s="6">
        <v>3974687</v>
      </c>
      <c r="F6" s="6">
        <f t="shared" si="1"/>
        <v>3974687</v>
      </c>
      <c r="G6">
        <v>0.69799999999999995</v>
      </c>
      <c r="H6" s="5">
        <v>22894852036.360001</v>
      </c>
      <c r="I6" s="4">
        <f t="shared" si="0"/>
        <v>5760.164771807189</v>
      </c>
      <c r="J6" s="6">
        <f t="shared" si="2"/>
        <v>5760.164771807189</v>
      </c>
      <c r="K6" s="9">
        <v>0.51527777777777783</v>
      </c>
      <c r="L6">
        <f>VLOOKUP(A6,'[1]ICI-DH'!$A:$F,6,FALSE)</f>
        <v>0.36</v>
      </c>
      <c r="M6" s="6">
        <f ca="1">SUMIF('[2]Dados absolutos'!$D:$O,B6,'[2]Dados absolutos'!$O:$O)</f>
        <v>1543</v>
      </c>
      <c r="N6">
        <f t="shared" ca="1" si="3"/>
        <v>3.8820666885216369E-4</v>
      </c>
      <c r="O6" s="10">
        <f t="shared" ca="1" si="4"/>
        <v>3.8820666885216369E-4</v>
      </c>
    </row>
    <row r="7" spans="1:15" x14ac:dyDescent="0.25">
      <c r="A7">
        <v>15</v>
      </c>
      <c r="B7" t="s">
        <v>34</v>
      </c>
      <c r="C7" t="s">
        <v>35</v>
      </c>
      <c r="D7" t="s">
        <v>6</v>
      </c>
      <c r="E7" s="6">
        <v>8121025</v>
      </c>
      <c r="F7" s="6">
        <f t="shared" si="1"/>
        <v>8121025</v>
      </c>
      <c r="G7">
        <v>0.69</v>
      </c>
      <c r="H7" s="5">
        <v>50471606095.699997</v>
      </c>
      <c r="I7" s="4">
        <f t="shared" si="0"/>
        <v>6214.9305162464098</v>
      </c>
      <c r="J7" s="6">
        <f t="shared" si="2"/>
        <v>6214.9305162464098</v>
      </c>
      <c r="K7" s="9">
        <v>0.39583333333333326</v>
      </c>
      <c r="L7">
        <f>VLOOKUP(A7,'[1]ICI-DH'!$A:$F,6,FALSE)</f>
        <v>0.4</v>
      </c>
      <c r="M7" s="6">
        <f ca="1">SUMIF('[2]Dados absolutos'!$D:$O,B7,'[2]Dados absolutos'!$O:$O)</f>
        <v>2649</v>
      </c>
      <c r="N7">
        <f t="shared" ca="1" si="3"/>
        <v>3.2619035158739198E-4</v>
      </c>
      <c r="O7" s="10">
        <f t="shared" ca="1" si="4"/>
        <v>3.2619035158739198E-4</v>
      </c>
    </row>
    <row r="8" spans="1:15" x14ac:dyDescent="0.25">
      <c r="A8">
        <v>22</v>
      </c>
      <c r="B8" t="s">
        <v>40</v>
      </c>
      <c r="C8" t="s">
        <v>41</v>
      </c>
      <c r="D8" t="s">
        <v>9</v>
      </c>
      <c r="E8" s="6">
        <v>3271199</v>
      </c>
      <c r="F8" s="6">
        <f t="shared" si="1"/>
        <v>3271199</v>
      </c>
      <c r="G8">
        <v>0.69</v>
      </c>
      <c r="H8" s="5">
        <v>20636174320.599998</v>
      </c>
      <c r="I8" s="4">
        <f t="shared" si="0"/>
        <v>6308.4435769881311</v>
      </c>
      <c r="J8" s="6">
        <f t="shared" si="2"/>
        <v>6308.4435769881311</v>
      </c>
      <c r="K8" s="9">
        <v>0.26666666666666666</v>
      </c>
      <c r="L8">
        <f>VLOOKUP(A8,'[1]ICI-DH'!$A:$F,6,FALSE)</f>
        <v>0.4</v>
      </c>
      <c r="M8" s="6">
        <f ca="1">SUMIF('[2]Dados absolutos'!$D:$O,B8,'[2]Dados absolutos'!$O:$O)</f>
        <v>1555</v>
      </c>
      <c r="N8">
        <f t="shared" ca="1" si="3"/>
        <v>4.7536086921034154E-4</v>
      </c>
      <c r="O8" s="10">
        <f t="shared" ca="1" si="4"/>
        <v>4.7536086921034154E-4</v>
      </c>
    </row>
    <row r="9" spans="1:15" x14ac:dyDescent="0.25">
      <c r="A9">
        <v>27</v>
      </c>
      <c r="B9" t="s">
        <v>7</v>
      </c>
      <c r="C9" t="s">
        <v>8</v>
      </c>
      <c r="D9" t="s">
        <v>9</v>
      </c>
      <c r="E9" s="6">
        <v>3127683</v>
      </c>
      <c r="F9" s="6">
        <f t="shared" si="1"/>
        <v>3127683</v>
      </c>
      <c r="G9">
        <v>0.68400000000000005</v>
      </c>
      <c r="H9" s="5">
        <v>19785263244.959999</v>
      </c>
      <c r="I9" s="4">
        <f t="shared" si="0"/>
        <v>6325.8531139376973</v>
      </c>
      <c r="J9" s="6">
        <f t="shared" si="2"/>
        <v>6325.8531139376973</v>
      </c>
      <c r="K9" s="9">
        <v>0.34722222222222221</v>
      </c>
      <c r="L9">
        <f>VLOOKUP(A9,'[1]ICI-DH'!$A:$F,6,FALSE)</f>
        <v>0.5</v>
      </c>
      <c r="M9" s="6">
        <f ca="1">SUMIF('[2]Dados absolutos'!$D:$O,B9,'[2]Dados absolutos'!$O:$O)</f>
        <v>1992</v>
      </c>
      <c r="N9">
        <f t="shared" ca="1" si="3"/>
        <v>6.368931889836662E-4</v>
      </c>
      <c r="O9" s="10">
        <f t="shared" ca="1" si="4"/>
        <v>6.368931889836662E-4</v>
      </c>
    </row>
    <row r="10" spans="1:15" x14ac:dyDescent="0.25">
      <c r="A10">
        <v>31</v>
      </c>
      <c r="B10" t="s">
        <v>28</v>
      </c>
      <c r="C10" t="s">
        <v>29</v>
      </c>
      <c r="D10" t="s">
        <v>23</v>
      </c>
      <c r="E10" s="6">
        <v>20539989</v>
      </c>
      <c r="F10" s="6">
        <f t="shared" si="1"/>
        <v>18136000</v>
      </c>
      <c r="G10">
        <v>0.77400000000000002</v>
      </c>
      <c r="H10" s="5">
        <v>134814869169.72</v>
      </c>
      <c r="I10" s="4">
        <f t="shared" si="0"/>
        <v>6563.5317121990665</v>
      </c>
      <c r="J10" s="6">
        <f t="shared" si="2"/>
        <v>6563.5317121990665</v>
      </c>
      <c r="K10" s="9">
        <v>0.14583333333333334</v>
      </c>
      <c r="L10">
        <f>VLOOKUP(A10,'[1]ICI-DH'!$A:$F,6,FALSE)</f>
        <v>0.5</v>
      </c>
      <c r="M10" s="6">
        <f ca="1">SUMIF('[2]Dados absolutos'!$D:$O,B10,'[2]Dados absolutos'!$O:$O)</f>
        <v>28556</v>
      </c>
      <c r="N10">
        <f t="shared" ca="1" si="3"/>
        <v>1.3902636461976684E-3</v>
      </c>
      <c r="O10" s="10">
        <f t="shared" ca="1" si="4"/>
        <v>1.3902636461976684E-3</v>
      </c>
    </row>
    <row r="11" spans="1:15" x14ac:dyDescent="0.25">
      <c r="A11">
        <v>24</v>
      </c>
      <c r="B11" t="s">
        <v>47</v>
      </c>
      <c r="C11" t="s">
        <v>48</v>
      </c>
      <c r="D11" t="s">
        <v>9</v>
      </c>
      <c r="E11" s="6">
        <v>3302729</v>
      </c>
      <c r="F11" s="6">
        <f t="shared" si="1"/>
        <v>3302729</v>
      </c>
      <c r="G11">
        <v>0.72799999999999998</v>
      </c>
      <c r="H11" s="5">
        <v>22433306116.360001</v>
      </c>
      <c r="I11" s="4">
        <f t="shared" si="0"/>
        <v>6792.35447908684</v>
      </c>
      <c r="J11" s="6">
        <f t="shared" si="2"/>
        <v>6792.35447908684</v>
      </c>
      <c r="K11" s="9">
        <v>0.44583333333333341</v>
      </c>
      <c r="L11">
        <f>VLOOKUP(A11,'[1]ICI-DH'!$A:$F,6,FALSE)</f>
        <v>0.4</v>
      </c>
      <c r="M11" s="6">
        <f ca="1">SUMIF('[2]Dados absolutos'!$D:$O,B11,'[2]Dados absolutos'!$O:$O)</f>
        <v>2387</v>
      </c>
      <c r="N11">
        <f t="shared" ca="1" si="3"/>
        <v>7.2273565284950716E-4</v>
      </c>
      <c r="O11" s="10">
        <f t="shared" ca="1" si="4"/>
        <v>7.2273565284950716E-4</v>
      </c>
    </row>
    <row r="12" spans="1:15" x14ac:dyDescent="0.25">
      <c r="A12">
        <v>33</v>
      </c>
      <c r="B12" t="s">
        <v>45</v>
      </c>
      <c r="C12" t="s">
        <v>46</v>
      </c>
      <c r="D12" t="s">
        <v>23</v>
      </c>
      <c r="E12" s="6">
        <v>16055174</v>
      </c>
      <c r="F12" s="6">
        <f t="shared" si="1"/>
        <v>16055174</v>
      </c>
      <c r="G12">
        <v>0.76200000000000001</v>
      </c>
      <c r="H12" s="5">
        <v>119772221049.78</v>
      </c>
      <c r="I12" s="4">
        <f t="shared" si="0"/>
        <v>7460.0388042994737</v>
      </c>
      <c r="J12" s="6">
        <f t="shared" si="2"/>
        <v>7460.0388042994737</v>
      </c>
      <c r="K12" s="9">
        <v>0.38472222222222224</v>
      </c>
      <c r="L12">
        <f>VLOOKUP(A12,'[1]ICI-DH'!$A:$F,6,FALSE)</f>
        <v>0.6</v>
      </c>
      <c r="M12" s="6">
        <f ca="1">SUMIF('[2]Dados absolutos'!$D:$O,B12,'[2]Dados absolutos'!$O:$O)</f>
        <v>29734</v>
      </c>
      <c r="N12">
        <f t="shared" ca="1" si="3"/>
        <v>1.8519886486437331E-3</v>
      </c>
      <c r="O12" s="10">
        <f t="shared" ca="1" si="4"/>
        <v>1.8519886486437331E-3</v>
      </c>
    </row>
    <row r="13" spans="1:15" x14ac:dyDescent="0.25">
      <c r="A13">
        <v>35</v>
      </c>
      <c r="B13" t="s">
        <v>59</v>
      </c>
      <c r="C13" t="s">
        <v>60</v>
      </c>
      <c r="D13" t="s">
        <v>23</v>
      </c>
      <c r="E13" s="6">
        <v>44411238</v>
      </c>
      <c r="F13" s="6">
        <f t="shared" si="1"/>
        <v>18136000</v>
      </c>
      <c r="G13">
        <v>0.80600000000000005</v>
      </c>
      <c r="H13" s="5">
        <v>336308477650.51001</v>
      </c>
      <c r="I13" s="4">
        <f t="shared" si="0"/>
        <v>7572.5985762997643</v>
      </c>
      <c r="J13" s="6">
        <f t="shared" si="2"/>
        <v>7572.5985762997643</v>
      </c>
      <c r="K13" s="9">
        <v>0.20972222222222223</v>
      </c>
      <c r="L13">
        <f>VLOOKUP(A13,'[1]ICI-DH'!$A:$F,6,FALSE)</f>
        <v>0.6</v>
      </c>
      <c r="M13" s="6">
        <f ca="1">SUMIF('[2]Dados absolutos'!$D:$O,B13,'[2]Dados absolutos'!$O:$O)</f>
        <v>127169</v>
      </c>
      <c r="N13">
        <f t="shared" ca="1" si="3"/>
        <v>2.8634419063030847E-3</v>
      </c>
      <c r="O13" s="10">
        <f t="shared" ca="1" si="4"/>
        <v>2.5600000000000002E-3</v>
      </c>
    </row>
    <row r="14" spans="1:15" x14ac:dyDescent="0.25">
      <c r="A14">
        <v>28</v>
      </c>
      <c r="B14" t="s">
        <v>57</v>
      </c>
      <c r="C14" t="s">
        <v>58</v>
      </c>
      <c r="D14" t="s">
        <v>9</v>
      </c>
      <c r="E14" s="6">
        <v>2210004</v>
      </c>
      <c r="F14" s="6">
        <f t="shared" si="1"/>
        <v>2210004</v>
      </c>
      <c r="G14">
        <v>0.70199999999999996</v>
      </c>
      <c r="H14" s="5">
        <v>16820120196.33</v>
      </c>
      <c r="I14" s="4">
        <f t="shared" si="0"/>
        <v>7610.9003406011934</v>
      </c>
      <c r="J14" s="6">
        <f t="shared" si="2"/>
        <v>7610.9003406011934</v>
      </c>
      <c r="K14" s="9">
        <v>0.24722222222222223</v>
      </c>
      <c r="L14">
        <f>VLOOKUP(A14,'[1]ICI-DH'!$A:$F,6,FALSE)</f>
        <v>0.16</v>
      </c>
      <c r="M14" s="6">
        <f ca="1">SUMIF('[2]Dados absolutos'!$D:$O,B14,'[2]Dados absolutos'!$O:$O)</f>
        <v>1353</v>
      </c>
      <c r="N14">
        <f t="shared" ca="1" si="3"/>
        <v>6.1221608648672128E-4</v>
      </c>
      <c r="O14" s="10">
        <f t="shared" ca="1" si="4"/>
        <v>6.1221608648672128E-4</v>
      </c>
    </row>
    <row r="15" spans="1:15" x14ac:dyDescent="0.25">
      <c r="A15">
        <v>41</v>
      </c>
      <c r="B15" t="s">
        <v>42</v>
      </c>
      <c r="C15" t="s">
        <v>43</v>
      </c>
      <c r="D15" t="s">
        <v>44</v>
      </c>
      <c r="E15" s="6">
        <v>11444380</v>
      </c>
      <c r="F15" s="6">
        <f t="shared" si="1"/>
        <v>11444380</v>
      </c>
      <c r="G15">
        <v>0.76900000000000002</v>
      </c>
      <c r="H15" s="5">
        <v>87234686876.399994</v>
      </c>
      <c r="I15" s="4">
        <f t="shared" si="0"/>
        <v>7622.4912906072668</v>
      </c>
      <c r="J15" s="6">
        <f t="shared" si="2"/>
        <v>7622.4912906072668</v>
      </c>
      <c r="K15" s="9">
        <v>0.26111111111111118</v>
      </c>
      <c r="L15">
        <f>VLOOKUP(A15,'[1]ICI-DH'!$A:$F,6,FALSE)</f>
        <v>0.3</v>
      </c>
      <c r="M15" s="6">
        <f ca="1">SUMIF('[2]Dados absolutos'!$D:$O,B15,'[2]Dados absolutos'!$O:$O)</f>
        <v>14680</v>
      </c>
      <c r="N15">
        <f t="shared" ca="1" si="3"/>
        <v>1.2827256697173636E-3</v>
      </c>
      <c r="O15" s="10">
        <f t="shared" ca="1" si="4"/>
        <v>1.2827256697173636E-3</v>
      </c>
    </row>
    <row r="16" spans="1:15" x14ac:dyDescent="0.25">
      <c r="A16">
        <v>43</v>
      </c>
      <c r="B16" t="s">
        <v>53</v>
      </c>
      <c r="C16" t="s">
        <v>54</v>
      </c>
      <c r="D16" t="s">
        <v>44</v>
      </c>
      <c r="E16" s="6">
        <v>10882965</v>
      </c>
      <c r="F16" s="6">
        <f t="shared" si="1"/>
        <v>10882965</v>
      </c>
      <c r="G16">
        <v>0.77100000000000002</v>
      </c>
      <c r="H16" s="5">
        <v>83687077786.050003</v>
      </c>
      <c r="I16" s="4">
        <f t="shared" si="0"/>
        <v>7689.7314092299303</v>
      </c>
      <c r="J16" s="6">
        <f t="shared" si="2"/>
        <v>7689.7314092299303</v>
      </c>
      <c r="K16" s="9">
        <v>0.40416666666666667</v>
      </c>
      <c r="L16">
        <f>VLOOKUP(A16,'[1]ICI-DH'!$A:$F,6,FALSE)</f>
        <v>0.6</v>
      </c>
      <c r="M16" s="6">
        <f ca="1">SUMIF('[2]Dados absolutos'!$D:$O,B16,'[2]Dados absolutos'!$O:$O)</f>
        <v>13349</v>
      </c>
      <c r="N16">
        <f t="shared" ca="1" si="3"/>
        <v>1.2265958771345861E-3</v>
      </c>
      <c r="O16" s="10">
        <f t="shared" ca="1" si="4"/>
        <v>1.2265958771345861E-3</v>
      </c>
    </row>
    <row r="17" spans="1:15" x14ac:dyDescent="0.25">
      <c r="A17">
        <v>13</v>
      </c>
      <c r="B17" t="s">
        <v>10</v>
      </c>
      <c r="C17" t="s">
        <v>11</v>
      </c>
      <c r="D17" t="s">
        <v>6</v>
      </c>
      <c r="E17" s="6">
        <v>3941613</v>
      </c>
      <c r="F17" s="6">
        <f t="shared" si="1"/>
        <v>3941613</v>
      </c>
      <c r="G17">
        <v>0.7</v>
      </c>
      <c r="H17" s="5">
        <v>31279304469.59</v>
      </c>
      <c r="I17" s="4">
        <f t="shared" si="0"/>
        <v>7935.6609767600221</v>
      </c>
      <c r="J17" s="6">
        <f t="shared" si="2"/>
        <v>7935.6609767600221</v>
      </c>
      <c r="K17" s="9">
        <v>0.31388888888888894</v>
      </c>
      <c r="L17">
        <f>VLOOKUP(A17,'[1]ICI-DH'!$A:$F,6,FALSE)</f>
        <v>0.4</v>
      </c>
      <c r="M17" s="6">
        <f ca="1">SUMIF('[2]Dados absolutos'!$D:$O,B17,'[2]Dados absolutos'!$O:$O)</f>
        <v>2378</v>
      </c>
      <c r="N17">
        <f t="shared" ca="1" si="3"/>
        <v>6.0330631140094167E-4</v>
      </c>
      <c r="O17" s="10">
        <f t="shared" ca="1" si="4"/>
        <v>6.0330631140094167E-4</v>
      </c>
    </row>
    <row r="18" spans="1:15" x14ac:dyDescent="0.25">
      <c r="A18">
        <v>42</v>
      </c>
      <c r="B18" t="s">
        <v>55</v>
      </c>
      <c r="C18" t="s">
        <v>56</v>
      </c>
      <c r="D18" t="s">
        <v>44</v>
      </c>
      <c r="E18" s="6">
        <v>7610361</v>
      </c>
      <c r="F18" s="6">
        <f t="shared" si="1"/>
        <v>7610361</v>
      </c>
      <c r="G18">
        <v>0.79200000000000004</v>
      </c>
      <c r="H18" s="5">
        <v>61289274285.510002</v>
      </c>
      <c r="I18" s="4">
        <f t="shared" si="0"/>
        <v>8053.3990812669726</v>
      </c>
      <c r="J18" s="6">
        <f t="shared" si="2"/>
        <v>8053.3990812669726</v>
      </c>
      <c r="K18" s="9">
        <v>0.24722222222222223</v>
      </c>
      <c r="L18">
        <f>VLOOKUP(A18,'[1]ICI-DH'!$A:$F,6,FALSE)</f>
        <v>0.36</v>
      </c>
      <c r="M18" s="6">
        <f ca="1">SUMIF('[2]Dados absolutos'!$D:$O,B18,'[2]Dados absolutos'!$O:$O)</f>
        <v>11157</v>
      </c>
      <c r="N18">
        <f t="shared" ca="1" si="3"/>
        <v>1.4660276956638457E-3</v>
      </c>
      <c r="O18" s="10">
        <f t="shared" ca="1" si="4"/>
        <v>1.4660276956638457E-3</v>
      </c>
    </row>
    <row r="19" spans="1:15" x14ac:dyDescent="0.25">
      <c r="A19">
        <v>52</v>
      </c>
      <c r="B19" t="s">
        <v>24</v>
      </c>
      <c r="C19" t="s">
        <v>25</v>
      </c>
      <c r="D19" t="s">
        <v>20</v>
      </c>
      <c r="E19" s="6">
        <v>7056495</v>
      </c>
      <c r="F19" s="6">
        <f t="shared" si="1"/>
        <v>7056495</v>
      </c>
      <c r="G19">
        <v>0.73699999999999999</v>
      </c>
      <c r="H19" s="5">
        <v>57640032108.690002</v>
      </c>
      <c r="I19" s="4">
        <f t="shared" si="0"/>
        <v>8168.365755051198</v>
      </c>
      <c r="J19" s="6">
        <f t="shared" si="2"/>
        <v>8168.365755051198</v>
      </c>
      <c r="K19" s="9">
        <v>0.1902777777777778</v>
      </c>
      <c r="L19">
        <f>VLOOKUP(A19,'[1]ICI-DH'!$A:$F,6,FALSE)</f>
        <v>0.36</v>
      </c>
      <c r="M19" s="6">
        <f ca="1">SUMIF('[2]Dados absolutos'!$D:$O,B19,'[2]Dados absolutos'!$O:$O)</f>
        <v>4402</v>
      </c>
      <c r="N19">
        <f t="shared" ca="1" si="3"/>
        <v>6.2382245009739252E-4</v>
      </c>
      <c r="O19" s="10">
        <f t="shared" ca="1" si="4"/>
        <v>6.2382245009739252E-4</v>
      </c>
    </row>
    <row r="20" spans="1:15" x14ac:dyDescent="0.25">
      <c r="A20">
        <v>32</v>
      </c>
      <c r="B20" t="s">
        <v>21</v>
      </c>
      <c r="C20" t="s">
        <v>22</v>
      </c>
      <c r="D20" t="s">
        <v>23</v>
      </c>
      <c r="E20" s="6">
        <v>3833712</v>
      </c>
      <c r="F20" s="6">
        <f t="shared" si="1"/>
        <v>3833712</v>
      </c>
      <c r="G20">
        <v>0.77100000000000002</v>
      </c>
      <c r="H20" s="5">
        <v>32488340672.98</v>
      </c>
      <c r="I20" s="4">
        <f t="shared" si="0"/>
        <v>8474.3821844155227</v>
      </c>
      <c r="J20" s="6">
        <f t="shared" si="2"/>
        <v>8474.3821844155227</v>
      </c>
      <c r="K20" s="9">
        <v>0.35972222222222222</v>
      </c>
      <c r="L20">
        <f>VLOOKUP(A20,'[1]ICI-DH'!$A:$F,6,FALSE)</f>
        <v>0.6</v>
      </c>
      <c r="M20" s="6">
        <f ca="1">SUMIF('[2]Dados absolutos'!$D:$O,B20,'[2]Dados absolutos'!$O:$O)</f>
        <v>3629</v>
      </c>
      <c r="N20">
        <f t="shared" ca="1" si="3"/>
        <v>9.4660214434469782E-4</v>
      </c>
      <c r="O20" s="10">
        <f t="shared" ca="1" si="4"/>
        <v>9.4660214434469782E-4</v>
      </c>
    </row>
    <row r="21" spans="1:15" x14ac:dyDescent="0.25">
      <c r="A21">
        <v>11</v>
      </c>
      <c r="B21" t="s">
        <v>49</v>
      </c>
      <c r="C21" t="s">
        <v>50</v>
      </c>
      <c r="D21" t="s">
        <v>6</v>
      </c>
      <c r="E21" s="6">
        <v>1581196</v>
      </c>
      <c r="F21" s="6">
        <f t="shared" si="1"/>
        <v>1581196</v>
      </c>
      <c r="G21">
        <v>0.7</v>
      </c>
      <c r="H21" s="5">
        <v>17721118502.630001</v>
      </c>
      <c r="I21" s="4">
        <f t="shared" si="0"/>
        <v>11207.414199523653</v>
      </c>
      <c r="J21" s="6">
        <f t="shared" si="2"/>
        <v>11207.414199523653</v>
      </c>
      <c r="K21" s="9">
        <v>0</v>
      </c>
      <c r="L21">
        <f>VLOOKUP(A21,'[1]ICI-DH'!$A:$F,6,FALSE)</f>
        <v>0</v>
      </c>
      <c r="M21" s="6">
        <f ca="1">SUMIF('[2]Dados absolutos'!$D:$O,B21,'[2]Dados absolutos'!$O:$O)</f>
        <v>777</v>
      </c>
      <c r="N21">
        <f t="shared" ca="1" si="3"/>
        <v>4.9140018062276915E-4</v>
      </c>
      <c r="O21" s="10">
        <f t="shared" ca="1" si="4"/>
        <v>4.9140018062276915E-4</v>
      </c>
    </row>
    <row r="22" spans="1:15" x14ac:dyDescent="0.25">
      <c r="A22">
        <v>50</v>
      </c>
      <c r="B22" t="s">
        <v>30</v>
      </c>
      <c r="C22" t="s">
        <v>31</v>
      </c>
      <c r="D22" t="s">
        <v>20</v>
      </c>
      <c r="E22" s="6">
        <v>2757013</v>
      </c>
      <c r="F22" s="6">
        <f t="shared" si="1"/>
        <v>2757013</v>
      </c>
      <c r="G22">
        <v>0.74199999999999999</v>
      </c>
      <c r="H22" s="5">
        <v>32823165747.009998</v>
      </c>
      <c r="I22" s="4">
        <f t="shared" si="0"/>
        <v>11905.335864216091</v>
      </c>
      <c r="J22" s="6">
        <f t="shared" si="2"/>
        <v>11905.335864216091</v>
      </c>
      <c r="K22" s="9">
        <v>0.31527777777777777</v>
      </c>
      <c r="L22">
        <f>VLOOKUP(A22,'[1]ICI-DH'!$A:$F,6,FALSE)</f>
        <v>0.6</v>
      </c>
      <c r="M22" s="6">
        <f ca="1">SUMIF('[2]Dados absolutos'!$D:$O,B22,'[2]Dados absolutos'!$O:$O)</f>
        <v>1846</v>
      </c>
      <c r="N22">
        <f t="shared" ca="1" si="3"/>
        <v>6.695652142372923E-4</v>
      </c>
      <c r="O22" s="10">
        <f t="shared" ca="1" si="4"/>
        <v>6.695652142372923E-4</v>
      </c>
    </row>
    <row r="23" spans="1:15" x14ac:dyDescent="0.25">
      <c r="A23">
        <v>53</v>
      </c>
      <c r="B23" t="s">
        <v>18</v>
      </c>
      <c r="C23" t="s">
        <v>19</v>
      </c>
      <c r="D23" t="s">
        <v>20</v>
      </c>
      <c r="E23" s="6">
        <v>2817381</v>
      </c>
      <c r="F23" s="6">
        <f t="shared" si="1"/>
        <v>2817381</v>
      </c>
      <c r="G23">
        <v>0.81399999999999995</v>
      </c>
      <c r="H23" s="5">
        <v>35351214887.139999</v>
      </c>
      <c r="I23" s="4">
        <f t="shared" si="0"/>
        <v>12547.545002660272</v>
      </c>
      <c r="J23" s="6">
        <f t="shared" si="2"/>
        <v>12547.545002660272</v>
      </c>
      <c r="K23" s="9">
        <v>0.27083333333333331</v>
      </c>
      <c r="L23">
        <f>VLOOKUP(A23,'[1]ICI-DH'!$A:$F,6,FALSE)</f>
        <v>0.45999999999999996</v>
      </c>
      <c r="M23" s="6">
        <f ca="1">SUMIF('[2]Dados absolutos'!$D:$O,B23,'[2]Dados absolutos'!$O:$O)</f>
        <v>8291</v>
      </c>
      <c r="N23">
        <f t="shared" ca="1" si="3"/>
        <v>2.9428039729095922E-3</v>
      </c>
      <c r="O23" s="10">
        <f t="shared" ca="1" si="4"/>
        <v>2.5600000000000002E-3</v>
      </c>
    </row>
    <row r="24" spans="1:15" x14ac:dyDescent="0.25">
      <c r="A24">
        <v>12</v>
      </c>
      <c r="B24" t="s">
        <v>4</v>
      </c>
      <c r="C24" t="s">
        <v>5</v>
      </c>
      <c r="D24" t="s">
        <v>6</v>
      </c>
      <c r="E24" s="6">
        <v>830018</v>
      </c>
      <c r="F24" s="6">
        <f t="shared" si="1"/>
        <v>830018</v>
      </c>
      <c r="G24">
        <v>0.71</v>
      </c>
      <c r="H24" s="5">
        <v>11030524040.18</v>
      </c>
      <c r="I24" s="4">
        <f t="shared" si="0"/>
        <v>13289.499794197234</v>
      </c>
      <c r="J24" s="6">
        <f t="shared" si="2"/>
        <v>13289.499794197234</v>
      </c>
      <c r="K24" s="9">
        <v>0.17361111111111113</v>
      </c>
      <c r="L24">
        <f>VLOOKUP(A24,'[1]ICI-DH'!$A:$F,6,FALSE)</f>
        <v>0.3</v>
      </c>
      <c r="M24" s="6">
        <f ca="1">SUMIF('[2]Dados absolutos'!$D:$O,B24,'[2]Dados absolutos'!$O:$O)</f>
        <v>419</v>
      </c>
      <c r="N24">
        <f t="shared" ca="1" si="3"/>
        <v>5.0480832945791541E-4</v>
      </c>
      <c r="O24" s="10">
        <f t="shared" ca="1" si="4"/>
        <v>5.0480832945791541E-4</v>
      </c>
    </row>
    <row r="25" spans="1:15" x14ac:dyDescent="0.25">
      <c r="A25">
        <v>17</v>
      </c>
      <c r="B25" t="s">
        <v>61</v>
      </c>
      <c r="C25" t="s">
        <v>62</v>
      </c>
      <c r="D25" t="s">
        <v>6</v>
      </c>
      <c r="E25" s="6">
        <v>1511460</v>
      </c>
      <c r="F25" s="6">
        <f t="shared" si="1"/>
        <v>1511460</v>
      </c>
      <c r="G25">
        <v>0.73099999999999998</v>
      </c>
      <c r="H25" s="5">
        <v>20269584278.490002</v>
      </c>
      <c r="I25" s="4">
        <f t="shared" si="0"/>
        <v>13410.599207713074</v>
      </c>
      <c r="J25" s="6">
        <f t="shared" si="2"/>
        <v>13410.599207713074</v>
      </c>
      <c r="K25" s="9">
        <v>0.14861111111111114</v>
      </c>
      <c r="L25">
        <f>VLOOKUP(A25,'[1]ICI-DH'!$A:$F,6,FALSE)</f>
        <v>0.5</v>
      </c>
      <c r="M25" s="6">
        <f ca="1">SUMIF('[2]Dados absolutos'!$D:$O,B25,'[2]Dados absolutos'!$O:$O)</f>
        <v>332</v>
      </c>
      <c r="N25">
        <f t="shared" ca="1" si="3"/>
        <v>2.1965516785095205E-4</v>
      </c>
      <c r="O25" s="10">
        <f t="shared" ca="1" si="4"/>
        <v>2.1965516785095205E-4</v>
      </c>
    </row>
    <row r="26" spans="1:15" x14ac:dyDescent="0.25">
      <c r="A26">
        <v>14</v>
      </c>
      <c r="B26" t="s">
        <v>51</v>
      </c>
      <c r="C26" t="s">
        <v>52</v>
      </c>
      <c r="D26" t="s">
        <v>6</v>
      </c>
      <c r="E26" s="6">
        <v>636707</v>
      </c>
      <c r="F26" s="6">
        <f t="shared" si="1"/>
        <v>636707</v>
      </c>
      <c r="G26">
        <v>0.69899999999999995</v>
      </c>
      <c r="H26" s="5">
        <v>8846153006.7700005</v>
      </c>
      <c r="I26" s="4">
        <f t="shared" si="0"/>
        <v>13893.600991931926</v>
      </c>
      <c r="J26" s="6">
        <f t="shared" si="2"/>
        <v>13893.600991931926</v>
      </c>
      <c r="K26" s="9">
        <v>0.24444444444444446</v>
      </c>
      <c r="L26">
        <f>VLOOKUP(A26,'[1]ICI-DH'!$A:$F,6,FALSE)</f>
        <v>0.26</v>
      </c>
      <c r="M26" s="6">
        <f ca="1">SUMIF('[2]Dados absolutos'!$D:$O,B26,'[2]Dados absolutos'!$O:$O)</f>
        <v>4547</v>
      </c>
      <c r="N26">
        <f t="shared" ca="1" si="3"/>
        <v>7.1414324014028429E-3</v>
      </c>
      <c r="O26" s="10">
        <f t="shared" ca="1" si="4"/>
        <v>2.5600000000000002E-3</v>
      </c>
    </row>
    <row r="27" spans="1:15" x14ac:dyDescent="0.25">
      <c r="A27">
        <v>51</v>
      </c>
      <c r="B27" t="s">
        <v>32</v>
      </c>
      <c r="C27" t="s">
        <v>33</v>
      </c>
      <c r="D27" t="s">
        <v>20</v>
      </c>
      <c r="E27" s="6">
        <v>3658649</v>
      </c>
      <c r="F27" s="6">
        <f t="shared" si="1"/>
        <v>3658649</v>
      </c>
      <c r="G27">
        <v>0.73599999999999999</v>
      </c>
      <c r="H27" s="5">
        <v>54153997603.620003</v>
      </c>
      <c r="I27" s="4">
        <f t="shared" si="0"/>
        <v>14801.637873329746</v>
      </c>
      <c r="J27" s="6">
        <f t="shared" si="2"/>
        <v>14801.637873329746</v>
      </c>
      <c r="K27" s="9">
        <v>0.18888888888888886</v>
      </c>
      <c r="L27">
        <f>VLOOKUP(A27,'[1]ICI-DH'!$A:$F,6,FALSE)</f>
        <v>0.3</v>
      </c>
      <c r="M27" s="6">
        <f ca="1">SUMIF('[2]Dados absolutos'!$D:$O,B27,'[2]Dados absolutos'!$O:$O)</f>
        <v>3415</v>
      </c>
      <c r="N27">
        <f t="shared" ca="1" si="3"/>
        <v>9.33404652919698E-4</v>
      </c>
      <c r="O27" s="10">
        <f t="shared" ca="1" si="4"/>
        <v>9.33404652919698E-4</v>
      </c>
    </row>
    <row r="28" spans="1:15" x14ac:dyDescent="0.25">
      <c r="A28">
        <v>16</v>
      </c>
      <c r="B28" t="s">
        <v>12</v>
      </c>
      <c r="C28" t="s">
        <v>13</v>
      </c>
      <c r="D28" t="s">
        <v>6</v>
      </c>
      <c r="E28" s="6">
        <v>733759</v>
      </c>
      <c r="F28" s="6">
        <f t="shared" si="1"/>
        <v>733759</v>
      </c>
      <c r="G28">
        <v>0.68799999999999994</v>
      </c>
      <c r="H28" s="5">
        <v>11152570338.07</v>
      </c>
      <c r="I28" s="4">
        <f t="shared" si="0"/>
        <v>15199.22800002453</v>
      </c>
      <c r="J28" s="6">
        <f t="shared" si="2"/>
        <v>15199.22800002453</v>
      </c>
      <c r="K28" s="9">
        <v>0.41944444444444445</v>
      </c>
      <c r="L28">
        <f>VLOOKUP(A28,'[1]ICI-DH'!$A:$F,6,FALSE)</f>
        <v>0.65999999999999992</v>
      </c>
      <c r="M28" s="6">
        <f ca="1">SUMIF('[2]Dados absolutos'!$D:$O,B28,'[2]Dados absolutos'!$O:$O)</f>
        <v>177</v>
      </c>
      <c r="N28">
        <f t="shared" ca="1" si="3"/>
        <v>2.4122361701866689E-4</v>
      </c>
      <c r="O28" s="10">
        <f t="shared" ca="1" si="4"/>
        <v>2.4122361701866689E-4</v>
      </c>
    </row>
  </sheetData>
  <autoFilter ref="A1:O28" xr:uid="{2DC829EB-39BE-401E-AED5-E6C07D9F9CDA}"/>
  <sortState xmlns:xlrd2="http://schemas.microsoft.com/office/spreadsheetml/2017/richdata2" ref="A2:K28">
    <sortCondition ref="I2:I28"/>
  </sortState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65D44-78B6-4756-802B-89797B88126C}">
  <dimension ref="A1:C11"/>
  <sheetViews>
    <sheetView workbookViewId="0">
      <selection activeCell="C11" sqref="C11"/>
    </sheetView>
  </sheetViews>
  <sheetFormatPr defaultRowHeight="15" x14ac:dyDescent="0.25"/>
  <cols>
    <col min="1" max="1" width="24.5703125" customWidth="1"/>
    <col min="2" max="2" width="18.42578125" customWidth="1"/>
    <col min="3" max="3" width="19.28515625" bestFit="1" customWidth="1"/>
  </cols>
  <sheetData>
    <row r="1" spans="1:3" ht="45" x14ac:dyDescent="0.25">
      <c r="A1" s="2" t="s">
        <v>75</v>
      </c>
      <c r="B1" s="2" t="s">
        <v>64</v>
      </c>
      <c r="C1" s="2" t="s">
        <v>113</v>
      </c>
    </row>
    <row r="2" spans="1:3" x14ac:dyDescent="0.25">
      <c r="A2" s="3" t="s">
        <v>65</v>
      </c>
      <c r="B2" s="3" t="s">
        <v>65</v>
      </c>
      <c r="C2" s="3" t="s">
        <v>65</v>
      </c>
    </row>
    <row r="3" spans="1:3" x14ac:dyDescent="0.25">
      <c r="A3" s="6">
        <f>_xlfn.QUARTILE.INC('Dados absolutos'!E:E,1)</f>
        <v>2787197</v>
      </c>
      <c r="B3" s="6">
        <f>_xlfn.QUARTILE.INC('Dados absolutos'!I:I,1)</f>
        <v>6317.1483454629142</v>
      </c>
      <c r="C3" s="6">
        <f ca="1">_xlfn.QUARTILE.INC('Dados absolutos'!N:N,1)</f>
        <v>4.9810425504034223E-4</v>
      </c>
    </row>
    <row r="4" spans="1:3" x14ac:dyDescent="0.25">
      <c r="A4" s="3" t="s">
        <v>66</v>
      </c>
      <c r="B4" s="3" t="s">
        <v>66</v>
      </c>
      <c r="C4" s="3" t="s">
        <v>66</v>
      </c>
    </row>
    <row r="5" spans="1:3" x14ac:dyDescent="0.25">
      <c r="A5" s="6">
        <f>_xlfn.QUARTILE.INC('Dados absolutos'!E:E,3)</f>
        <v>8926944</v>
      </c>
      <c r="B5" s="6">
        <f>_xlfn.QUARTILE.INC('Dados absolutos'!I:I,3)</f>
        <v>11556.375031869873</v>
      </c>
      <c r="C5" s="6">
        <f ca="1">_xlfn.QUARTILE.INC('Dados absolutos'!N:N,3)</f>
        <v>1.3234014167414585E-3</v>
      </c>
    </row>
    <row r="6" spans="1:3" x14ac:dyDescent="0.25">
      <c r="A6" s="3" t="s">
        <v>67</v>
      </c>
      <c r="B6" s="3" t="s">
        <v>67</v>
      </c>
      <c r="C6" s="3" t="s">
        <v>67</v>
      </c>
    </row>
    <row r="7" spans="1:3" x14ac:dyDescent="0.25">
      <c r="A7" s="5">
        <f>A5-A3</f>
        <v>6139747</v>
      </c>
      <c r="B7" s="5">
        <f>B5-B3</f>
        <v>5239.2266864069588</v>
      </c>
      <c r="C7" s="5">
        <f ca="1">C5-C3</f>
        <v>8.2529716170111627E-4</v>
      </c>
    </row>
    <row r="8" spans="1:3" x14ac:dyDescent="0.25">
      <c r="A8" s="3" t="s">
        <v>68</v>
      </c>
      <c r="B8" s="3" t="s">
        <v>68</v>
      </c>
      <c r="C8" s="3" t="s">
        <v>68</v>
      </c>
    </row>
    <row r="9" spans="1:3" x14ac:dyDescent="0.25">
      <c r="A9" s="5">
        <f>A3-(1.5*A7)</f>
        <v>-6422423.5</v>
      </c>
      <c r="B9" s="5">
        <f>B3-(1.5*B7)</f>
        <v>-1541.691684147524</v>
      </c>
      <c r="C9" s="11">
        <f ca="1">C3-(1.5*C7)</f>
        <v>-7.3984148751133228E-4</v>
      </c>
    </row>
    <row r="10" spans="1:3" x14ac:dyDescent="0.25">
      <c r="A10" s="3" t="s">
        <v>69</v>
      </c>
      <c r="B10" s="3" t="s">
        <v>69</v>
      </c>
      <c r="C10" s="3" t="s">
        <v>69</v>
      </c>
    </row>
    <row r="11" spans="1:3" x14ac:dyDescent="0.25">
      <c r="A11" s="6">
        <f>A5+(1.5*A7)</f>
        <v>18136564.5</v>
      </c>
      <c r="B11" s="6">
        <f>B5+(1.5*B7)</f>
        <v>19415.21506148031</v>
      </c>
      <c r="C11" s="10">
        <f ca="1">C5+(1.5*C7)</f>
        <v>2.5613471592931328E-3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Dados normalizados</vt:lpstr>
      <vt:lpstr>Dados absolutos</vt:lpstr>
      <vt:lpstr>Calculando outliers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Claudiomar Matias Rolim Filho</dc:creator>
  <cp:lastModifiedBy>Claudiomar Matias Rolim Filho</cp:lastModifiedBy>
  <dcterms:created xsi:type="dcterms:W3CDTF">2024-12-05T19:08:54Z</dcterms:created>
  <dcterms:modified xsi:type="dcterms:W3CDTF">2024-12-13T18:49:05Z</dcterms:modified>
</cp:coreProperties>
</file>