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belchior.rocha\Documents\MCOM\Contratos\Viver Eventos\"/>
    </mc:Choice>
  </mc:AlternateContent>
  <xr:revisionPtr revIDLastSave="0" documentId="8_{0D90B582-73B1-4C0E-89E1-73C088CC8201}" xr6:coauthVersionLast="47" xr6:coauthVersionMax="47" xr10:uidLastSave="{00000000-0000-0000-0000-000000000000}"/>
  <bookViews>
    <workbookView xWindow="57480" yWindow="-120" windowWidth="24240" windowHeight="13140" tabRatio="861" xr2:uid="{00000000-000D-0000-FFFF-FFFF00000000}"/>
  </bookViews>
  <sheets>
    <sheet name="PREÇOS MÁXIMOS REFERENCIAIS " sheetId="14" r:id="rId1"/>
    <sheet name="Planilha1DP" sheetId="22" state="hidden" r:id="rId2"/>
  </sheets>
  <definedNames>
    <definedName name="_xlnm._FilterDatabase" localSheetId="1" hidden="1">Planilha1DP!$A$1:$AC$319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14" l="1"/>
  <c r="G8" i="14" s="1"/>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8" i="14"/>
  <c r="G49" i="14"/>
  <c r="G50" i="14"/>
  <c r="G51" i="14"/>
  <c r="G52" i="14"/>
  <c r="G53" i="14"/>
  <c r="G54" i="14"/>
  <c r="G55" i="14"/>
  <c r="G56" i="14"/>
  <c r="G57" i="14"/>
  <c r="G58" i="14"/>
  <c r="G59" i="14"/>
  <c r="G60" i="14"/>
  <c r="G61" i="14"/>
  <c r="G62" i="14"/>
  <c r="G63" i="14"/>
  <c r="G64" i="14"/>
  <c r="G65" i="14"/>
  <c r="G66" i="14"/>
  <c r="G67" i="14"/>
  <c r="G68" i="14"/>
  <c r="G70" i="14"/>
  <c r="G71" i="14"/>
  <c r="G72" i="14"/>
  <c r="G73" i="14"/>
  <c r="G74" i="14"/>
  <c r="G75" i="14"/>
  <c r="G76" i="14"/>
  <c r="G77" i="14"/>
  <c r="G78" i="14"/>
  <c r="G79" i="14"/>
  <c r="G80" i="14"/>
  <c r="G81" i="14"/>
  <c r="G83" i="14"/>
  <c r="G84" i="14"/>
  <c r="G85" i="14"/>
  <c r="G86" i="14"/>
  <c r="G87" i="14"/>
  <c r="G88" i="14"/>
  <c r="G89" i="14"/>
  <c r="G90" i="14"/>
  <c r="G91" i="14"/>
  <c r="G92" i="14"/>
  <c r="G93" i="14"/>
  <c r="G94" i="14"/>
  <c r="G95" i="14"/>
  <c r="G96" i="14"/>
  <c r="G97" i="14"/>
  <c r="G98" i="14"/>
  <c r="G99" i="14"/>
  <c r="G100" i="14"/>
  <c r="G101" i="14"/>
  <c r="G102" i="14"/>
  <c r="G104" i="14"/>
  <c r="G105" i="14"/>
  <c r="G106" i="14"/>
  <c r="G107" i="14"/>
  <c r="G108"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41" i="14"/>
  <c r="G142" i="14"/>
  <c r="G143"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G254" i="14"/>
  <c r="G255" i="14"/>
  <c r="G256" i="14"/>
  <c r="G257" i="14"/>
  <c r="G258" i="14"/>
  <c r="G259" i="14"/>
  <c r="G260" i="14"/>
  <c r="G261" i="14"/>
  <c r="G262" i="14"/>
  <c r="G263" i="14"/>
  <c r="G264" i="14"/>
  <c r="G265" i="14"/>
  <c r="G266" i="14"/>
  <c r="G267" i="14"/>
  <c r="G268" i="14"/>
  <c r="G269" i="14"/>
  <c r="G270" i="14"/>
  <c r="G271" i="14"/>
  <c r="G272" i="14"/>
  <c r="G273" i="14"/>
  <c r="G274" i="14"/>
  <c r="G275" i="14"/>
  <c r="G276" i="14"/>
  <c r="G277" i="14"/>
  <c r="G278" i="14"/>
  <c r="G279" i="14"/>
  <c r="G280" i="14"/>
  <c r="G281" i="14"/>
  <c r="G282" i="14"/>
  <c r="G283" i="14"/>
  <c r="G284" i="14"/>
  <c r="G285" i="14"/>
  <c r="G286" i="14"/>
  <c r="G287" i="14"/>
  <c r="G288" i="14"/>
  <c r="G289" i="14"/>
  <c r="G293" i="14"/>
  <c r="G294" i="14"/>
  <c r="G295" i="14"/>
  <c r="G296" i="14"/>
  <c r="G297" i="14"/>
  <c r="G298" i="14"/>
  <c r="G299" i="14"/>
  <c r="G300" i="14"/>
  <c r="G302" i="14"/>
  <c r="G303" i="14"/>
  <c r="G304" i="14"/>
  <c r="G305" i="14"/>
  <c r="G306" i="14"/>
  <c r="G307" i="14"/>
  <c r="G308" i="14"/>
  <c r="G309" i="14"/>
  <c r="G310" i="14"/>
  <c r="G311" i="14"/>
  <c r="G312" i="14"/>
  <c r="G313" i="14"/>
  <c r="G314" i="14"/>
  <c r="G315" i="14"/>
  <c r="G316" i="14"/>
  <c r="G319" i="14"/>
  <c r="G320" i="14"/>
  <c r="G321" i="14"/>
  <c r="G322" i="14"/>
  <c r="G323" i="14"/>
  <c r="G324" i="14"/>
  <c r="G325" i="14"/>
  <c r="G326" i="14"/>
  <c r="G327" i="14"/>
  <c r="G328" i="14"/>
  <c r="G329" i="14"/>
  <c r="G330" i="14"/>
  <c r="G333" i="14"/>
  <c r="G334" i="14"/>
  <c r="G335" i="14"/>
  <c r="G336" i="14"/>
  <c r="G337" i="14"/>
  <c r="G338" i="14"/>
  <c r="G339" i="14"/>
  <c r="G340" i="14"/>
  <c r="G341" i="14"/>
  <c r="G342" i="14"/>
  <c r="G343" i="14"/>
  <c r="G344" i="14"/>
  <c r="G345" i="14"/>
  <c r="G346" i="14"/>
  <c r="G45" i="14" l="1"/>
  <c r="G290" i="14"/>
  <c r="G331" i="14"/>
  <c r="G347" i="14"/>
  <c r="G139" i="14"/>
  <c r="G144" i="14"/>
  <c r="G180" i="14"/>
  <c r="G317" i="14"/>
  <c r="G228" i="14"/>
  <c r="I7" i="14"/>
  <c r="H240" i="14" l="1"/>
  <c r="H249" i="14"/>
  <c r="H279" i="14"/>
  <c r="H280" i="14"/>
  <c r="J209" i="14" l="1"/>
  <c r="J8" i="14"/>
  <c r="K8" i="14" s="1"/>
  <c r="J9" i="14"/>
  <c r="K9" i="14" s="1"/>
  <c r="J10" i="14"/>
  <c r="K10" i="14" s="1"/>
  <c r="J11" i="14"/>
  <c r="K11" i="14" s="1"/>
  <c r="J12" i="14"/>
  <c r="K12" i="14" s="1"/>
  <c r="J13" i="14"/>
  <c r="K13" i="14" s="1"/>
  <c r="J14" i="14"/>
  <c r="K14" i="14" s="1"/>
  <c r="J15" i="14"/>
  <c r="K15" i="14" s="1"/>
  <c r="J16" i="14"/>
  <c r="K16" i="14" s="1"/>
  <c r="J17" i="14"/>
  <c r="K17" i="14" s="1"/>
  <c r="J18" i="14"/>
  <c r="K18" i="14" s="1"/>
  <c r="J19" i="14"/>
  <c r="K19" i="14"/>
  <c r="J20" i="14"/>
  <c r="K20" i="14" s="1"/>
  <c r="J21" i="14"/>
  <c r="K21" i="14" s="1"/>
  <c r="J22" i="14"/>
  <c r="K22" i="14" s="1"/>
  <c r="J23" i="14"/>
  <c r="K23" i="14" s="1"/>
  <c r="J24" i="14"/>
  <c r="K24" i="14" s="1"/>
  <c r="J25" i="14"/>
  <c r="K25" i="14" s="1"/>
  <c r="J26" i="14"/>
  <c r="K26" i="14" s="1"/>
  <c r="J27" i="14"/>
  <c r="K27" i="14" s="1"/>
  <c r="J28" i="14"/>
  <c r="K28" i="14" s="1"/>
  <c r="J29" i="14"/>
  <c r="K29" i="14" s="1"/>
  <c r="J30" i="14"/>
  <c r="K30" i="14" s="1"/>
  <c r="J31" i="14"/>
  <c r="K31" i="14" s="1"/>
  <c r="J32" i="14"/>
  <c r="K32" i="14" s="1"/>
  <c r="J33" i="14"/>
  <c r="K33" i="14" s="1"/>
  <c r="J34" i="14"/>
  <c r="K34" i="14" s="1"/>
  <c r="J35" i="14"/>
  <c r="K35" i="14" s="1"/>
  <c r="J36" i="14"/>
  <c r="K36" i="14" s="1"/>
  <c r="J37" i="14"/>
  <c r="K37" i="14" s="1"/>
  <c r="J38" i="14"/>
  <c r="K38" i="14" s="1"/>
  <c r="J39" i="14"/>
  <c r="K39" i="14" s="1"/>
  <c r="J40" i="14"/>
  <c r="K40" i="14" s="1"/>
  <c r="J41" i="14"/>
  <c r="K41" i="14" s="1"/>
  <c r="J42" i="14"/>
  <c r="K42" i="14"/>
  <c r="J43" i="14"/>
  <c r="K43" i="14" s="1"/>
  <c r="J44" i="14"/>
  <c r="K44" i="14" s="1"/>
  <c r="J45" i="14"/>
  <c r="K45" i="14" s="1"/>
  <c r="J46" i="14"/>
  <c r="K46" i="14" s="1"/>
  <c r="J47" i="14"/>
  <c r="K47" i="14" s="1"/>
  <c r="J48" i="14"/>
  <c r="K48" i="14" s="1"/>
  <c r="J49" i="14"/>
  <c r="K49" i="14" s="1"/>
  <c r="J50" i="14"/>
  <c r="K50" i="14" s="1"/>
  <c r="J51" i="14"/>
  <c r="K51" i="14" s="1"/>
  <c r="J52" i="14"/>
  <c r="K52" i="14" s="1"/>
  <c r="J53" i="14"/>
  <c r="K53" i="14" s="1"/>
  <c r="J54" i="14"/>
  <c r="K54" i="14" s="1"/>
  <c r="J55" i="14"/>
  <c r="K55" i="14" s="1"/>
  <c r="J56" i="14"/>
  <c r="K56" i="14" s="1"/>
  <c r="J57" i="14"/>
  <c r="K57" i="14" s="1"/>
  <c r="J58" i="14"/>
  <c r="K58" i="14" s="1"/>
  <c r="J59" i="14"/>
  <c r="K59" i="14" s="1"/>
  <c r="J60" i="14"/>
  <c r="K60" i="14" s="1"/>
  <c r="J61" i="14"/>
  <c r="K61" i="14" s="1"/>
  <c r="J62" i="14"/>
  <c r="K62" i="14" s="1"/>
  <c r="J63" i="14"/>
  <c r="K63" i="14" s="1"/>
  <c r="J64" i="14"/>
  <c r="K64" i="14" s="1"/>
  <c r="J65" i="14"/>
  <c r="K65" i="14" s="1"/>
  <c r="J66" i="14"/>
  <c r="K66" i="14" s="1"/>
  <c r="J67" i="14"/>
  <c r="K67" i="14" s="1"/>
  <c r="J68" i="14"/>
  <c r="K68" i="14" s="1"/>
  <c r="J69" i="14"/>
  <c r="K69" i="14" s="1"/>
  <c r="J70" i="14"/>
  <c r="K70" i="14" s="1"/>
  <c r="J71" i="14"/>
  <c r="K71" i="14" s="1"/>
  <c r="J72" i="14"/>
  <c r="K72" i="14" s="1"/>
  <c r="J73" i="14"/>
  <c r="K73" i="14" s="1"/>
  <c r="J74" i="14"/>
  <c r="K74" i="14" s="1"/>
  <c r="J75" i="14"/>
  <c r="K75" i="14" s="1"/>
  <c r="J76" i="14"/>
  <c r="K76" i="14" s="1"/>
  <c r="J77" i="14"/>
  <c r="K77" i="14" s="1"/>
  <c r="J78" i="14"/>
  <c r="K78" i="14" s="1"/>
  <c r="J79" i="14"/>
  <c r="K79" i="14" s="1"/>
  <c r="J80" i="14"/>
  <c r="K80" i="14" s="1"/>
  <c r="J81" i="14"/>
  <c r="K81" i="14" s="1"/>
  <c r="J82" i="14"/>
  <c r="K82" i="14" s="1"/>
  <c r="J83" i="14"/>
  <c r="K83" i="14" s="1"/>
  <c r="J84" i="14"/>
  <c r="K84" i="14" s="1"/>
  <c r="J85" i="14"/>
  <c r="K85" i="14"/>
  <c r="J86" i="14"/>
  <c r="K86" i="14" s="1"/>
  <c r="J87" i="14"/>
  <c r="K87" i="14" s="1"/>
  <c r="J88" i="14"/>
  <c r="K88" i="14" s="1"/>
  <c r="J89" i="14"/>
  <c r="K89" i="14" s="1"/>
  <c r="J90" i="14"/>
  <c r="K90" i="14" s="1"/>
  <c r="J91" i="14"/>
  <c r="K91" i="14" s="1"/>
  <c r="J92" i="14"/>
  <c r="K92" i="14" s="1"/>
  <c r="J93" i="14"/>
  <c r="K93" i="14" s="1"/>
  <c r="J94" i="14"/>
  <c r="K94" i="14" s="1"/>
  <c r="J95" i="14"/>
  <c r="K95" i="14" s="1"/>
  <c r="J96" i="14"/>
  <c r="K96" i="14" s="1"/>
  <c r="J97" i="14"/>
  <c r="K97" i="14" s="1"/>
  <c r="J98" i="14"/>
  <c r="K98" i="14" s="1"/>
  <c r="J99" i="14"/>
  <c r="K99" i="14" s="1"/>
  <c r="J100" i="14"/>
  <c r="K100" i="14" s="1"/>
  <c r="J101" i="14"/>
  <c r="K101" i="14" s="1"/>
  <c r="J102" i="14"/>
  <c r="K102" i="14" s="1"/>
  <c r="J103" i="14"/>
  <c r="K103" i="14" s="1"/>
  <c r="J104" i="14"/>
  <c r="K104" i="14" s="1"/>
  <c r="J105" i="14"/>
  <c r="K105" i="14" s="1"/>
  <c r="J106" i="14"/>
  <c r="K106" i="14" s="1"/>
  <c r="J107" i="14"/>
  <c r="K107" i="14" s="1"/>
  <c r="J108" i="14"/>
  <c r="K108" i="14" s="1"/>
  <c r="J109" i="14"/>
  <c r="K109" i="14" s="1"/>
  <c r="J110" i="14"/>
  <c r="K110" i="14"/>
  <c r="J111" i="14"/>
  <c r="K111" i="14" s="1"/>
  <c r="J112" i="14"/>
  <c r="K112" i="14" s="1"/>
  <c r="J113" i="14"/>
  <c r="K113" i="14" s="1"/>
  <c r="J114" i="14"/>
  <c r="K114" i="14" s="1"/>
  <c r="J115" i="14"/>
  <c r="K115" i="14" s="1"/>
  <c r="J116" i="14"/>
  <c r="K116" i="14" s="1"/>
  <c r="J117" i="14"/>
  <c r="K117" i="14"/>
  <c r="J118" i="14"/>
  <c r="K118" i="14" s="1"/>
  <c r="J119" i="14"/>
  <c r="K119" i="14"/>
  <c r="J120" i="14"/>
  <c r="K120" i="14" s="1"/>
  <c r="J121" i="14"/>
  <c r="K121" i="14" s="1"/>
  <c r="J122" i="14"/>
  <c r="K122" i="14" s="1"/>
  <c r="J123" i="14"/>
  <c r="K123" i="14" s="1"/>
  <c r="J124" i="14"/>
  <c r="K124" i="14" s="1"/>
  <c r="J125" i="14"/>
  <c r="K125" i="14" s="1"/>
  <c r="J126" i="14"/>
  <c r="K126" i="14"/>
  <c r="J127" i="14"/>
  <c r="K127" i="14" s="1"/>
  <c r="J128" i="14"/>
  <c r="K128" i="14" s="1"/>
  <c r="J129" i="14"/>
  <c r="K129" i="14"/>
  <c r="J130" i="14"/>
  <c r="K130" i="14" s="1"/>
  <c r="J131" i="14"/>
  <c r="K131" i="14" s="1"/>
  <c r="J132" i="14"/>
  <c r="K132" i="14" s="1"/>
  <c r="J133" i="14"/>
  <c r="K133" i="14" s="1"/>
  <c r="J134" i="14"/>
  <c r="K134" i="14" s="1"/>
  <c r="J135" i="14"/>
  <c r="K135" i="14"/>
  <c r="J136" i="14"/>
  <c r="K136" i="14" s="1"/>
  <c r="J137" i="14"/>
  <c r="K137" i="14" s="1"/>
  <c r="J138" i="14"/>
  <c r="K138" i="14"/>
  <c r="J139" i="14"/>
  <c r="K139" i="14" s="1"/>
  <c r="J140" i="14"/>
  <c r="K140" i="14" s="1"/>
  <c r="J141" i="14"/>
  <c r="K141" i="14" s="1"/>
  <c r="J142" i="14"/>
  <c r="K142" i="14"/>
  <c r="J143" i="14"/>
  <c r="K143" i="14" s="1"/>
  <c r="J144" i="14"/>
  <c r="K144" i="14" s="1"/>
  <c r="J145" i="14"/>
  <c r="K145" i="14" s="1"/>
  <c r="J146" i="14"/>
  <c r="K146" i="14" s="1"/>
  <c r="J147" i="14"/>
  <c r="K147" i="14" s="1"/>
  <c r="J148" i="14"/>
  <c r="K148" i="14" s="1"/>
  <c r="J149" i="14"/>
  <c r="K149" i="14"/>
  <c r="J150" i="14"/>
  <c r="K150" i="14" s="1"/>
  <c r="J151" i="14"/>
  <c r="K151" i="14"/>
  <c r="J152" i="14"/>
  <c r="K152" i="14" s="1"/>
  <c r="J153" i="14"/>
  <c r="K153" i="14" s="1"/>
  <c r="J154" i="14"/>
  <c r="K154" i="14" s="1"/>
  <c r="J155" i="14"/>
  <c r="K155" i="14" s="1"/>
  <c r="J156" i="14"/>
  <c r="K156" i="14" s="1"/>
  <c r="J157" i="14"/>
  <c r="K157" i="14" s="1"/>
  <c r="J158" i="14"/>
  <c r="K158" i="14"/>
  <c r="J159" i="14"/>
  <c r="K159" i="14" s="1"/>
  <c r="J160" i="14"/>
  <c r="K160" i="14" s="1"/>
  <c r="J161" i="14"/>
  <c r="K161" i="14" s="1"/>
  <c r="J162" i="14"/>
  <c r="K162" i="14" s="1"/>
  <c r="J163" i="14"/>
  <c r="K163" i="14" s="1"/>
  <c r="J164" i="14"/>
  <c r="K164" i="14" s="1"/>
  <c r="J165" i="14"/>
  <c r="K165" i="14" s="1"/>
  <c r="J166" i="14"/>
  <c r="K166" i="14" s="1"/>
  <c r="J167" i="14"/>
  <c r="K167" i="14" s="1"/>
  <c r="J168" i="14"/>
  <c r="K168" i="14" s="1"/>
  <c r="J169" i="14"/>
  <c r="K169" i="14" s="1"/>
  <c r="J170" i="14"/>
  <c r="K170" i="14" s="1"/>
  <c r="J171" i="14"/>
  <c r="K171" i="14" s="1"/>
  <c r="J172" i="14"/>
  <c r="K172" i="14" s="1"/>
  <c r="J173" i="14"/>
  <c r="K173" i="14" s="1"/>
  <c r="J174" i="14"/>
  <c r="K174" i="14" s="1"/>
  <c r="J175" i="14"/>
  <c r="K175" i="14" s="1"/>
  <c r="J176" i="14"/>
  <c r="K176" i="14" s="1"/>
  <c r="J177" i="14"/>
  <c r="K177" i="14" s="1"/>
  <c r="J178" i="14"/>
  <c r="K178" i="14" s="1"/>
  <c r="J179" i="14"/>
  <c r="K179" i="14" s="1"/>
  <c r="J180" i="14"/>
  <c r="K180" i="14" s="1"/>
  <c r="J181" i="14"/>
  <c r="K181" i="14" s="1"/>
  <c r="J182" i="14"/>
  <c r="K182" i="14" s="1"/>
  <c r="J183" i="14"/>
  <c r="K183" i="14" s="1"/>
  <c r="J184" i="14"/>
  <c r="K184" i="14" s="1"/>
  <c r="J185" i="14"/>
  <c r="K185" i="14" s="1"/>
  <c r="J186" i="14"/>
  <c r="K186" i="14" s="1"/>
  <c r="J187" i="14"/>
  <c r="K187" i="14" s="1"/>
  <c r="J188" i="14"/>
  <c r="K188" i="14" s="1"/>
  <c r="J189" i="14"/>
  <c r="K189" i="14" s="1"/>
  <c r="J190" i="14"/>
  <c r="K190" i="14" s="1"/>
  <c r="J191" i="14"/>
  <c r="K191" i="14" s="1"/>
  <c r="J192" i="14"/>
  <c r="K192" i="14" s="1"/>
  <c r="J193" i="14"/>
  <c r="K193" i="14"/>
  <c r="J194" i="14"/>
  <c r="K194" i="14" s="1"/>
  <c r="J195" i="14"/>
  <c r="K195" i="14" s="1"/>
  <c r="J196" i="14"/>
  <c r="K196" i="14" s="1"/>
  <c r="J197" i="14"/>
  <c r="K197" i="14" s="1"/>
  <c r="J198" i="14"/>
  <c r="K198" i="14" s="1"/>
  <c r="J199" i="14"/>
  <c r="K199" i="14"/>
  <c r="J200" i="14"/>
  <c r="K200" i="14" s="1"/>
  <c r="J201" i="14"/>
  <c r="K201" i="14" s="1"/>
  <c r="J202" i="14"/>
  <c r="K202" i="14" s="1"/>
  <c r="J203" i="14"/>
  <c r="K203" i="14" s="1"/>
  <c r="J204" i="14"/>
  <c r="K204" i="14" s="1"/>
  <c r="J205" i="14"/>
  <c r="K205" i="14" s="1"/>
  <c r="J206" i="14"/>
  <c r="K206" i="14" s="1"/>
  <c r="J207" i="14"/>
  <c r="K207" i="14" s="1"/>
  <c r="J208" i="14"/>
  <c r="K208" i="14" s="1"/>
  <c r="K209" i="14"/>
  <c r="J210" i="14"/>
  <c r="K210" i="14" s="1"/>
  <c r="J211" i="14"/>
  <c r="K211" i="14"/>
  <c r="J212" i="14"/>
  <c r="K212" i="14" s="1"/>
  <c r="J213" i="14"/>
  <c r="K213" i="14"/>
  <c r="J214" i="14"/>
  <c r="K214" i="14" s="1"/>
  <c r="J215" i="14"/>
  <c r="K215" i="14" s="1"/>
  <c r="J216" i="14"/>
  <c r="K216" i="14" s="1"/>
  <c r="J217" i="14"/>
  <c r="K217" i="14" s="1"/>
  <c r="J218" i="14"/>
  <c r="K218" i="14" s="1"/>
  <c r="J219" i="14"/>
  <c r="K219" i="14" s="1"/>
  <c r="J220" i="14"/>
  <c r="K220" i="14" s="1"/>
  <c r="J221" i="14"/>
  <c r="K221" i="14" s="1"/>
  <c r="J222" i="14"/>
  <c r="K222" i="14" s="1"/>
  <c r="J223" i="14"/>
  <c r="K223" i="14" s="1"/>
  <c r="J224" i="14"/>
  <c r="K224" i="14" s="1"/>
  <c r="J225" i="14"/>
  <c r="K225" i="14" s="1"/>
  <c r="J226" i="14"/>
  <c r="K226" i="14" s="1"/>
  <c r="J227" i="14"/>
  <c r="K227" i="14" s="1"/>
  <c r="J228" i="14"/>
  <c r="K228" i="14" s="1"/>
  <c r="J229" i="14"/>
  <c r="K229" i="14"/>
  <c r="J230" i="14"/>
  <c r="K230" i="14" s="1"/>
  <c r="J231" i="14"/>
  <c r="K231" i="14" s="1"/>
  <c r="J232" i="14"/>
  <c r="K232" i="14" s="1"/>
  <c r="J233" i="14"/>
  <c r="K233" i="14" s="1"/>
  <c r="J234" i="14"/>
  <c r="K234" i="14" s="1"/>
  <c r="J235" i="14"/>
  <c r="K235" i="14" s="1"/>
  <c r="J236" i="14"/>
  <c r="K236" i="14" s="1"/>
  <c r="J237" i="14"/>
  <c r="K237" i="14" s="1"/>
  <c r="J238" i="14"/>
  <c r="K238" i="14" s="1"/>
  <c r="J239" i="14"/>
  <c r="K239" i="14" s="1"/>
  <c r="J240" i="14"/>
  <c r="K240" i="14" s="1"/>
  <c r="J241" i="14"/>
  <c r="K241" i="14" s="1"/>
  <c r="J242" i="14"/>
  <c r="K242" i="14" s="1"/>
  <c r="J243" i="14"/>
  <c r="K243" i="14"/>
  <c r="J244" i="14"/>
  <c r="K244" i="14" s="1"/>
  <c r="J245" i="14"/>
  <c r="K245" i="14"/>
  <c r="J246" i="14"/>
  <c r="K246" i="14" s="1"/>
  <c r="J247" i="14"/>
  <c r="K247" i="14" s="1"/>
  <c r="J248" i="14"/>
  <c r="K248" i="14" s="1"/>
  <c r="J249" i="14"/>
  <c r="K249" i="14" s="1"/>
  <c r="J250" i="14"/>
  <c r="K250" i="14" s="1"/>
  <c r="J251" i="14"/>
  <c r="K251" i="14" s="1"/>
  <c r="J252" i="14"/>
  <c r="K252" i="14" s="1"/>
  <c r="J253" i="14"/>
  <c r="K253" i="14" s="1"/>
  <c r="J254" i="14"/>
  <c r="K254" i="14" s="1"/>
  <c r="J255" i="14"/>
  <c r="K255" i="14" s="1"/>
  <c r="J256" i="14"/>
  <c r="K256" i="14" s="1"/>
  <c r="J257" i="14"/>
  <c r="K257" i="14" s="1"/>
  <c r="J258" i="14"/>
  <c r="K258" i="14" s="1"/>
  <c r="J259" i="14"/>
  <c r="K259" i="14" s="1"/>
  <c r="J260" i="14"/>
  <c r="K260" i="14" s="1"/>
  <c r="J261" i="14"/>
  <c r="K261" i="14" s="1"/>
  <c r="J262" i="14"/>
  <c r="K262" i="14" s="1"/>
  <c r="J263" i="14"/>
  <c r="K263" i="14" s="1"/>
  <c r="J264" i="14"/>
  <c r="K264" i="14" s="1"/>
  <c r="J265" i="14"/>
  <c r="K265" i="14" s="1"/>
  <c r="J266" i="14"/>
  <c r="K266" i="14" s="1"/>
  <c r="J267" i="14"/>
  <c r="K267" i="14" s="1"/>
  <c r="J268" i="14"/>
  <c r="K268" i="14" s="1"/>
  <c r="J269" i="14"/>
  <c r="K269" i="14" s="1"/>
  <c r="J270" i="14"/>
  <c r="K270" i="14"/>
  <c r="J271" i="14"/>
  <c r="K271" i="14" s="1"/>
  <c r="J272" i="14"/>
  <c r="K272" i="14" s="1"/>
  <c r="J273" i="14"/>
  <c r="K273" i="14" s="1"/>
  <c r="J274" i="14"/>
  <c r="K274" i="14" s="1"/>
  <c r="J275" i="14"/>
  <c r="K275" i="14" s="1"/>
  <c r="J276" i="14"/>
  <c r="K276" i="14" s="1"/>
  <c r="J277" i="14"/>
  <c r="K277" i="14" s="1"/>
  <c r="J278" i="14"/>
  <c r="K278" i="14" s="1"/>
  <c r="J279" i="14"/>
  <c r="K279" i="14"/>
  <c r="J280" i="14"/>
  <c r="K280" i="14" s="1"/>
  <c r="J281" i="14"/>
  <c r="K281" i="14" s="1"/>
  <c r="J282" i="14"/>
  <c r="K282" i="14" s="1"/>
  <c r="J283" i="14"/>
  <c r="K283" i="14" s="1"/>
  <c r="J284" i="14"/>
  <c r="K284" i="14" s="1"/>
  <c r="J285" i="14"/>
  <c r="K285" i="14" s="1"/>
  <c r="J286" i="14"/>
  <c r="K286" i="14"/>
  <c r="J287" i="14"/>
  <c r="K287" i="14" s="1"/>
  <c r="J288" i="14"/>
  <c r="K288" i="14" s="1"/>
  <c r="J289" i="14"/>
  <c r="K289" i="14" s="1"/>
  <c r="J290" i="14"/>
  <c r="K290" i="14" s="1"/>
  <c r="J291" i="14"/>
  <c r="K291" i="14" s="1"/>
  <c r="J292" i="14"/>
  <c r="K292" i="14" s="1"/>
  <c r="J293" i="14"/>
  <c r="K293" i="14" s="1"/>
  <c r="J294" i="14"/>
  <c r="K294" i="14" s="1"/>
  <c r="J295" i="14"/>
  <c r="K295" i="14"/>
  <c r="J296" i="14"/>
  <c r="K296" i="14" s="1"/>
  <c r="J297" i="14"/>
  <c r="K297" i="14" s="1"/>
  <c r="J298" i="14"/>
  <c r="K298" i="14"/>
  <c r="J299" i="14"/>
  <c r="K299" i="14" s="1"/>
  <c r="J300" i="14"/>
  <c r="K300" i="14" s="1"/>
  <c r="J301" i="14"/>
  <c r="K301" i="14" s="1"/>
  <c r="J302" i="14"/>
  <c r="K302" i="14" s="1"/>
  <c r="J303" i="14"/>
  <c r="K303" i="14" s="1"/>
  <c r="J304" i="14"/>
  <c r="K304" i="14" s="1"/>
  <c r="J305" i="14"/>
  <c r="K305" i="14" s="1"/>
  <c r="J306" i="14"/>
  <c r="K306" i="14" s="1"/>
  <c r="J307" i="14"/>
  <c r="K307" i="14" s="1"/>
  <c r="J308" i="14"/>
  <c r="K308" i="14" s="1"/>
  <c r="J309" i="14"/>
  <c r="K309" i="14" s="1"/>
  <c r="J310" i="14"/>
  <c r="K310" i="14" s="1"/>
  <c r="J311" i="14"/>
  <c r="K311" i="14"/>
  <c r="J312" i="14"/>
  <c r="K312" i="14" s="1"/>
  <c r="J313" i="14"/>
  <c r="K313" i="14" s="1"/>
  <c r="J314" i="14"/>
  <c r="K314" i="14" s="1"/>
  <c r="J315" i="14"/>
  <c r="K315" i="14" s="1"/>
  <c r="J316" i="14"/>
  <c r="K316" i="14" s="1"/>
  <c r="J317" i="14"/>
  <c r="K317" i="14" s="1"/>
  <c r="J318" i="14"/>
  <c r="K318" i="14"/>
  <c r="J319" i="14"/>
  <c r="K319" i="14" s="1"/>
  <c r="J320" i="14"/>
  <c r="K320" i="14" s="1"/>
  <c r="J321" i="14"/>
  <c r="K321" i="14" s="1"/>
  <c r="J322" i="14"/>
  <c r="K322" i="14" s="1"/>
  <c r="J323" i="14"/>
  <c r="K323" i="14" s="1"/>
  <c r="J324" i="14"/>
  <c r="K324" i="14" s="1"/>
  <c r="J325" i="14"/>
  <c r="K325" i="14" s="1"/>
  <c r="J326" i="14"/>
  <c r="K326" i="14" s="1"/>
  <c r="J327" i="14"/>
  <c r="K327" i="14" s="1"/>
  <c r="J328" i="14"/>
  <c r="K328" i="14" s="1"/>
  <c r="J329" i="14"/>
  <c r="K329" i="14" s="1"/>
  <c r="J330" i="14"/>
  <c r="K330" i="14" s="1"/>
  <c r="J331" i="14"/>
  <c r="K331" i="14" s="1"/>
  <c r="J332" i="14"/>
  <c r="K332" i="14" s="1"/>
  <c r="J333" i="14"/>
  <c r="K333" i="14" s="1"/>
  <c r="J334" i="14"/>
  <c r="K334" i="14" s="1"/>
  <c r="J335" i="14"/>
  <c r="K335" i="14" s="1"/>
  <c r="J336" i="14"/>
  <c r="K336" i="14" s="1"/>
  <c r="J337" i="14"/>
  <c r="K337" i="14" s="1"/>
  <c r="J338" i="14"/>
  <c r="K338" i="14" s="1"/>
  <c r="J339" i="14"/>
  <c r="K339" i="14" s="1"/>
  <c r="J340" i="14"/>
  <c r="K340" i="14" s="1"/>
  <c r="J341" i="14"/>
  <c r="K341" i="14"/>
  <c r="J342" i="14"/>
  <c r="K342" i="14" s="1"/>
  <c r="J343" i="14"/>
  <c r="K343" i="14" s="1"/>
  <c r="J344" i="14"/>
  <c r="K344" i="14" s="1"/>
  <c r="J345" i="14"/>
  <c r="K345" i="14" s="1"/>
  <c r="J346" i="14"/>
  <c r="K346" i="14" s="1"/>
  <c r="J7" i="14"/>
  <c r="K7" i="14" s="1"/>
  <c r="I334" i="14"/>
  <c r="I335" i="14"/>
  <c r="I336" i="14"/>
  <c r="I337" i="14"/>
  <c r="I338" i="14"/>
  <c r="I339" i="14"/>
  <c r="I340" i="14"/>
  <c r="I341" i="14"/>
  <c r="I342" i="14"/>
  <c r="I343" i="14"/>
  <c r="I344" i="14"/>
  <c r="I345" i="14"/>
  <c r="I346" i="14"/>
  <c r="I333"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216" i="14"/>
  <c r="I217" i="14"/>
  <c r="I218" i="14"/>
  <c r="I219" i="14"/>
  <c r="I220" i="14"/>
  <c r="I221" i="14"/>
  <c r="I222" i="14"/>
  <c r="I223" i="14"/>
  <c r="I224" i="14"/>
  <c r="I225" i="14"/>
  <c r="I226" i="14"/>
  <c r="I227" i="14"/>
  <c r="I230" i="14"/>
  <c r="I231" i="14"/>
  <c r="I232" i="14"/>
  <c r="I233" i="14"/>
  <c r="I234" i="14"/>
  <c r="I235" i="14"/>
  <c r="I236" i="14"/>
  <c r="I237" i="14"/>
  <c r="I238" i="14"/>
  <c r="I239" i="14"/>
  <c r="I240" i="14"/>
  <c r="I241" i="14"/>
  <c r="I242" i="14"/>
  <c r="I243" i="14"/>
  <c r="I244" i="14"/>
  <c r="I245" i="14"/>
  <c r="I246" i="14"/>
  <c r="I247" i="14"/>
  <c r="I248" i="14"/>
  <c r="I249" i="14"/>
  <c r="I250" i="14"/>
  <c r="I251" i="14"/>
  <c r="I252" i="14"/>
  <c r="I253" i="14"/>
  <c r="I254" i="14"/>
  <c r="I255" i="14"/>
  <c r="I256" i="14"/>
  <c r="I257" i="14"/>
  <c r="I258" i="14"/>
  <c r="I259" i="14"/>
  <c r="I260" i="14"/>
  <c r="I261" i="14"/>
  <c r="I262" i="14"/>
  <c r="I263" i="14"/>
  <c r="I264" i="14"/>
  <c r="I265" i="14"/>
  <c r="I266" i="14"/>
  <c r="I267" i="14"/>
  <c r="I268" i="14"/>
  <c r="I269" i="14"/>
  <c r="I270" i="14"/>
  <c r="I271" i="14"/>
  <c r="I272" i="14"/>
  <c r="I273" i="14"/>
  <c r="I274" i="14"/>
  <c r="I275" i="14"/>
  <c r="I276" i="14"/>
  <c r="I277" i="14"/>
  <c r="I278" i="14"/>
  <c r="I279" i="14"/>
  <c r="I280" i="14"/>
  <c r="I281" i="14"/>
  <c r="I282" i="14"/>
  <c r="I283" i="14"/>
  <c r="I284" i="14"/>
  <c r="I285" i="14"/>
  <c r="I286" i="14"/>
  <c r="I287" i="14"/>
  <c r="I288" i="14"/>
  <c r="I289"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177" i="14"/>
  <c r="I178" i="14"/>
  <c r="I179" i="14"/>
  <c r="I182" i="14"/>
  <c r="I146" i="14"/>
  <c r="I294" i="14"/>
  <c r="I295" i="14"/>
  <c r="I296" i="14"/>
  <c r="I297" i="14"/>
  <c r="I298" i="14"/>
  <c r="I299" i="14"/>
  <c r="I300" i="14"/>
  <c r="I293" i="14"/>
  <c r="I303" i="14"/>
  <c r="I304" i="14"/>
  <c r="I305" i="14"/>
  <c r="I306" i="14"/>
  <c r="I307" i="14"/>
  <c r="I308" i="14"/>
  <c r="I309" i="14"/>
  <c r="I310" i="14"/>
  <c r="I311" i="14"/>
  <c r="I312" i="14"/>
  <c r="I313" i="14"/>
  <c r="I314" i="14"/>
  <c r="I315" i="14"/>
  <c r="I316" i="14"/>
  <c r="I302" i="14"/>
  <c r="I290" i="14" l="1"/>
  <c r="E368" i="14" s="1"/>
  <c r="I317" i="14"/>
  <c r="I228" i="14"/>
  <c r="I8" i="14"/>
  <c r="E358" i="14" s="1"/>
  <c r="E367" i="14"/>
  <c r="I180" i="14"/>
  <c r="E366" i="14" s="1"/>
  <c r="I347" i="14"/>
  <c r="E369" i="14"/>
  <c r="I142" i="14"/>
  <c r="I143" i="14"/>
  <c r="I141" i="14"/>
  <c r="I105" i="14"/>
  <c r="I106" i="14"/>
  <c r="I107" i="14"/>
  <c r="I108"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04" i="14"/>
  <c r="I70" i="14"/>
  <c r="I71" i="14"/>
  <c r="I72" i="14"/>
  <c r="I73" i="14"/>
  <c r="I74" i="14"/>
  <c r="I75" i="14"/>
  <c r="I76" i="14"/>
  <c r="I77" i="14"/>
  <c r="I78" i="14"/>
  <c r="I79" i="14"/>
  <c r="I80" i="14"/>
  <c r="I81" i="14"/>
  <c r="I83" i="14"/>
  <c r="I84" i="14"/>
  <c r="I85" i="14"/>
  <c r="I86" i="14"/>
  <c r="I87" i="14"/>
  <c r="I88" i="14"/>
  <c r="I89" i="14"/>
  <c r="I90" i="14"/>
  <c r="I91" i="14"/>
  <c r="I92" i="14"/>
  <c r="I93" i="14"/>
  <c r="I94" i="14"/>
  <c r="I95" i="14"/>
  <c r="I96" i="14"/>
  <c r="I97" i="14"/>
  <c r="I98" i="14"/>
  <c r="I99" i="14"/>
  <c r="I100" i="14"/>
  <c r="I101" i="14"/>
  <c r="I102" i="14"/>
  <c r="I49" i="14"/>
  <c r="I50" i="14"/>
  <c r="I51" i="14"/>
  <c r="I52" i="14"/>
  <c r="I53" i="14"/>
  <c r="I54" i="14"/>
  <c r="I55" i="14"/>
  <c r="I56" i="14"/>
  <c r="I57" i="14"/>
  <c r="I58" i="14"/>
  <c r="I59" i="14"/>
  <c r="I60" i="14"/>
  <c r="I61" i="14"/>
  <c r="I62" i="14"/>
  <c r="I63" i="14"/>
  <c r="I64" i="14"/>
  <c r="I65" i="14"/>
  <c r="I66" i="14"/>
  <c r="I67" i="14"/>
  <c r="I68" i="14"/>
  <c r="I48"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10" i="14"/>
  <c r="I320" i="14"/>
  <c r="I321" i="14"/>
  <c r="I322" i="14"/>
  <c r="I323" i="14"/>
  <c r="I324" i="14"/>
  <c r="I325" i="14"/>
  <c r="I326" i="14"/>
  <c r="I327" i="14"/>
  <c r="I328" i="14"/>
  <c r="I329" i="14"/>
  <c r="I330" i="14"/>
  <c r="I319" i="14"/>
  <c r="I144" i="14" l="1"/>
  <c r="I45" i="14"/>
  <c r="I139" i="14"/>
  <c r="I331" i="14"/>
  <c r="E372" i="14"/>
  <c r="E365" i="14"/>
  <c r="E371" i="14"/>
  <c r="E359" i="14"/>
  <c r="I348" i="14" l="1"/>
  <c r="E360" i="14"/>
  <c r="K348" i="14" l="1"/>
  <c r="L348" i="14" s="1"/>
  <c r="L350" i="14" s="1"/>
  <c r="I350" i="14"/>
  <c r="E374" i="14" s="1"/>
  <c r="I352" i="14"/>
  <c r="E373" i="14" s="1"/>
  <c r="I353" i="14" l="1"/>
  <c r="A269" i="22" l="1"/>
  <c r="B269" i="22"/>
  <c r="C269" i="22"/>
  <c r="D269" i="22"/>
  <c r="E269" i="22"/>
  <c r="F269" i="22"/>
  <c r="G269" i="22"/>
  <c r="H269" i="22"/>
  <c r="I269" i="22"/>
  <c r="J269" i="22"/>
  <c r="A270" i="22"/>
  <c r="B270" i="22"/>
  <c r="C270" i="22"/>
  <c r="D270" i="22"/>
  <c r="E270" i="22"/>
  <c r="F270" i="22"/>
  <c r="G270" i="22"/>
  <c r="H270" i="22"/>
  <c r="I270" i="22"/>
  <c r="J270" i="22"/>
  <c r="A271" i="22"/>
  <c r="B271" i="22"/>
  <c r="C271" i="22"/>
  <c r="D271" i="22"/>
  <c r="E271" i="22"/>
  <c r="F271" i="22"/>
  <c r="G271" i="22"/>
  <c r="H271" i="22"/>
  <c r="I271" i="22"/>
  <c r="J271" i="22"/>
  <c r="A272" i="22"/>
  <c r="B272" i="22"/>
  <c r="C272" i="22"/>
  <c r="D272" i="22"/>
  <c r="E272" i="22"/>
  <c r="F272" i="22"/>
  <c r="G272" i="22"/>
  <c r="H272" i="22"/>
  <c r="I272" i="22"/>
  <c r="J272" i="22"/>
  <c r="A273" i="22"/>
  <c r="B273" i="22"/>
  <c r="C273" i="22"/>
  <c r="D273" i="22"/>
  <c r="E273" i="22"/>
  <c r="F273" i="22"/>
  <c r="G273" i="22"/>
  <c r="H273" i="22"/>
  <c r="I273" i="22"/>
  <c r="J273" i="22"/>
  <c r="A274" i="22"/>
  <c r="B274" i="22"/>
  <c r="C274" i="22"/>
  <c r="D274" i="22"/>
  <c r="E274" i="22"/>
  <c r="F274" i="22"/>
  <c r="G274" i="22"/>
  <c r="H274" i="22"/>
  <c r="I274" i="22"/>
  <c r="J274" i="22"/>
  <c r="A275" i="22"/>
  <c r="B275" i="22"/>
  <c r="C275" i="22"/>
  <c r="D275" i="22"/>
  <c r="E275" i="22"/>
  <c r="F275" i="22"/>
  <c r="G275" i="22"/>
  <c r="H275" i="22"/>
  <c r="I275" i="22"/>
  <c r="J275" i="22"/>
  <c r="A276" i="22"/>
  <c r="B276" i="22"/>
  <c r="C276" i="22"/>
  <c r="D276" i="22"/>
  <c r="E276" i="22"/>
  <c r="F276" i="22"/>
  <c r="G276" i="22"/>
  <c r="H276" i="22"/>
  <c r="I276" i="22"/>
  <c r="J276" i="22"/>
  <c r="A277" i="22"/>
  <c r="B277" i="22"/>
  <c r="C277" i="22"/>
  <c r="D277" i="22"/>
  <c r="E277" i="22"/>
  <c r="F277" i="22"/>
  <c r="G277" i="22"/>
  <c r="H277" i="22"/>
  <c r="I277" i="22"/>
  <c r="J277" i="22"/>
  <c r="A278" i="22"/>
  <c r="B278" i="22"/>
  <c r="C278" i="22"/>
  <c r="D278" i="22"/>
  <c r="E278" i="22"/>
  <c r="F278" i="22"/>
  <c r="G278" i="22"/>
  <c r="H278" i="22"/>
  <c r="I278" i="22"/>
  <c r="J278" i="22"/>
  <c r="A279" i="22"/>
  <c r="B279" i="22"/>
  <c r="C279" i="22"/>
  <c r="D279" i="22"/>
  <c r="E279" i="22"/>
  <c r="F279" i="22"/>
  <c r="G279" i="22"/>
  <c r="H279" i="22"/>
  <c r="I279" i="22"/>
  <c r="J279" i="22"/>
  <c r="A280" i="22"/>
  <c r="B280" i="22"/>
  <c r="C280" i="22"/>
  <c r="D280" i="22"/>
  <c r="E280" i="22"/>
  <c r="F280" i="22"/>
  <c r="G280" i="22"/>
  <c r="H280" i="22"/>
  <c r="I280" i="22"/>
  <c r="J280" i="22"/>
  <c r="A281" i="22"/>
  <c r="B281" i="22"/>
  <c r="C281" i="22"/>
  <c r="D281" i="22"/>
  <c r="E281" i="22"/>
  <c r="F281" i="22"/>
  <c r="G281" i="22"/>
  <c r="H281" i="22"/>
  <c r="I281" i="22"/>
  <c r="J281" i="22"/>
  <c r="A282" i="22"/>
  <c r="B282" i="22"/>
  <c r="C282" i="22"/>
  <c r="D282" i="22"/>
  <c r="E282" i="22"/>
  <c r="F282" i="22"/>
  <c r="G282" i="22"/>
  <c r="H282" i="22"/>
  <c r="I282" i="22"/>
  <c r="J282" i="22"/>
  <c r="A283" i="22"/>
  <c r="B283" i="22"/>
  <c r="C283" i="22"/>
  <c r="D283" i="22"/>
  <c r="E283" i="22"/>
  <c r="F283" i="22"/>
  <c r="G283" i="22"/>
  <c r="H283" i="22"/>
  <c r="I283" i="22"/>
  <c r="J283" i="22"/>
  <c r="A284" i="22"/>
  <c r="B284" i="22"/>
  <c r="C284" i="22"/>
  <c r="D284" i="22"/>
  <c r="E284" i="22"/>
  <c r="F284" i="22"/>
  <c r="G284" i="22"/>
  <c r="H284" i="22"/>
  <c r="I284" i="22"/>
  <c r="J284" i="22"/>
  <c r="A285" i="22"/>
  <c r="B285" i="22"/>
  <c r="C285" i="22"/>
  <c r="D285" i="22"/>
  <c r="E285" i="22"/>
  <c r="F285" i="22"/>
  <c r="G285" i="22"/>
  <c r="H285" i="22"/>
  <c r="I285" i="22"/>
  <c r="J285" i="22"/>
  <c r="A286" i="22"/>
  <c r="B286" i="22"/>
  <c r="C286" i="22"/>
  <c r="D286" i="22"/>
  <c r="E286" i="22"/>
  <c r="F286" i="22"/>
  <c r="G286" i="22"/>
  <c r="H286" i="22"/>
  <c r="I286" i="22"/>
  <c r="J286" i="22"/>
  <c r="A287" i="22"/>
  <c r="B287" i="22"/>
  <c r="C287" i="22"/>
  <c r="D287" i="22"/>
  <c r="E287" i="22"/>
  <c r="F287" i="22"/>
  <c r="G287" i="22"/>
  <c r="H287" i="22"/>
  <c r="I287" i="22"/>
  <c r="J287" i="22"/>
  <c r="A288" i="22"/>
  <c r="B288" i="22"/>
  <c r="C288" i="22"/>
  <c r="D288" i="22"/>
  <c r="E288" i="22"/>
  <c r="F288" i="22"/>
  <c r="G288" i="22"/>
  <c r="H288" i="22"/>
  <c r="I288" i="22"/>
  <c r="J288" i="22"/>
  <c r="A289" i="22"/>
  <c r="B289" i="22"/>
  <c r="C289" i="22"/>
  <c r="D289" i="22"/>
  <c r="E289" i="22"/>
  <c r="F289" i="22"/>
  <c r="G289" i="22"/>
  <c r="H289" i="22"/>
  <c r="I289" i="22"/>
  <c r="J289" i="22"/>
  <c r="A290" i="22"/>
  <c r="B290" i="22"/>
  <c r="C290" i="22"/>
  <c r="D290" i="22"/>
  <c r="E290" i="22"/>
  <c r="F290" i="22"/>
  <c r="G290" i="22"/>
  <c r="H290" i="22"/>
  <c r="I290" i="22"/>
  <c r="J290" i="22"/>
  <c r="A291" i="22"/>
  <c r="B291" i="22"/>
  <c r="C291" i="22"/>
  <c r="D291" i="22"/>
  <c r="E291" i="22"/>
  <c r="F291" i="22"/>
  <c r="G291" i="22"/>
  <c r="H291" i="22"/>
  <c r="I291" i="22"/>
  <c r="J291" i="22"/>
  <c r="A292" i="22"/>
  <c r="B292" i="22"/>
  <c r="C292" i="22"/>
  <c r="D292" i="22"/>
  <c r="E292" i="22"/>
  <c r="F292" i="22"/>
  <c r="G292" i="22"/>
  <c r="H292" i="22"/>
  <c r="I292" i="22"/>
  <c r="J292" i="22"/>
  <c r="A293" i="22"/>
  <c r="B293" i="22"/>
  <c r="C293" i="22"/>
  <c r="D293" i="22"/>
  <c r="E293" i="22"/>
  <c r="F293" i="22"/>
  <c r="G293" i="22"/>
  <c r="H293" i="22"/>
  <c r="I293" i="22"/>
  <c r="J293" i="22"/>
  <c r="A294" i="22"/>
  <c r="B294" i="22"/>
  <c r="C294" i="22"/>
  <c r="D294" i="22"/>
  <c r="E294" i="22"/>
  <c r="F294" i="22"/>
  <c r="G294" i="22"/>
  <c r="H294" i="22"/>
  <c r="I294" i="22"/>
  <c r="J294" i="22"/>
  <c r="A295" i="22"/>
  <c r="B295" i="22"/>
  <c r="C295" i="22"/>
  <c r="D295" i="22"/>
  <c r="E295" i="22"/>
  <c r="F295" i="22"/>
  <c r="G295" i="22"/>
  <c r="H295" i="22"/>
  <c r="I295" i="22"/>
  <c r="J295" i="22"/>
  <c r="A296" i="22"/>
  <c r="B296" i="22"/>
  <c r="C296" i="22"/>
  <c r="D296" i="22"/>
  <c r="E296" i="22"/>
  <c r="F296" i="22"/>
  <c r="G296" i="22"/>
  <c r="H296" i="22"/>
  <c r="I296" i="22"/>
  <c r="J296" i="22"/>
  <c r="A297" i="22"/>
  <c r="B297" i="22"/>
  <c r="C297" i="22"/>
  <c r="D297" i="22"/>
  <c r="E297" i="22"/>
  <c r="F297" i="22"/>
  <c r="G297" i="22"/>
  <c r="H297" i="22"/>
  <c r="I297" i="22"/>
  <c r="J297" i="22"/>
  <c r="A298" i="22"/>
  <c r="B298" i="22"/>
  <c r="C298" i="22"/>
  <c r="D298" i="22"/>
  <c r="E298" i="22"/>
  <c r="F298" i="22"/>
  <c r="G298" i="22"/>
  <c r="H298" i="22"/>
  <c r="I298" i="22"/>
  <c r="J298" i="22"/>
  <c r="A299" i="22"/>
  <c r="B299" i="22"/>
  <c r="C299" i="22"/>
  <c r="D299" i="22"/>
  <c r="E299" i="22"/>
  <c r="F299" i="22"/>
  <c r="G299" i="22"/>
  <c r="H299" i="22"/>
  <c r="I299" i="22"/>
  <c r="J299" i="22"/>
  <c r="A300" i="22"/>
  <c r="B300" i="22"/>
  <c r="C300" i="22"/>
  <c r="D300" i="22"/>
  <c r="E300" i="22"/>
  <c r="F300" i="22"/>
  <c r="G300" i="22"/>
  <c r="H300" i="22"/>
  <c r="I300" i="22"/>
  <c r="J300" i="22"/>
  <c r="A301" i="22"/>
  <c r="B301" i="22"/>
  <c r="C301" i="22"/>
  <c r="D301" i="22"/>
  <c r="E301" i="22"/>
  <c r="F301" i="22"/>
  <c r="G301" i="22"/>
  <c r="H301" i="22"/>
  <c r="I301" i="22"/>
  <c r="J301" i="22"/>
  <c r="A302" i="22"/>
  <c r="B302" i="22"/>
  <c r="C302" i="22"/>
  <c r="D302" i="22"/>
  <c r="E302" i="22"/>
  <c r="F302" i="22"/>
  <c r="G302" i="22"/>
  <c r="H302" i="22"/>
  <c r="I302" i="22"/>
  <c r="J302" i="22"/>
  <c r="A303" i="22"/>
  <c r="B303" i="22"/>
  <c r="C303" i="22"/>
  <c r="D303" i="22"/>
  <c r="E303" i="22"/>
  <c r="F303" i="22"/>
  <c r="G303" i="22"/>
  <c r="H303" i="22"/>
  <c r="I303" i="22"/>
  <c r="J303" i="22"/>
  <c r="A304" i="22"/>
  <c r="B304" i="22"/>
  <c r="C304" i="22"/>
  <c r="D304" i="22"/>
  <c r="E304" i="22"/>
  <c r="F304" i="22"/>
  <c r="G304" i="22"/>
  <c r="H304" i="22"/>
  <c r="I304" i="22"/>
  <c r="J304" i="22"/>
  <c r="A305" i="22"/>
  <c r="B305" i="22"/>
  <c r="C305" i="22"/>
  <c r="D305" i="22"/>
  <c r="E305" i="22"/>
  <c r="F305" i="22"/>
  <c r="G305" i="22"/>
  <c r="H305" i="22"/>
  <c r="I305" i="22"/>
  <c r="J305" i="22"/>
  <c r="A306" i="22"/>
  <c r="B306" i="22"/>
  <c r="C306" i="22"/>
  <c r="D306" i="22"/>
  <c r="E306" i="22"/>
  <c r="F306" i="22"/>
  <c r="G306" i="22"/>
  <c r="H306" i="22"/>
  <c r="I306" i="22"/>
  <c r="J306" i="22"/>
  <c r="A307" i="22"/>
  <c r="M307" i="22" s="1" a="1"/>
  <c r="M307" i="22" s="1"/>
  <c r="B307" i="22"/>
  <c r="C307" i="22"/>
  <c r="D307" i="22"/>
  <c r="E307" i="22"/>
  <c r="F307" i="22"/>
  <c r="G307" i="22"/>
  <c r="H307" i="22"/>
  <c r="I307" i="22"/>
  <c r="J307" i="22"/>
  <c r="A308" i="22"/>
  <c r="B308" i="22"/>
  <c r="C308" i="22"/>
  <c r="D308" i="22"/>
  <c r="E308" i="22"/>
  <c r="F308" i="22"/>
  <c r="G308" i="22"/>
  <c r="H308" i="22"/>
  <c r="I308" i="22"/>
  <c r="J308" i="22"/>
  <c r="A309" i="22"/>
  <c r="B309" i="22"/>
  <c r="C309" i="22"/>
  <c r="D309" i="22"/>
  <c r="E309" i="22"/>
  <c r="F309" i="22"/>
  <c r="G309" i="22"/>
  <c r="H309" i="22"/>
  <c r="I309" i="22"/>
  <c r="J309" i="22"/>
  <c r="A310" i="22"/>
  <c r="B310" i="22"/>
  <c r="C310" i="22"/>
  <c r="D310" i="22"/>
  <c r="E310" i="22"/>
  <c r="F310" i="22"/>
  <c r="G310" i="22"/>
  <c r="H310" i="22"/>
  <c r="I310" i="22"/>
  <c r="J310" i="22"/>
  <c r="A311" i="22"/>
  <c r="B311" i="22"/>
  <c r="C311" i="22"/>
  <c r="D311" i="22"/>
  <c r="E311" i="22"/>
  <c r="F311" i="22"/>
  <c r="G311" i="22"/>
  <c r="H311" i="22"/>
  <c r="I311" i="22"/>
  <c r="J311" i="22"/>
  <c r="A312" i="22"/>
  <c r="B312" i="22"/>
  <c r="C312" i="22"/>
  <c r="D312" i="22"/>
  <c r="E312" i="22"/>
  <c r="F312" i="22"/>
  <c r="G312" i="22"/>
  <c r="H312" i="22"/>
  <c r="I312" i="22"/>
  <c r="J312" i="22"/>
  <c r="A313" i="22"/>
  <c r="L313" i="22" s="1" a="1"/>
  <c r="L313" i="22" s="1"/>
  <c r="B313" i="22"/>
  <c r="C313" i="22"/>
  <c r="D313" i="22"/>
  <c r="E313" i="22"/>
  <c r="F313" i="22"/>
  <c r="G313" i="22"/>
  <c r="H313" i="22"/>
  <c r="I313" i="22"/>
  <c r="J313" i="22"/>
  <c r="A314" i="22"/>
  <c r="B314" i="22"/>
  <c r="C314" i="22"/>
  <c r="D314" i="22"/>
  <c r="E314" i="22"/>
  <c r="F314" i="22"/>
  <c r="G314" i="22"/>
  <c r="H314" i="22"/>
  <c r="I314" i="22"/>
  <c r="J314" i="22"/>
  <c r="A315" i="22"/>
  <c r="B315" i="22"/>
  <c r="C315" i="22"/>
  <c r="D315" i="22"/>
  <c r="E315" i="22"/>
  <c r="F315" i="22"/>
  <c r="G315" i="22"/>
  <c r="H315" i="22"/>
  <c r="I315" i="22"/>
  <c r="J315" i="22"/>
  <c r="A316" i="22"/>
  <c r="B316" i="22"/>
  <c r="C316" i="22"/>
  <c r="D316" i="22"/>
  <c r="E316" i="22"/>
  <c r="F316" i="22"/>
  <c r="G316" i="22"/>
  <c r="H316" i="22"/>
  <c r="I316" i="22"/>
  <c r="J316" i="22"/>
  <c r="A317" i="22"/>
  <c r="B317" i="22"/>
  <c r="C317" i="22"/>
  <c r="D317" i="22"/>
  <c r="E317" i="22"/>
  <c r="F317" i="22"/>
  <c r="G317" i="22"/>
  <c r="H317" i="22"/>
  <c r="I317" i="22"/>
  <c r="J317" i="22"/>
  <c r="M295" i="22" l="1" a="1"/>
  <c r="M295" i="22" s="1"/>
  <c r="M283" i="22" a="1"/>
  <c r="M283" i="22" s="1"/>
  <c r="M277" i="22" a="1"/>
  <c r="M277" i="22" s="1"/>
  <c r="L308" i="22" a="1"/>
  <c r="L308" i="22" s="1"/>
  <c r="M284" i="22" a="1"/>
  <c r="M284" i="22" s="1"/>
  <c r="L272" i="22" a="1"/>
  <c r="L272" i="22" s="1"/>
  <c r="M296" i="22" a="1"/>
  <c r="M296" i="22" s="1"/>
  <c r="L282" i="22" a="1"/>
  <c r="L282" i="22" s="1"/>
  <c r="L306" i="22" a="1"/>
  <c r="L306" i="22" s="1"/>
  <c r="L275" i="22" a="1"/>
  <c r="L275" i="22" s="1"/>
  <c r="M273" i="22" a="1"/>
  <c r="M273" i="22" s="1"/>
  <c r="M282" i="22" a="1"/>
  <c r="M282" i="22" s="1"/>
  <c r="M274" i="22" a="1"/>
  <c r="M274" i="22" s="1"/>
  <c r="L298" i="22" a="1"/>
  <c r="L298" i="22" s="1"/>
  <c r="M286" i="22" a="1"/>
  <c r="M286" i="22" s="1"/>
  <c r="M304" i="22" a="1"/>
  <c r="M304" i="22" s="1"/>
  <c r="M275" i="22" a="1"/>
  <c r="M275" i="22" s="1"/>
  <c r="M303" i="22" a="1"/>
  <c r="M303" i="22" s="1"/>
  <c r="M293" i="22" a="1"/>
  <c r="M293" i="22" s="1"/>
  <c r="M306" i="22" a="1"/>
  <c r="M306" i="22" s="1"/>
  <c r="L288" i="22" a="1"/>
  <c r="L288" i="22" s="1"/>
  <c r="L300" i="22" a="1"/>
  <c r="L300" i="22" s="1"/>
  <c r="L294" i="22" a="1"/>
  <c r="L294" i="22" s="1"/>
  <c r="M271" i="22" a="1"/>
  <c r="M271" i="22" s="1"/>
  <c r="M313" i="22" a="1"/>
  <c r="M313" i="22" s="1"/>
  <c r="L307" i="22" a="1"/>
  <c r="L307" i="22" s="1"/>
  <c r="L277" i="22" a="1"/>
  <c r="L277" i="22" s="1"/>
  <c r="L314" i="22" a="1"/>
  <c r="L314" i="22" s="1"/>
  <c r="L290" i="22" a="1"/>
  <c r="L290" i="22" s="1"/>
  <c r="M290" i="22" a="1"/>
  <c r="M290" i="22" s="1"/>
  <c r="L273" i="22" a="1"/>
  <c r="L273" i="22" s="1"/>
  <c r="L315" i="22" a="1"/>
  <c r="L315" i="22" s="1"/>
  <c r="L291" i="22" a="1"/>
  <c r="L291" i="22" s="1"/>
  <c r="M291" i="22" a="1"/>
  <c r="M291" i="22" s="1"/>
  <c r="M272" i="22" a="1"/>
  <c r="M272" i="22" s="1"/>
  <c r="L296" i="22" a="1"/>
  <c r="L296" i="22" s="1"/>
  <c r="L271" i="22" a="1"/>
  <c r="L271" i="22" s="1"/>
  <c r="M297" i="22" a="1"/>
  <c r="M297" i="22" s="1"/>
  <c r="L297" i="22" a="1"/>
  <c r="L297" i="22" s="1"/>
  <c r="M310" i="22" a="1"/>
  <c r="M310" i="22" s="1"/>
  <c r="L304" i="22" a="1"/>
  <c r="L304" i="22" s="1"/>
  <c r="L274" i="22" a="1"/>
  <c r="L274" i="22" s="1"/>
  <c r="L295" i="22" a="1"/>
  <c r="L295" i="22" s="1"/>
  <c r="M294" i="22" a="1"/>
  <c r="M294" i="22" s="1"/>
  <c r="L301" i="22" a="1"/>
  <c r="L301" i="22" s="1"/>
  <c r="M301" i="22" a="1"/>
  <c r="M301" i="22" s="1"/>
  <c r="M285" i="22" a="1"/>
  <c r="M285" i="22" s="1"/>
  <c r="L285" i="22" a="1"/>
  <c r="L285" i="22" s="1"/>
  <c r="M279" i="22" a="1"/>
  <c r="M279" i="22" s="1"/>
  <c r="L279" i="22" a="1"/>
  <c r="L279" i="22" s="1"/>
  <c r="L316" i="22" a="1"/>
  <c r="L316" i="22" s="1"/>
  <c r="M316" i="22" a="1"/>
  <c r="M316" i="22" s="1"/>
  <c r="M298" i="22" a="1"/>
  <c r="M298" i="22" s="1"/>
  <c r="L292" i="22" a="1"/>
  <c r="L292" i="22" s="1"/>
  <c r="M292" i="22" a="1"/>
  <c r="M292" i="22" s="1"/>
  <c r="M280" i="22" a="1"/>
  <c r="M280" i="22" s="1"/>
  <c r="L280" i="22" a="1"/>
  <c r="L280" i="22" s="1"/>
  <c r="M309" i="22" a="1"/>
  <c r="M309" i="22" s="1"/>
  <c r="L309" i="22" a="1"/>
  <c r="L309" i="22" s="1"/>
  <c r="M317" i="22" a="1"/>
  <c r="M317" i="22" s="1"/>
  <c r="L311" i="22" a="1"/>
  <c r="L311" i="22" s="1"/>
  <c r="M311" i="22" a="1"/>
  <c r="M311" i="22" s="1"/>
  <c r="L305" i="22" a="1"/>
  <c r="L305" i="22" s="1"/>
  <c r="M305" i="22" a="1"/>
  <c r="M305" i="22" s="1"/>
  <c r="L299" i="22" a="1"/>
  <c r="L299" i="22" s="1"/>
  <c r="M299" i="22" a="1"/>
  <c r="M299" i="22" s="1"/>
  <c r="L293" i="22" a="1"/>
  <c r="L293" i="22" s="1"/>
  <c r="L287" i="22" a="1"/>
  <c r="L287" i="22" s="1"/>
  <c r="M287" i="22" a="1"/>
  <c r="M287" i="22" s="1"/>
  <c r="M281" i="22" a="1"/>
  <c r="M281" i="22" s="1"/>
  <c r="L281" i="22" a="1"/>
  <c r="L281" i="22" s="1"/>
  <c r="M269" i="22" a="1"/>
  <c r="M269" i="22" s="1"/>
  <c r="L269" i="22" a="1"/>
  <c r="L269" i="22" s="1"/>
  <c r="L317" i="22" a="1"/>
  <c r="L317" i="22" s="1"/>
  <c r="L286" i="22" a="1"/>
  <c r="L286" i="22" s="1"/>
  <c r="L289" i="22" a="1"/>
  <c r="L289" i="22" s="1"/>
  <c r="M289" i="22" a="1"/>
  <c r="M289" i="22" s="1"/>
  <c r="M308" i="22" a="1"/>
  <c r="M308" i="22" s="1"/>
  <c r="M278" i="22" a="1"/>
  <c r="M278" i="22" s="1"/>
  <c r="L278" i="22" a="1"/>
  <c r="L278" i="22" s="1"/>
  <c r="M312" i="22" a="1"/>
  <c r="M312" i="22" s="1"/>
  <c r="M288" i="22" a="1"/>
  <c r="M288" i="22" s="1"/>
  <c r="M276" i="22" a="1"/>
  <c r="M276" i="22" s="1"/>
  <c r="L276" i="22" a="1"/>
  <c r="L276" i="22" s="1"/>
  <c r="M270" i="22" a="1"/>
  <c r="M270" i="22" s="1"/>
  <c r="L270" i="22" a="1"/>
  <c r="L270" i="22" s="1"/>
  <c r="L312" i="22" a="1"/>
  <c r="L312" i="22" s="1"/>
  <c r="L284" i="22" a="1"/>
  <c r="L284" i="22" s="1"/>
  <c r="M315" i="22" a="1"/>
  <c r="M315" i="22" s="1"/>
  <c r="L302" i="22" a="1"/>
  <c r="L302" i="22" s="1"/>
  <c r="M302" i="22" a="1"/>
  <c r="M302" i="22" s="1"/>
  <c r="L303" i="22" a="1"/>
  <c r="L303" i="22" s="1"/>
  <c r="M300" i="22" a="1"/>
  <c r="M300" i="22" s="1"/>
  <c r="L310" i="22" a="1"/>
  <c r="L310" i="22" s="1"/>
  <c r="L283" i="22" a="1"/>
  <c r="L283" i="22" s="1"/>
  <c r="M314" i="22" a="1"/>
  <c r="M314" i="22" s="1"/>
  <c r="K290" i="22" a="1"/>
  <c r="K290" i="22" s="1"/>
  <c r="K281" i="22" a="1"/>
  <c r="K281" i="22" s="1"/>
  <c r="K273" i="22" a="1"/>
  <c r="K273" i="22" s="1"/>
  <c r="K299" i="22" a="1"/>
  <c r="K299" i="22" s="1"/>
  <c r="K295" i="22" a="1"/>
  <c r="K295" i="22" s="1"/>
  <c r="K303" i="22" a="1"/>
  <c r="K303" i="22" s="1"/>
  <c r="K301" i="22" a="1"/>
  <c r="K301" i="22" s="1"/>
  <c r="K300" i="22" a="1"/>
  <c r="K300" i="22" s="1"/>
  <c r="K294" i="22" a="1"/>
  <c r="K294" i="22" s="1"/>
  <c r="K291" i="22" a="1"/>
  <c r="K291" i="22" s="1"/>
  <c r="K279" i="22" a="1"/>
  <c r="K279" i="22" s="1"/>
  <c r="K311" i="22" a="1"/>
  <c r="K311" i="22" s="1"/>
  <c r="K305" i="22" a="1"/>
  <c r="K305" i="22" s="1"/>
  <c r="K282" i="22" a="1"/>
  <c r="K282" i="22" s="1"/>
  <c r="K280" i="22" a="1"/>
  <c r="K280" i="22" s="1"/>
  <c r="K308" i="22" a="1"/>
  <c r="K308" i="22" s="1"/>
  <c r="K292" i="22" a="1"/>
  <c r="K292" i="22" s="1"/>
  <c r="K285" i="22" a="1"/>
  <c r="K285" i="22" s="1"/>
  <c r="K283" i="22" a="1"/>
  <c r="K283" i="22" s="1"/>
  <c r="K288" i="22" a="1"/>
  <c r="K288" i="22" s="1"/>
  <c r="K272" i="22" a="1"/>
  <c r="K272" i="22" s="1"/>
  <c r="K298" i="22" a="1"/>
  <c r="K298" i="22" s="1"/>
  <c r="K296" i="22" a="1"/>
  <c r="K296" i="22" s="1"/>
  <c r="K309" i="22" a="1"/>
  <c r="K309" i="22" s="1"/>
  <c r="K289" i="22" a="1"/>
  <c r="K289" i="22" s="1"/>
  <c r="K317" i="22" a="1"/>
  <c r="K317" i="22" s="1"/>
  <c r="K314" i="22" a="1"/>
  <c r="K314" i="22" s="1"/>
  <c r="K312" i="22" a="1"/>
  <c r="K312" i="22" s="1"/>
  <c r="K307" i="22" a="1"/>
  <c r="K307" i="22" s="1"/>
  <c r="K304" i="22" a="1"/>
  <c r="K304" i="22" s="1"/>
  <c r="K313" i="22" a="1"/>
  <c r="K313" i="22" s="1"/>
  <c r="K302" i="22" a="1"/>
  <c r="K302" i="22" s="1"/>
  <c r="K297" i="22" a="1"/>
  <c r="K297" i="22" s="1"/>
  <c r="K287" i="22" a="1"/>
  <c r="K287" i="22" s="1"/>
  <c r="K315" i="22" a="1"/>
  <c r="K315" i="22" s="1"/>
  <c r="K316" i="22" a="1"/>
  <c r="K316" i="22" s="1"/>
  <c r="K286" i="22" a="1"/>
  <c r="K286" i="22" s="1"/>
  <c r="K306" i="22" a="1"/>
  <c r="K306" i="22" s="1"/>
  <c r="K284" i="22" a="1"/>
  <c r="K284" i="22" s="1"/>
  <c r="K270" i="22" a="1"/>
  <c r="K270" i="22" s="1"/>
  <c r="K274" i="22" a="1"/>
  <c r="K274" i="22" s="1"/>
  <c r="K275" i="22" a="1"/>
  <c r="K275" i="22" s="1"/>
  <c r="K310" i="22" a="1"/>
  <c r="K310" i="22" s="1"/>
  <c r="K276" i="22" a="1"/>
  <c r="K276" i="22" s="1"/>
  <c r="K293" i="22" a="1"/>
  <c r="K293" i="22" s="1"/>
  <c r="K277" i="22" a="1"/>
  <c r="K277" i="22" s="1"/>
  <c r="K269" i="22" a="1"/>
  <c r="K269" i="22" s="1"/>
  <c r="K278" i="22" a="1"/>
  <c r="K278" i="22" s="1"/>
  <c r="K271" i="22" a="1"/>
  <c r="K271" i="22" s="1"/>
  <c r="A3" i="22"/>
  <c r="B3" i="22"/>
  <c r="C3" i="22"/>
  <c r="D3" i="22"/>
  <c r="E3" i="22"/>
  <c r="F3" i="22"/>
  <c r="G3" i="22"/>
  <c r="H3" i="22"/>
  <c r="I3" i="22"/>
  <c r="J3" i="22"/>
  <c r="A4" i="22"/>
  <c r="B4" i="22"/>
  <c r="C4" i="22"/>
  <c r="D4" i="22"/>
  <c r="E4" i="22"/>
  <c r="F4" i="22"/>
  <c r="G4" i="22"/>
  <c r="H4" i="22"/>
  <c r="I4" i="22"/>
  <c r="J4" i="22"/>
  <c r="A5" i="22"/>
  <c r="B5" i="22"/>
  <c r="C5" i="22"/>
  <c r="D5" i="22"/>
  <c r="E5" i="22"/>
  <c r="F5" i="22"/>
  <c r="G5" i="22"/>
  <c r="H5" i="22"/>
  <c r="I5" i="22"/>
  <c r="J5" i="22"/>
  <c r="A6" i="22"/>
  <c r="B6" i="22"/>
  <c r="C6" i="22"/>
  <c r="D6" i="22"/>
  <c r="E6" i="22"/>
  <c r="F6" i="22"/>
  <c r="G6" i="22"/>
  <c r="H6" i="22"/>
  <c r="I6" i="22"/>
  <c r="J6" i="22"/>
  <c r="A7" i="22"/>
  <c r="B7" i="22"/>
  <c r="C7" i="22"/>
  <c r="D7" i="22"/>
  <c r="E7" i="22"/>
  <c r="F7" i="22"/>
  <c r="G7" i="22"/>
  <c r="H7" i="22"/>
  <c r="I7" i="22"/>
  <c r="J7" i="22"/>
  <c r="A8" i="22"/>
  <c r="B8" i="22"/>
  <c r="C8" i="22"/>
  <c r="D8" i="22"/>
  <c r="E8" i="22"/>
  <c r="F8" i="22"/>
  <c r="G8" i="22"/>
  <c r="H8" i="22"/>
  <c r="I8" i="22"/>
  <c r="J8" i="22"/>
  <c r="A9" i="22"/>
  <c r="B9" i="22"/>
  <c r="C9" i="22"/>
  <c r="D9" i="22"/>
  <c r="E9" i="22"/>
  <c r="F9" i="22"/>
  <c r="G9" i="22"/>
  <c r="H9" i="22"/>
  <c r="I9" i="22"/>
  <c r="J9" i="22"/>
  <c r="A10" i="22"/>
  <c r="B10" i="22"/>
  <c r="C10" i="22"/>
  <c r="D10" i="22"/>
  <c r="E10" i="22"/>
  <c r="F10" i="22"/>
  <c r="G10" i="22"/>
  <c r="H10" i="22"/>
  <c r="I10" i="22"/>
  <c r="J10" i="22"/>
  <c r="A11" i="22"/>
  <c r="B11" i="22"/>
  <c r="C11" i="22"/>
  <c r="D11" i="22"/>
  <c r="E11" i="22"/>
  <c r="F11" i="22"/>
  <c r="G11" i="22"/>
  <c r="H11" i="22"/>
  <c r="I11" i="22"/>
  <c r="J11" i="22"/>
  <c r="A12" i="22"/>
  <c r="B12" i="22"/>
  <c r="C12" i="22"/>
  <c r="D12" i="22"/>
  <c r="E12" i="22"/>
  <c r="F12" i="22"/>
  <c r="G12" i="22"/>
  <c r="H12" i="22"/>
  <c r="I12" i="22"/>
  <c r="J12" i="22"/>
  <c r="A13" i="22"/>
  <c r="B13" i="22"/>
  <c r="C13" i="22"/>
  <c r="D13" i="22"/>
  <c r="E13" i="22"/>
  <c r="F13" i="22"/>
  <c r="G13" i="22"/>
  <c r="H13" i="22"/>
  <c r="I13" i="22"/>
  <c r="J13" i="22"/>
  <c r="A14" i="22"/>
  <c r="B14" i="22"/>
  <c r="C14" i="22"/>
  <c r="D14" i="22"/>
  <c r="E14" i="22"/>
  <c r="F14" i="22"/>
  <c r="G14" i="22"/>
  <c r="H14" i="22"/>
  <c r="I14" i="22"/>
  <c r="J14" i="22"/>
  <c r="A15" i="22"/>
  <c r="B15" i="22"/>
  <c r="C15" i="22"/>
  <c r="D15" i="22"/>
  <c r="E15" i="22"/>
  <c r="F15" i="22"/>
  <c r="G15" i="22"/>
  <c r="H15" i="22"/>
  <c r="I15" i="22"/>
  <c r="J15" i="22"/>
  <c r="A16" i="22"/>
  <c r="B16" i="22"/>
  <c r="C16" i="22"/>
  <c r="D16" i="22"/>
  <c r="E16" i="22"/>
  <c r="F16" i="22"/>
  <c r="G16" i="22"/>
  <c r="H16" i="22"/>
  <c r="I16" i="22"/>
  <c r="J16" i="22"/>
  <c r="A17" i="22"/>
  <c r="B17" i="22"/>
  <c r="C17" i="22"/>
  <c r="D17" i="22"/>
  <c r="E17" i="22"/>
  <c r="F17" i="22"/>
  <c r="G17" i="22"/>
  <c r="H17" i="22"/>
  <c r="I17" i="22"/>
  <c r="J17" i="22"/>
  <c r="A18" i="22"/>
  <c r="B18" i="22"/>
  <c r="C18" i="22"/>
  <c r="D18" i="22"/>
  <c r="E18" i="22"/>
  <c r="F18" i="22"/>
  <c r="G18" i="22"/>
  <c r="H18" i="22"/>
  <c r="I18" i="22"/>
  <c r="J18" i="22"/>
  <c r="A19" i="22"/>
  <c r="B19" i="22"/>
  <c r="C19" i="22"/>
  <c r="D19" i="22"/>
  <c r="E19" i="22"/>
  <c r="F19" i="22"/>
  <c r="G19" i="22"/>
  <c r="H19" i="22"/>
  <c r="I19" i="22"/>
  <c r="J19" i="22"/>
  <c r="A20" i="22"/>
  <c r="B20" i="22"/>
  <c r="C20" i="22"/>
  <c r="D20" i="22"/>
  <c r="E20" i="22"/>
  <c r="F20" i="22"/>
  <c r="G20" i="22"/>
  <c r="H20" i="22"/>
  <c r="I20" i="22"/>
  <c r="J20" i="22"/>
  <c r="A21" i="22"/>
  <c r="B21" i="22"/>
  <c r="C21" i="22"/>
  <c r="D21" i="22"/>
  <c r="E21" i="22"/>
  <c r="F21" i="22"/>
  <c r="G21" i="22"/>
  <c r="H21" i="22"/>
  <c r="I21" i="22"/>
  <c r="J21" i="22"/>
  <c r="A22" i="22"/>
  <c r="B22" i="22"/>
  <c r="C22" i="22"/>
  <c r="D22" i="22"/>
  <c r="E22" i="22"/>
  <c r="F22" i="22"/>
  <c r="G22" i="22"/>
  <c r="H22" i="22"/>
  <c r="I22" i="22"/>
  <c r="J22" i="22"/>
  <c r="A23" i="22"/>
  <c r="B23" i="22"/>
  <c r="C23" i="22"/>
  <c r="D23" i="22"/>
  <c r="E23" i="22"/>
  <c r="F23" i="22"/>
  <c r="G23" i="22"/>
  <c r="H23" i="22"/>
  <c r="I23" i="22"/>
  <c r="J23" i="22"/>
  <c r="A24" i="22"/>
  <c r="B24" i="22"/>
  <c r="C24" i="22"/>
  <c r="D24" i="22"/>
  <c r="E24" i="22"/>
  <c r="F24" i="22"/>
  <c r="G24" i="22"/>
  <c r="H24" i="22"/>
  <c r="I24" i="22"/>
  <c r="J24" i="22"/>
  <c r="A25" i="22"/>
  <c r="B25" i="22"/>
  <c r="C25" i="22"/>
  <c r="D25" i="22"/>
  <c r="E25" i="22"/>
  <c r="F25" i="22"/>
  <c r="G25" i="22"/>
  <c r="H25" i="22"/>
  <c r="I25" i="22"/>
  <c r="J25" i="22"/>
  <c r="A26" i="22"/>
  <c r="B26" i="22"/>
  <c r="C26" i="22"/>
  <c r="D26" i="22"/>
  <c r="E26" i="22"/>
  <c r="F26" i="22"/>
  <c r="G26" i="22"/>
  <c r="H26" i="22"/>
  <c r="I26" i="22"/>
  <c r="J26" i="22"/>
  <c r="A27" i="22"/>
  <c r="B27" i="22"/>
  <c r="C27" i="22"/>
  <c r="D27" i="22"/>
  <c r="E27" i="22"/>
  <c r="F27" i="22"/>
  <c r="G27" i="22"/>
  <c r="H27" i="22"/>
  <c r="I27" i="22"/>
  <c r="J27" i="22"/>
  <c r="A28" i="22"/>
  <c r="B28" i="22"/>
  <c r="C28" i="22"/>
  <c r="D28" i="22"/>
  <c r="E28" i="22"/>
  <c r="F28" i="22"/>
  <c r="G28" i="22"/>
  <c r="H28" i="22"/>
  <c r="I28" i="22"/>
  <c r="J28" i="22"/>
  <c r="A29" i="22"/>
  <c r="B29" i="22"/>
  <c r="C29" i="22"/>
  <c r="D29" i="22"/>
  <c r="E29" i="22"/>
  <c r="F29" i="22"/>
  <c r="G29" i="22"/>
  <c r="H29" i="22"/>
  <c r="I29" i="22"/>
  <c r="J29" i="22"/>
  <c r="A30" i="22"/>
  <c r="B30" i="22"/>
  <c r="C30" i="22"/>
  <c r="D30" i="22"/>
  <c r="E30" i="22"/>
  <c r="F30" i="22"/>
  <c r="G30" i="22"/>
  <c r="H30" i="22"/>
  <c r="I30" i="22"/>
  <c r="J30" i="22"/>
  <c r="A31" i="22"/>
  <c r="B31" i="22"/>
  <c r="C31" i="22"/>
  <c r="D31" i="22"/>
  <c r="E31" i="22"/>
  <c r="F31" i="22"/>
  <c r="G31" i="22"/>
  <c r="H31" i="22"/>
  <c r="I31" i="22"/>
  <c r="J31" i="22"/>
  <c r="A32" i="22"/>
  <c r="B32" i="22"/>
  <c r="C32" i="22"/>
  <c r="D32" i="22"/>
  <c r="E32" i="22"/>
  <c r="F32" i="22"/>
  <c r="G32" i="22"/>
  <c r="H32" i="22"/>
  <c r="I32" i="22"/>
  <c r="J32" i="22"/>
  <c r="A33" i="22"/>
  <c r="B33" i="22"/>
  <c r="C33" i="22"/>
  <c r="D33" i="22"/>
  <c r="E33" i="22"/>
  <c r="F33" i="22"/>
  <c r="G33" i="22"/>
  <c r="H33" i="22"/>
  <c r="I33" i="22"/>
  <c r="J33" i="22"/>
  <c r="A34" i="22"/>
  <c r="B34" i="22"/>
  <c r="C34" i="22"/>
  <c r="D34" i="22"/>
  <c r="E34" i="22"/>
  <c r="F34" i="22"/>
  <c r="G34" i="22"/>
  <c r="H34" i="22"/>
  <c r="I34" i="22"/>
  <c r="J34" i="22"/>
  <c r="A35" i="22"/>
  <c r="B35" i="22"/>
  <c r="C35" i="22"/>
  <c r="D35" i="22"/>
  <c r="E35" i="22"/>
  <c r="F35" i="22"/>
  <c r="G35" i="22"/>
  <c r="H35" i="22"/>
  <c r="I35" i="22"/>
  <c r="J35" i="22"/>
  <c r="A36" i="22"/>
  <c r="B36" i="22"/>
  <c r="C36" i="22"/>
  <c r="D36" i="22"/>
  <c r="E36" i="22"/>
  <c r="F36" i="22"/>
  <c r="G36" i="22"/>
  <c r="H36" i="22"/>
  <c r="I36" i="22"/>
  <c r="J36" i="22"/>
  <c r="A37" i="22"/>
  <c r="B37" i="22"/>
  <c r="C37" i="22"/>
  <c r="D37" i="22"/>
  <c r="E37" i="22"/>
  <c r="F37" i="22"/>
  <c r="G37" i="22"/>
  <c r="H37" i="22"/>
  <c r="I37" i="22"/>
  <c r="J37" i="22"/>
  <c r="A38" i="22"/>
  <c r="B38" i="22"/>
  <c r="C38" i="22"/>
  <c r="D38" i="22"/>
  <c r="E38" i="22"/>
  <c r="F38" i="22"/>
  <c r="G38" i="22"/>
  <c r="H38" i="22"/>
  <c r="I38" i="22"/>
  <c r="J38" i="22"/>
  <c r="A39" i="22"/>
  <c r="B39" i="22"/>
  <c r="C39" i="22"/>
  <c r="D39" i="22"/>
  <c r="E39" i="22"/>
  <c r="F39" i="22"/>
  <c r="G39" i="22"/>
  <c r="H39" i="22"/>
  <c r="I39" i="22"/>
  <c r="J39" i="22"/>
  <c r="A40" i="22"/>
  <c r="B40" i="22"/>
  <c r="C40" i="22"/>
  <c r="D40" i="22"/>
  <c r="E40" i="22"/>
  <c r="F40" i="22"/>
  <c r="G40" i="22"/>
  <c r="H40" i="22"/>
  <c r="I40" i="22"/>
  <c r="J40" i="22"/>
  <c r="A41" i="22"/>
  <c r="B41" i="22"/>
  <c r="C41" i="22"/>
  <c r="D41" i="22"/>
  <c r="E41" i="22"/>
  <c r="F41" i="22"/>
  <c r="G41" i="22"/>
  <c r="H41" i="22"/>
  <c r="I41" i="22"/>
  <c r="J41" i="22"/>
  <c r="A42" i="22"/>
  <c r="B42" i="22"/>
  <c r="C42" i="22"/>
  <c r="D42" i="22"/>
  <c r="E42" i="22"/>
  <c r="F42" i="22"/>
  <c r="G42" i="22"/>
  <c r="H42" i="22"/>
  <c r="I42" i="22"/>
  <c r="J42" i="22"/>
  <c r="A43" i="22"/>
  <c r="B43" i="22"/>
  <c r="C43" i="22"/>
  <c r="D43" i="22"/>
  <c r="E43" i="22"/>
  <c r="F43" i="22"/>
  <c r="G43" i="22"/>
  <c r="H43" i="22"/>
  <c r="I43" i="22"/>
  <c r="J43" i="22"/>
  <c r="A44" i="22"/>
  <c r="B44" i="22"/>
  <c r="C44" i="22"/>
  <c r="D44" i="22"/>
  <c r="E44" i="22"/>
  <c r="F44" i="22"/>
  <c r="G44" i="22"/>
  <c r="H44" i="22"/>
  <c r="I44" i="22"/>
  <c r="J44" i="22"/>
  <c r="A45" i="22"/>
  <c r="B45" i="22"/>
  <c r="C45" i="22"/>
  <c r="D45" i="22"/>
  <c r="E45" i="22"/>
  <c r="F45" i="22"/>
  <c r="G45" i="22"/>
  <c r="H45" i="22"/>
  <c r="I45" i="22"/>
  <c r="J45" i="22"/>
  <c r="A46" i="22"/>
  <c r="B46" i="22"/>
  <c r="C46" i="22"/>
  <c r="D46" i="22"/>
  <c r="E46" i="22"/>
  <c r="F46" i="22"/>
  <c r="G46" i="22"/>
  <c r="H46" i="22"/>
  <c r="I46" i="22"/>
  <c r="J46" i="22"/>
  <c r="A47" i="22"/>
  <c r="B47" i="22"/>
  <c r="C47" i="22"/>
  <c r="D47" i="22"/>
  <c r="E47" i="22"/>
  <c r="F47" i="22"/>
  <c r="G47" i="22"/>
  <c r="H47" i="22"/>
  <c r="I47" i="22"/>
  <c r="J47" i="22"/>
  <c r="A48" i="22"/>
  <c r="B48" i="22"/>
  <c r="C48" i="22"/>
  <c r="D48" i="22"/>
  <c r="E48" i="22"/>
  <c r="F48" i="22"/>
  <c r="G48" i="22"/>
  <c r="H48" i="22"/>
  <c r="I48" i="22"/>
  <c r="J48" i="22"/>
  <c r="A49" i="22"/>
  <c r="B49" i="22"/>
  <c r="C49" i="22"/>
  <c r="D49" i="22"/>
  <c r="E49" i="22"/>
  <c r="F49" i="22"/>
  <c r="G49" i="22"/>
  <c r="H49" i="22"/>
  <c r="I49" i="22"/>
  <c r="J49" i="22"/>
  <c r="A50" i="22"/>
  <c r="B50" i="22"/>
  <c r="C50" i="22"/>
  <c r="D50" i="22"/>
  <c r="E50" i="22"/>
  <c r="F50" i="22"/>
  <c r="G50" i="22"/>
  <c r="H50" i="22"/>
  <c r="I50" i="22"/>
  <c r="J50" i="22"/>
  <c r="A51" i="22"/>
  <c r="B51" i="22"/>
  <c r="C51" i="22"/>
  <c r="D51" i="22"/>
  <c r="E51" i="22"/>
  <c r="F51" i="22"/>
  <c r="G51" i="22"/>
  <c r="H51" i="22"/>
  <c r="I51" i="22"/>
  <c r="J51" i="22"/>
  <c r="A52" i="22"/>
  <c r="B52" i="22"/>
  <c r="C52" i="22"/>
  <c r="D52" i="22"/>
  <c r="E52" i="22"/>
  <c r="F52" i="22"/>
  <c r="G52" i="22"/>
  <c r="H52" i="22"/>
  <c r="I52" i="22"/>
  <c r="J52" i="22"/>
  <c r="A53" i="22"/>
  <c r="B53" i="22"/>
  <c r="C53" i="22"/>
  <c r="D53" i="22"/>
  <c r="E53" i="22"/>
  <c r="F53" i="22"/>
  <c r="G53" i="22"/>
  <c r="H53" i="22"/>
  <c r="I53" i="22"/>
  <c r="J53" i="22"/>
  <c r="A54" i="22"/>
  <c r="B54" i="22"/>
  <c r="C54" i="22"/>
  <c r="D54" i="22"/>
  <c r="E54" i="22"/>
  <c r="F54" i="22"/>
  <c r="G54" i="22"/>
  <c r="H54" i="22"/>
  <c r="I54" i="22"/>
  <c r="J54" i="22"/>
  <c r="A55" i="22"/>
  <c r="B55" i="22"/>
  <c r="C55" i="22"/>
  <c r="D55" i="22"/>
  <c r="E55" i="22"/>
  <c r="F55" i="22"/>
  <c r="G55" i="22"/>
  <c r="H55" i="22"/>
  <c r="I55" i="22"/>
  <c r="J55" i="22"/>
  <c r="A56" i="22"/>
  <c r="B56" i="22"/>
  <c r="C56" i="22"/>
  <c r="D56" i="22"/>
  <c r="E56" i="22"/>
  <c r="F56" i="22"/>
  <c r="G56" i="22"/>
  <c r="H56" i="22"/>
  <c r="I56" i="22"/>
  <c r="J56" i="22"/>
  <c r="A57" i="22"/>
  <c r="B57" i="22"/>
  <c r="C57" i="22"/>
  <c r="D57" i="22"/>
  <c r="E57" i="22"/>
  <c r="F57" i="22"/>
  <c r="G57" i="22"/>
  <c r="H57" i="22"/>
  <c r="I57" i="22"/>
  <c r="J57" i="22"/>
  <c r="A58" i="22"/>
  <c r="B58" i="22"/>
  <c r="C58" i="22"/>
  <c r="D58" i="22"/>
  <c r="E58" i="22"/>
  <c r="F58" i="22"/>
  <c r="G58" i="22"/>
  <c r="H58" i="22"/>
  <c r="I58" i="22"/>
  <c r="J58" i="22"/>
  <c r="A59" i="22"/>
  <c r="B59" i="22"/>
  <c r="C59" i="22"/>
  <c r="D59" i="22"/>
  <c r="E59" i="22"/>
  <c r="F59" i="22"/>
  <c r="G59" i="22"/>
  <c r="H59" i="22"/>
  <c r="I59" i="22"/>
  <c r="J59" i="22"/>
  <c r="A60" i="22"/>
  <c r="B60" i="22"/>
  <c r="C60" i="22"/>
  <c r="D60" i="22"/>
  <c r="E60" i="22"/>
  <c r="F60" i="22"/>
  <c r="G60" i="22"/>
  <c r="H60" i="22"/>
  <c r="I60" i="22"/>
  <c r="J60" i="22"/>
  <c r="A61" i="22"/>
  <c r="B61" i="22"/>
  <c r="C61" i="22"/>
  <c r="D61" i="22"/>
  <c r="E61" i="22"/>
  <c r="F61" i="22"/>
  <c r="G61" i="22"/>
  <c r="H61" i="22"/>
  <c r="I61" i="22"/>
  <c r="J61" i="22"/>
  <c r="A62" i="22"/>
  <c r="B62" i="22"/>
  <c r="C62" i="22"/>
  <c r="D62" i="22"/>
  <c r="E62" i="22"/>
  <c r="F62" i="22"/>
  <c r="G62" i="22"/>
  <c r="H62" i="22"/>
  <c r="I62" i="22"/>
  <c r="J62" i="22"/>
  <c r="A63" i="22"/>
  <c r="B63" i="22"/>
  <c r="C63" i="22"/>
  <c r="D63" i="22"/>
  <c r="E63" i="22"/>
  <c r="F63" i="22"/>
  <c r="G63" i="22"/>
  <c r="H63" i="22"/>
  <c r="I63" i="22"/>
  <c r="J63" i="22"/>
  <c r="A64" i="22"/>
  <c r="B64" i="22"/>
  <c r="C64" i="22"/>
  <c r="D64" i="22"/>
  <c r="E64" i="22"/>
  <c r="F64" i="22"/>
  <c r="G64" i="22"/>
  <c r="H64" i="22"/>
  <c r="I64" i="22"/>
  <c r="J64" i="22"/>
  <c r="A65" i="22"/>
  <c r="B65" i="22"/>
  <c r="C65" i="22"/>
  <c r="D65" i="22"/>
  <c r="E65" i="22"/>
  <c r="F65" i="22"/>
  <c r="G65" i="22"/>
  <c r="H65" i="22"/>
  <c r="I65" i="22"/>
  <c r="J65" i="22"/>
  <c r="A66" i="22"/>
  <c r="B66" i="22"/>
  <c r="C66" i="22"/>
  <c r="D66" i="22"/>
  <c r="E66" i="22"/>
  <c r="F66" i="22"/>
  <c r="G66" i="22"/>
  <c r="H66" i="22"/>
  <c r="I66" i="22"/>
  <c r="J66" i="22"/>
  <c r="A67" i="22"/>
  <c r="B67" i="22"/>
  <c r="C67" i="22"/>
  <c r="D67" i="22"/>
  <c r="E67" i="22"/>
  <c r="F67" i="22"/>
  <c r="G67" i="22"/>
  <c r="H67" i="22"/>
  <c r="I67" i="22"/>
  <c r="J67" i="22"/>
  <c r="A68" i="22"/>
  <c r="B68" i="22"/>
  <c r="C68" i="22"/>
  <c r="D68" i="22"/>
  <c r="E68" i="22"/>
  <c r="F68" i="22"/>
  <c r="G68" i="22"/>
  <c r="H68" i="22"/>
  <c r="I68" i="22"/>
  <c r="J68" i="22"/>
  <c r="A69" i="22"/>
  <c r="B69" i="22"/>
  <c r="C69" i="22"/>
  <c r="D69" i="22"/>
  <c r="E69" i="22"/>
  <c r="F69" i="22"/>
  <c r="G69" i="22"/>
  <c r="H69" i="22"/>
  <c r="I69" i="22"/>
  <c r="J69" i="22"/>
  <c r="A70" i="22"/>
  <c r="B70" i="22"/>
  <c r="C70" i="22"/>
  <c r="D70" i="22"/>
  <c r="E70" i="22"/>
  <c r="F70" i="22"/>
  <c r="G70" i="22"/>
  <c r="H70" i="22"/>
  <c r="I70" i="22"/>
  <c r="J70" i="22"/>
  <c r="A71" i="22"/>
  <c r="B71" i="22"/>
  <c r="C71" i="22"/>
  <c r="D71" i="22"/>
  <c r="E71" i="22"/>
  <c r="F71" i="22"/>
  <c r="G71" i="22"/>
  <c r="H71" i="22"/>
  <c r="I71" i="22"/>
  <c r="J71" i="22"/>
  <c r="A72" i="22"/>
  <c r="B72" i="22"/>
  <c r="C72" i="22"/>
  <c r="D72" i="22"/>
  <c r="E72" i="22"/>
  <c r="F72" i="22"/>
  <c r="G72" i="22"/>
  <c r="H72" i="22"/>
  <c r="I72" i="22"/>
  <c r="J72" i="22"/>
  <c r="A73" i="22"/>
  <c r="B73" i="22"/>
  <c r="C73" i="22"/>
  <c r="D73" i="22"/>
  <c r="E73" i="22"/>
  <c r="F73" i="22"/>
  <c r="G73" i="22"/>
  <c r="H73" i="22"/>
  <c r="I73" i="22"/>
  <c r="J73" i="22"/>
  <c r="A74" i="22"/>
  <c r="B74" i="22"/>
  <c r="C74" i="22"/>
  <c r="D74" i="22"/>
  <c r="E74" i="22"/>
  <c r="F74" i="22"/>
  <c r="G74" i="22"/>
  <c r="H74" i="22"/>
  <c r="I74" i="22"/>
  <c r="J74" i="22"/>
  <c r="A75" i="22"/>
  <c r="B75" i="22"/>
  <c r="C75" i="22"/>
  <c r="D75" i="22"/>
  <c r="E75" i="22"/>
  <c r="F75" i="22"/>
  <c r="G75" i="22"/>
  <c r="H75" i="22"/>
  <c r="I75" i="22"/>
  <c r="J75" i="22"/>
  <c r="A76" i="22"/>
  <c r="B76" i="22"/>
  <c r="C76" i="22"/>
  <c r="D76" i="22"/>
  <c r="E76" i="22"/>
  <c r="F76" i="22"/>
  <c r="G76" i="22"/>
  <c r="H76" i="22"/>
  <c r="I76" i="22"/>
  <c r="J76" i="22"/>
  <c r="A77" i="22"/>
  <c r="B77" i="22"/>
  <c r="C77" i="22"/>
  <c r="D77" i="22"/>
  <c r="E77" i="22"/>
  <c r="F77" i="22"/>
  <c r="G77" i="22"/>
  <c r="H77" i="22"/>
  <c r="I77" i="22"/>
  <c r="J77" i="22"/>
  <c r="A78" i="22"/>
  <c r="B78" i="22"/>
  <c r="C78" i="22"/>
  <c r="D78" i="22"/>
  <c r="E78" i="22"/>
  <c r="F78" i="22"/>
  <c r="G78" i="22"/>
  <c r="H78" i="22"/>
  <c r="I78" i="22"/>
  <c r="J78" i="22"/>
  <c r="A79" i="22"/>
  <c r="B79" i="22"/>
  <c r="C79" i="22"/>
  <c r="D79" i="22"/>
  <c r="E79" i="22"/>
  <c r="F79" i="22"/>
  <c r="G79" i="22"/>
  <c r="H79" i="22"/>
  <c r="I79" i="22"/>
  <c r="J79" i="22"/>
  <c r="A80" i="22"/>
  <c r="B80" i="22"/>
  <c r="C80" i="22"/>
  <c r="D80" i="22"/>
  <c r="E80" i="22"/>
  <c r="F80" i="22"/>
  <c r="G80" i="22"/>
  <c r="H80" i="22"/>
  <c r="I80" i="22"/>
  <c r="J80" i="22"/>
  <c r="A81" i="22"/>
  <c r="B81" i="22"/>
  <c r="C81" i="22"/>
  <c r="D81" i="22"/>
  <c r="E81" i="22"/>
  <c r="F81" i="22"/>
  <c r="G81" i="22"/>
  <c r="H81" i="22"/>
  <c r="I81" i="22"/>
  <c r="J81" i="22"/>
  <c r="A82" i="22"/>
  <c r="B82" i="22"/>
  <c r="C82" i="22"/>
  <c r="D82" i="22"/>
  <c r="E82" i="22"/>
  <c r="F82" i="22"/>
  <c r="G82" i="22"/>
  <c r="H82" i="22"/>
  <c r="I82" i="22"/>
  <c r="J82" i="22"/>
  <c r="A83" i="22"/>
  <c r="B83" i="22"/>
  <c r="C83" i="22"/>
  <c r="D83" i="22"/>
  <c r="E83" i="22"/>
  <c r="F83" i="22"/>
  <c r="G83" i="22"/>
  <c r="H83" i="22"/>
  <c r="I83" i="22"/>
  <c r="J83" i="22"/>
  <c r="A84" i="22"/>
  <c r="B84" i="22"/>
  <c r="C84" i="22"/>
  <c r="D84" i="22"/>
  <c r="E84" i="22"/>
  <c r="F84" i="22"/>
  <c r="G84" i="22"/>
  <c r="H84" i="22"/>
  <c r="I84" i="22"/>
  <c r="J84" i="22"/>
  <c r="A85" i="22"/>
  <c r="B85" i="22"/>
  <c r="C85" i="22"/>
  <c r="D85" i="22"/>
  <c r="E85" i="22"/>
  <c r="F85" i="22"/>
  <c r="G85" i="22"/>
  <c r="H85" i="22"/>
  <c r="I85" i="22"/>
  <c r="J85" i="22"/>
  <c r="A86" i="22"/>
  <c r="B86" i="22"/>
  <c r="C86" i="22"/>
  <c r="D86" i="22"/>
  <c r="E86" i="22"/>
  <c r="F86" i="22"/>
  <c r="G86" i="22"/>
  <c r="H86" i="22"/>
  <c r="I86" i="22"/>
  <c r="J86" i="22"/>
  <c r="A87" i="22"/>
  <c r="B87" i="22"/>
  <c r="C87" i="22"/>
  <c r="D87" i="22"/>
  <c r="E87" i="22"/>
  <c r="F87" i="22"/>
  <c r="G87" i="22"/>
  <c r="H87" i="22"/>
  <c r="I87" i="22"/>
  <c r="J87" i="22"/>
  <c r="A88" i="22"/>
  <c r="B88" i="22"/>
  <c r="C88" i="22"/>
  <c r="D88" i="22"/>
  <c r="E88" i="22"/>
  <c r="F88" i="22"/>
  <c r="G88" i="22"/>
  <c r="H88" i="22"/>
  <c r="I88" i="22"/>
  <c r="J88" i="22"/>
  <c r="A89" i="22"/>
  <c r="B89" i="22"/>
  <c r="C89" i="22"/>
  <c r="D89" i="22"/>
  <c r="E89" i="22"/>
  <c r="F89" i="22"/>
  <c r="G89" i="22"/>
  <c r="H89" i="22"/>
  <c r="I89" i="22"/>
  <c r="J89" i="22"/>
  <c r="A90" i="22"/>
  <c r="B90" i="22"/>
  <c r="C90" i="22"/>
  <c r="D90" i="22"/>
  <c r="E90" i="22"/>
  <c r="F90" i="22"/>
  <c r="G90" i="22"/>
  <c r="H90" i="22"/>
  <c r="I90" i="22"/>
  <c r="J90" i="22"/>
  <c r="A91" i="22"/>
  <c r="B91" i="22"/>
  <c r="C91" i="22"/>
  <c r="D91" i="22"/>
  <c r="E91" i="22"/>
  <c r="F91" i="22"/>
  <c r="G91" i="22"/>
  <c r="H91" i="22"/>
  <c r="I91" i="22"/>
  <c r="J91" i="22"/>
  <c r="A92" i="22"/>
  <c r="B92" i="22"/>
  <c r="C92" i="22"/>
  <c r="D92" i="22"/>
  <c r="E92" i="22"/>
  <c r="F92" i="22"/>
  <c r="G92" i="22"/>
  <c r="H92" i="22"/>
  <c r="I92" i="22"/>
  <c r="J92" i="22"/>
  <c r="A93" i="22"/>
  <c r="B93" i="22"/>
  <c r="C93" i="22"/>
  <c r="D93" i="22"/>
  <c r="E93" i="22"/>
  <c r="F93" i="22"/>
  <c r="G93" i="22"/>
  <c r="H93" i="22"/>
  <c r="I93" i="22"/>
  <c r="J93" i="22"/>
  <c r="A94" i="22"/>
  <c r="B94" i="22"/>
  <c r="C94" i="22"/>
  <c r="D94" i="22"/>
  <c r="E94" i="22"/>
  <c r="F94" i="22"/>
  <c r="G94" i="22"/>
  <c r="H94" i="22"/>
  <c r="I94" i="22"/>
  <c r="J94" i="22"/>
  <c r="A95" i="22"/>
  <c r="B95" i="22"/>
  <c r="C95" i="22"/>
  <c r="D95" i="22"/>
  <c r="E95" i="22"/>
  <c r="F95" i="22"/>
  <c r="G95" i="22"/>
  <c r="H95" i="22"/>
  <c r="I95" i="22"/>
  <c r="J95" i="22"/>
  <c r="A96" i="22"/>
  <c r="B96" i="22"/>
  <c r="C96" i="22"/>
  <c r="D96" i="22"/>
  <c r="E96" i="22"/>
  <c r="F96" i="22"/>
  <c r="G96" i="22"/>
  <c r="H96" i="22"/>
  <c r="I96" i="22"/>
  <c r="J96" i="22"/>
  <c r="A97" i="22"/>
  <c r="B97" i="22"/>
  <c r="C97" i="22"/>
  <c r="D97" i="22"/>
  <c r="E97" i="22"/>
  <c r="F97" i="22"/>
  <c r="G97" i="22"/>
  <c r="H97" i="22"/>
  <c r="I97" i="22"/>
  <c r="J97" i="22"/>
  <c r="A98" i="22"/>
  <c r="B98" i="22"/>
  <c r="C98" i="22"/>
  <c r="D98" i="22"/>
  <c r="E98" i="22"/>
  <c r="F98" i="22"/>
  <c r="G98" i="22"/>
  <c r="H98" i="22"/>
  <c r="I98" i="22"/>
  <c r="J98" i="22"/>
  <c r="A99" i="22"/>
  <c r="B99" i="22"/>
  <c r="C99" i="22"/>
  <c r="D99" i="22"/>
  <c r="E99" i="22"/>
  <c r="F99" i="22"/>
  <c r="G99" i="22"/>
  <c r="H99" i="22"/>
  <c r="I99" i="22"/>
  <c r="J99" i="22"/>
  <c r="A100" i="22"/>
  <c r="B100" i="22"/>
  <c r="C100" i="22"/>
  <c r="D100" i="22"/>
  <c r="E100" i="22"/>
  <c r="F100" i="22"/>
  <c r="G100" i="22"/>
  <c r="H100" i="22"/>
  <c r="I100" i="22"/>
  <c r="J100" i="22"/>
  <c r="A101" i="22"/>
  <c r="B101" i="22"/>
  <c r="C101" i="22"/>
  <c r="D101" i="22"/>
  <c r="E101" i="22"/>
  <c r="F101" i="22"/>
  <c r="G101" i="22"/>
  <c r="H101" i="22"/>
  <c r="I101" i="22"/>
  <c r="J101" i="22"/>
  <c r="A102" i="22"/>
  <c r="B102" i="22"/>
  <c r="C102" i="22"/>
  <c r="D102" i="22"/>
  <c r="E102" i="22"/>
  <c r="F102" i="22"/>
  <c r="G102" i="22"/>
  <c r="H102" i="22"/>
  <c r="I102" i="22"/>
  <c r="J102" i="22"/>
  <c r="A103" i="22"/>
  <c r="B103" i="22"/>
  <c r="C103" i="22"/>
  <c r="D103" i="22"/>
  <c r="E103" i="22"/>
  <c r="F103" i="22"/>
  <c r="G103" i="22"/>
  <c r="H103" i="22"/>
  <c r="I103" i="22"/>
  <c r="J103" i="22"/>
  <c r="A104" i="22"/>
  <c r="B104" i="22"/>
  <c r="C104" i="22"/>
  <c r="D104" i="22"/>
  <c r="E104" i="22"/>
  <c r="F104" i="22"/>
  <c r="G104" i="22"/>
  <c r="H104" i="22"/>
  <c r="I104" i="22"/>
  <c r="J104" i="22"/>
  <c r="A105" i="22"/>
  <c r="B105" i="22"/>
  <c r="C105" i="22"/>
  <c r="D105" i="22"/>
  <c r="E105" i="22"/>
  <c r="F105" i="22"/>
  <c r="G105" i="22"/>
  <c r="H105" i="22"/>
  <c r="I105" i="22"/>
  <c r="J105" i="22"/>
  <c r="A106" i="22"/>
  <c r="B106" i="22"/>
  <c r="C106" i="22"/>
  <c r="D106" i="22"/>
  <c r="E106" i="22"/>
  <c r="F106" i="22"/>
  <c r="G106" i="22"/>
  <c r="H106" i="22"/>
  <c r="I106" i="22"/>
  <c r="J106" i="22"/>
  <c r="A107" i="22"/>
  <c r="B107" i="22"/>
  <c r="C107" i="22"/>
  <c r="D107" i="22"/>
  <c r="E107" i="22"/>
  <c r="F107" i="22"/>
  <c r="G107" i="22"/>
  <c r="H107" i="22"/>
  <c r="I107" i="22"/>
  <c r="J107" i="22"/>
  <c r="A108" i="22"/>
  <c r="B108" i="22"/>
  <c r="C108" i="22"/>
  <c r="D108" i="22"/>
  <c r="E108" i="22"/>
  <c r="F108" i="22"/>
  <c r="G108" i="22"/>
  <c r="H108" i="22"/>
  <c r="I108" i="22"/>
  <c r="J108" i="22"/>
  <c r="A109" i="22"/>
  <c r="B109" i="22"/>
  <c r="C109" i="22"/>
  <c r="D109" i="22"/>
  <c r="E109" i="22"/>
  <c r="F109" i="22"/>
  <c r="G109" i="22"/>
  <c r="H109" i="22"/>
  <c r="I109" i="22"/>
  <c r="J109" i="22"/>
  <c r="A110" i="22"/>
  <c r="B110" i="22"/>
  <c r="C110" i="22"/>
  <c r="D110" i="22"/>
  <c r="E110" i="22"/>
  <c r="F110" i="22"/>
  <c r="G110" i="22"/>
  <c r="H110" i="22"/>
  <c r="I110" i="22"/>
  <c r="J110" i="22"/>
  <c r="A111" i="22"/>
  <c r="B111" i="22"/>
  <c r="C111" i="22"/>
  <c r="D111" i="22"/>
  <c r="E111" i="22"/>
  <c r="F111" i="22"/>
  <c r="G111" i="22"/>
  <c r="H111" i="22"/>
  <c r="I111" i="22"/>
  <c r="J111" i="22"/>
  <c r="A112" i="22"/>
  <c r="B112" i="22"/>
  <c r="C112" i="22"/>
  <c r="D112" i="22"/>
  <c r="E112" i="22"/>
  <c r="F112" i="22"/>
  <c r="G112" i="22"/>
  <c r="H112" i="22"/>
  <c r="I112" i="22"/>
  <c r="J112" i="22"/>
  <c r="A113" i="22"/>
  <c r="B113" i="22"/>
  <c r="C113" i="22"/>
  <c r="D113" i="22"/>
  <c r="E113" i="22"/>
  <c r="F113" i="22"/>
  <c r="G113" i="22"/>
  <c r="H113" i="22"/>
  <c r="I113" i="22"/>
  <c r="J113" i="22"/>
  <c r="A114" i="22"/>
  <c r="B114" i="22"/>
  <c r="C114" i="22"/>
  <c r="D114" i="22"/>
  <c r="E114" i="22"/>
  <c r="F114" i="22"/>
  <c r="G114" i="22"/>
  <c r="H114" i="22"/>
  <c r="I114" i="22"/>
  <c r="J114" i="22"/>
  <c r="A115" i="22"/>
  <c r="B115" i="22"/>
  <c r="C115" i="22"/>
  <c r="D115" i="22"/>
  <c r="E115" i="22"/>
  <c r="F115" i="22"/>
  <c r="G115" i="22"/>
  <c r="H115" i="22"/>
  <c r="I115" i="22"/>
  <c r="J115" i="22"/>
  <c r="A116" i="22"/>
  <c r="B116" i="22"/>
  <c r="C116" i="22"/>
  <c r="D116" i="22"/>
  <c r="E116" i="22"/>
  <c r="F116" i="22"/>
  <c r="G116" i="22"/>
  <c r="H116" i="22"/>
  <c r="I116" i="22"/>
  <c r="J116" i="22"/>
  <c r="A117" i="22"/>
  <c r="B117" i="22"/>
  <c r="C117" i="22"/>
  <c r="D117" i="22"/>
  <c r="E117" i="22"/>
  <c r="F117" i="22"/>
  <c r="G117" i="22"/>
  <c r="H117" i="22"/>
  <c r="I117" i="22"/>
  <c r="J117" i="22"/>
  <c r="A118" i="22"/>
  <c r="B118" i="22"/>
  <c r="C118" i="22"/>
  <c r="D118" i="22"/>
  <c r="E118" i="22"/>
  <c r="F118" i="22"/>
  <c r="G118" i="22"/>
  <c r="H118" i="22"/>
  <c r="I118" i="22"/>
  <c r="J118" i="22"/>
  <c r="A119" i="22"/>
  <c r="B119" i="22"/>
  <c r="C119" i="22"/>
  <c r="D119" i="22"/>
  <c r="E119" i="22"/>
  <c r="F119" i="22"/>
  <c r="G119" i="22"/>
  <c r="H119" i="22"/>
  <c r="I119" i="22"/>
  <c r="J119" i="22"/>
  <c r="A120" i="22"/>
  <c r="B120" i="22"/>
  <c r="C120" i="22"/>
  <c r="D120" i="22"/>
  <c r="E120" i="22"/>
  <c r="F120" i="22"/>
  <c r="G120" i="22"/>
  <c r="H120" i="22"/>
  <c r="I120" i="22"/>
  <c r="J120" i="22"/>
  <c r="A121" i="22"/>
  <c r="B121" i="22"/>
  <c r="C121" i="22"/>
  <c r="D121" i="22"/>
  <c r="E121" i="22"/>
  <c r="F121" i="22"/>
  <c r="G121" i="22"/>
  <c r="H121" i="22"/>
  <c r="I121" i="22"/>
  <c r="J121" i="22"/>
  <c r="A122" i="22"/>
  <c r="B122" i="22"/>
  <c r="C122" i="22"/>
  <c r="D122" i="22"/>
  <c r="E122" i="22"/>
  <c r="F122" i="22"/>
  <c r="G122" i="22"/>
  <c r="H122" i="22"/>
  <c r="I122" i="22"/>
  <c r="J122" i="22"/>
  <c r="A123" i="22"/>
  <c r="B123" i="22"/>
  <c r="C123" i="22"/>
  <c r="D123" i="22"/>
  <c r="E123" i="22"/>
  <c r="F123" i="22"/>
  <c r="G123" i="22"/>
  <c r="H123" i="22"/>
  <c r="I123" i="22"/>
  <c r="J123" i="22"/>
  <c r="A124" i="22"/>
  <c r="B124" i="22"/>
  <c r="C124" i="22"/>
  <c r="D124" i="22"/>
  <c r="E124" i="22"/>
  <c r="F124" i="22"/>
  <c r="G124" i="22"/>
  <c r="H124" i="22"/>
  <c r="I124" i="22"/>
  <c r="J124" i="22"/>
  <c r="A125" i="22"/>
  <c r="B125" i="22"/>
  <c r="C125" i="22"/>
  <c r="D125" i="22"/>
  <c r="E125" i="22"/>
  <c r="F125" i="22"/>
  <c r="G125" i="22"/>
  <c r="H125" i="22"/>
  <c r="I125" i="22"/>
  <c r="J125" i="22"/>
  <c r="A126" i="22"/>
  <c r="B126" i="22"/>
  <c r="C126" i="22"/>
  <c r="D126" i="22"/>
  <c r="E126" i="22"/>
  <c r="F126" i="22"/>
  <c r="G126" i="22"/>
  <c r="H126" i="22"/>
  <c r="I126" i="22"/>
  <c r="J126" i="22"/>
  <c r="A127" i="22"/>
  <c r="B127" i="22"/>
  <c r="C127" i="22"/>
  <c r="D127" i="22"/>
  <c r="E127" i="22"/>
  <c r="F127" i="22"/>
  <c r="G127" i="22"/>
  <c r="H127" i="22"/>
  <c r="I127" i="22"/>
  <c r="J127" i="22"/>
  <c r="A128" i="22"/>
  <c r="B128" i="22"/>
  <c r="C128" i="22"/>
  <c r="D128" i="22"/>
  <c r="E128" i="22"/>
  <c r="F128" i="22"/>
  <c r="G128" i="22"/>
  <c r="H128" i="22"/>
  <c r="I128" i="22"/>
  <c r="J128" i="22"/>
  <c r="A129" i="22"/>
  <c r="B129" i="22"/>
  <c r="C129" i="22"/>
  <c r="D129" i="22"/>
  <c r="E129" i="22"/>
  <c r="F129" i="22"/>
  <c r="G129" i="22"/>
  <c r="H129" i="22"/>
  <c r="I129" i="22"/>
  <c r="J129" i="22"/>
  <c r="A130" i="22"/>
  <c r="B130" i="22"/>
  <c r="C130" i="22"/>
  <c r="D130" i="22"/>
  <c r="E130" i="22"/>
  <c r="F130" i="22"/>
  <c r="G130" i="22"/>
  <c r="H130" i="22"/>
  <c r="I130" i="22"/>
  <c r="J130" i="22"/>
  <c r="A131" i="22"/>
  <c r="B131" i="22"/>
  <c r="C131" i="22"/>
  <c r="D131" i="22"/>
  <c r="E131" i="22"/>
  <c r="F131" i="22"/>
  <c r="G131" i="22"/>
  <c r="H131" i="22"/>
  <c r="I131" i="22"/>
  <c r="J131" i="22"/>
  <c r="A132" i="22"/>
  <c r="B132" i="22"/>
  <c r="C132" i="22"/>
  <c r="D132" i="22"/>
  <c r="E132" i="22"/>
  <c r="F132" i="22"/>
  <c r="G132" i="22"/>
  <c r="H132" i="22"/>
  <c r="I132" i="22"/>
  <c r="J132" i="22"/>
  <c r="A133" i="22"/>
  <c r="B133" i="22"/>
  <c r="C133" i="22"/>
  <c r="D133" i="22"/>
  <c r="E133" i="22"/>
  <c r="F133" i="22"/>
  <c r="G133" i="22"/>
  <c r="H133" i="22"/>
  <c r="I133" i="22"/>
  <c r="J133" i="22"/>
  <c r="A134" i="22"/>
  <c r="B134" i="22"/>
  <c r="C134" i="22"/>
  <c r="D134" i="22"/>
  <c r="E134" i="22"/>
  <c r="F134" i="22"/>
  <c r="G134" i="22"/>
  <c r="H134" i="22"/>
  <c r="I134" i="22"/>
  <c r="J134" i="22"/>
  <c r="A135" i="22"/>
  <c r="B135" i="22"/>
  <c r="C135" i="22"/>
  <c r="D135" i="22"/>
  <c r="E135" i="22"/>
  <c r="F135" i="22"/>
  <c r="G135" i="22"/>
  <c r="H135" i="22"/>
  <c r="I135" i="22"/>
  <c r="J135" i="22"/>
  <c r="A136" i="22"/>
  <c r="B136" i="22"/>
  <c r="C136" i="22"/>
  <c r="D136" i="22"/>
  <c r="E136" i="22"/>
  <c r="F136" i="22"/>
  <c r="G136" i="22"/>
  <c r="H136" i="22"/>
  <c r="I136" i="22"/>
  <c r="J136" i="22"/>
  <c r="A137" i="22"/>
  <c r="B137" i="22"/>
  <c r="C137" i="22"/>
  <c r="D137" i="22"/>
  <c r="E137" i="22"/>
  <c r="F137" i="22"/>
  <c r="G137" i="22"/>
  <c r="H137" i="22"/>
  <c r="I137" i="22"/>
  <c r="J137" i="22"/>
  <c r="A138" i="22"/>
  <c r="B138" i="22"/>
  <c r="C138" i="22"/>
  <c r="D138" i="22"/>
  <c r="E138" i="22"/>
  <c r="F138" i="22"/>
  <c r="G138" i="22"/>
  <c r="H138" i="22"/>
  <c r="I138" i="22"/>
  <c r="J138" i="22"/>
  <c r="A139" i="22"/>
  <c r="B139" i="22"/>
  <c r="C139" i="22"/>
  <c r="D139" i="22"/>
  <c r="E139" i="22"/>
  <c r="F139" i="22"/>
  <c r="G139" i="22"/>
  <c r="H139" i="22"/>
  <c r="I139" i="22"/>
  <c r="J139" i="22"/>
  <c r="A140" i="22"/>
  <c r="B140" i="22"/>
  <c r="C140" i="22"/>
  <c r="D140" i="22"/>
  <c r="E140" i="22"/>
  <c r="F140" i="22"/>
  <c r="G140" i="22"/>
  <c r="H140" i="22"/>
  <c r="I140" i="22"/>
  <c r="J140" i="22"/>
  <c r="A141" i="22"/>
  <c r="B141" i="22"/>
  <c r="C141" i="22"/>
  <c r="D141" i="22"/>
  <c r="E141" i="22"/>
  <c r="F141" i="22"/>
  <c r="G141" i="22"/>
  <c r="H141" i="22"/>
  <c r="I141" i="22"/>
  <c r="J141" i="22"/>
  <c r="A142" i="22"/>
  <c r="B142" i="22"/>
  <c r="C142" i="22"/>
  <c r="D142" i="22"/>
  <c r="E142" i="22"/>
  <c r="F142" i="22"/>
  <c r="G142" i="22"/>
  <c r="H142" i="22"/>
  <c r="I142" i="22"/>
  <c r="J142" i="22"/>
  <c r="A143" i="22"/>
  <c r="B143" i="22"/>
  <c r="C143" i="22"/>
  <c r="D143" i="22"/>
  <c r="E143" i="22"/>
  <c r="F143" i="22"/>
  <c r="G143" i="22"/>
  <c r="H143" i="22"/>
  <c r="I143" i="22"/>
  <c r="J143" i="22"/>
  <c r="A144" i="22"/>
  <c r="B144" i="22"/>
  <c r="C144" i="22"/>
  <c r="D144" i="22"/>
  <c r="E144" i="22"/>
  <c r="F144" i="22"/>
  <c r="G144" i="22"/>
  <c r="H144" i="22"/>
  <c r="I144" i="22"/>
  <c r="J144" i="22"/>
  <c r="A145" i="22"/>
  <c r="B145" i="22"/>
  <c r="C145" i="22"/>
  <c r="D145" i="22"/>
  <c r="E145" i="22"/>
  <c r="F145" i="22"/>
  <c r="G145" i="22"/>
  <c r="H145" i="22"/>
  <c r="I145" i="22"/>
  <c r="J145" i="22"/>
  <c r="A146" i="22"/>
  <c r="B146" i="22"/>
  <c r="C146" i="22"/>
  <c r="D146" i="22"/>
  <c r="E146" i="22"/>
  <c r="F146" i="22"/>
  <c r="G146" i="22"/>
  <c r="H146" i="22"/>
  <c r="I146" i="22"/>
  <c r="J146" i="22"/>
  <c r="A147" i="22"/>
  <c r="B147" i="22"/>
  <c r="C147" i="22"/>
  <c r="D147" i="22"/>
  <c r="E147" i="22"/>
  <c r="F147" i="22"/>
  <c r="G147" i="22"/>
  <c r="H147" i="22"/>
  <c r="I147" i="22"/>
  <c r="J147" i="22"/>
  <c r="A148" i="22"/>
  <c r="B148" i="22"/>
  <c r="C148" i="22"/>
  <c r="D148" i="22"/>
  <c r="E148" i="22"/>
  <c r="F148" i="22"/>
  <c r="G148" i="22"/>
  <c r="H148" i="22"/>
  <c r="I148" i="22"/>
  <c r="J148" i="22"/>
  <c r="A149" i="22"/>
  <c r="B149" i="22"/>
  <c r="C149" i="22"/>
  <c r="D149" i="22"/>
  <c r="E149" i="22"/>
  <c r="F149" i="22"/>
  <c r="G149" i="22"/>
  <c r="H149" i="22"/>
  <c r="I149" i="22"/>
  <c r="J149" i="22"/>
  <c r="A150" i="22"/>
  <c r="B150" i="22"/>
  <c r="C150" i="22"/>
  <c r="D150" i="22"/>
  <c r="E150" i="22"/>
  <c r="F150" i="22"/>
  <c r="G150" i="22"/>
  <c r="H150" i="22"/>
  <c r="I150" i="22"/>
  <c r="J150" i="22"/>
  <c r="A151" i="22"/>
  <c r="B151" i="22"/>
  <c r="C151" i="22"/>
  <c r="D151" i="22"/>
  <c r="E151" i="22"/>
  <c r="F151" i="22"/>
  <c r="G151" i="22"/>
  <c r="H151" i="22"/>
  <c r="I151" i="22"/>
  <c r="J151" i="22"/>
  <c r="A152" i="22"/>
  <c r="B152" i="22"/>
  <c r="C152" i="22"/>
  <c r="D152" i="22"/>
  <c r="E152" i="22"/>
  <c r="F152" i="22"/>
  <c r="G152" i="22"/>
  <c r="H152" i="22"/>
  <c r="I152" i="22"/>
  <c r="J152" i="22"/>
  <c r="A153" i="22"/>
  <c r="B153" i="22"/>
  <c r="C153" i="22"/>
  <c r="D153" i="22"/>
  <c r="E153" i="22"/>
  <c r="F153" i="22"/>
  <c r="G153" i="22"/>
  <c r="H153" i="22"/>
  <c r="I153" i="22"/>
  <c r="J153" i="22"/>
  <c r="A154" i="22"/>
  <c r="B154" i="22"/>
  <c r="C154" i="22"/>
  <c r="D154" i="22"/>
  <c r="E154" i="22"/>
  <c r="F154" i="22"/>
  <c r="G154" i="22"/>
  <c r="H154" i="22"/>
  <c r="I154" i="22"/>
  <c r="J154" i="22"/>
  <c r="A155" i="22"/>
  <c r="B155" i="22"/>
  <c r="C155" i="22"/>
  <c r="D155" i="22"/>
  <c r="E155" i="22"/>
  <c r="F155" i="22"/>
  <c r="G155" i="22"/>
  <c r="H155" i="22"/>
  <c r="I155" i="22"/>
  <c r="J155" i="22"/>
  <c r="A156" i="22"/>
  <c r="B156" i="22"/>
  <c r="C156" i="22"/>
  <c r="D156" i="22"/>
  <c r="E156" i="22"/>
  <c r="F156" i="22"/>
  <c r="G156" i="22"/>
  <c r="H156" i="22"/>
  <c r="I156" i="22"/>
  <c r="J156" i="22"/>
  <c r="A157" i="22"/>
  <c r="B157" i="22"/>
  <c r="C157" i="22"/>
  <c r="D157" i="22"/>
  <c r="E157" i="22"/>
  <c r="F157" i="22"/>
  <c r="G157" i="22"/>
  <c r="H157" i="22"/>
  <c r="I157" i="22"/>
  <c r="J157" i="22"/>
  <c r="A158" i="22"/>
  <c r="B158" i="22"/>
  <c r="C158" i="22"/>
  <c r="D158" i="22"/>
  <c r="E158" i="22"/>
  <c r="F158" i="22"/>
  <c r="G158" i="22"/>
  <c r="H158" i="22"/>
  <c r="I158" i="22"/>
  <c r="J158" i="22"/>
  <c r="A159" i="22"/>
  <c r="B159" i="22"/>
  <c r="C159" i="22"/>
  <c r="D159" i="22"/>
  <c r="E159" i="22"/>
  <c r="F159" i="22"/>
  <c r="G159" i="22"/>
  <c r="H159" i="22"/>
  <c r="I159" i="22"/>
  <c r="J159" i="22"/>
  <c r="A160" i="22"/>
  <c r="B160" i="22"/>
  <c r="C160" i="22"/>
  <c r="D160" i="22"/>
  <c r="E160" i="22"/>
  <c r="F160" i="22"/>
  <c r="G160" i="22"/>
  <c r="H160" i="22"/>
  <c r="I160" i="22"/>
  <c r="J160" i="22"/>
  <c r="A161" i="22"/>
  <c r="B161" i="22"/>
  <c r="C161" i="22"/>
  <c r="D161" i="22"/>
  <c r="E161" i="22"/>
  <c r="F161" i="22"/>
  <c r="G161" i="22"/>
  <c r="H161" i="22"/>
  <c r="I161" i="22"/>
  <c r="J161" i="22"/>
  <c r="A162" i="22"/>
  <c r="B162" i="22"/>
  <c r="C162" i="22"/>
  <c r="D162" i="22"/>
  <c r="E162" i="22"/>
  <c r="F162" i="22"/>
  <c r="G162" i="22"/>
  <c r="H162" i="22"/>
  <c r="I162" i="22"/>
  <c r="J162" i="22"/>
  <c r="A163" i="22"/>
  <c r="B163" i="22"/>
  <c r="C163" i="22"/>
  <c r="D163" i="22"/>
  <c r="E163" i="22"/>
  <c r="F163" i="22"/>
  <c r="G163" i="22"/>
  <c r="H163" i="22"/>
  <c r="I163" i="22"/>
  <c r="J163" i="22"/>
  <c r="A164" i="22"/>
  <c r="B164" i="22"/>
  <c r="C164" i="22"/>
  <c r="D164" i="22"/>
  <c r="E164" i="22"/>
  <c r="F164" i="22"/>
  <c r="G164" i="22"/>
  <c r="H164" i="22"/>
  <c r="I164" i="22"/>
  <c r="J164" i="22"/>
  <c r="A165" i="22"/>
  <c r="B165" i="22"/>
  <c r="C165" i="22"/>
  <c r="D165" i="22"/>
  <c r="E165" i="22"/>
  <c r="F165" i="22"/>
  <c r="G165" i="22"/>
  <c r="H165" i="22"/>
  <c r="I165" i="22"/>
  <c r="J165" i="22"/>
  <c r="A166" i="22"/>
  <c r="B166" i="22"/>
  <c r="C166" i="22"/>
  <c r="D166" i="22"/>
  <c r="E166" i="22"/>
  <c r="F166" i="22"/>
  <c r="G166" i="22"/>
  <c r="H166" i="22"/>
  <c r="I166" i="22"/>
  <c r="J166" i="22"/>
  <c r="A167" i="22"/>
  <c r="B167" i="22"/>
  <c r="C167" i="22"/>
  <c r="D167" i="22"/>
  <c r="E167" i="22"/>
  <c r="F167" i="22"/>
  <c r="G167" i="22"/>
  <c r="H167" i="22"/>
  <c r="I167" i="22"/>
  <c r="J167" i="22"/>
  <c r="A168" i="22"/>
  <c r="B168" i="22"/>
  <c r="C168" i="22"/>
  <c r="D168" i="22"/>
  <c r="E168" i="22"/>
  <c r="F168" i="22"/>
  <c r="G168" i="22"/>
  <c r="H168" i="22"/>
  <c r="I168" i="22"/>
  <c r="J168" i="22"/>
  <c r="A169" i="22"/>
  <c r="B169" i="22"/>
  <c r="C169" i="22"/>
  <c r="D169" i="22"/>
  <c r="E169" i="22"/>
  <c r="F169" i="22"/>
  <c r="G169" i="22"/>
  <c r="H169" i="22"/>
  <c r="I169" i="22"/>
  <c r="J169" i="22"/>
  <c r="A170" i="22"/>
  <c r="B170" i="22"/>
  <c r="C170" i="22"/>
  <c r="D170" i="22"/>
  <c r="E170" i="22"/>
  <c r="F170" i="22"/>
  <c r="G170" i="22"/>
  <c r="H170" i="22"/>
  <c r="I170" i="22"/>
  <c r="J170" i="22"/>
  <c r="A171" i="22"/>
  <c r="B171" i="22"/>
  <c r="C171" i="22"/>
  <c r="D171" i="22"/>
  <c r="E171" i="22"/>
  <c r="F171" i="22"/>
  <c r="G171" i="22"/>
  <c r="H171" i="22"/>
  <c r="I171" i="22"/>
  <c r="J171" i="22"/>
  <c r="A172" i="22"/>
  <c r="B172" i="22"/>
  <c r="C172" i="22"/>
  <c r="D172" i="22"/>
  <c r="E172" i="22"/>
  <c r="F172" i="22"/>
  <c r="G172" i="22"/>
  <c r="H172" i="22"/>
  <c r="I172" i="22"/>
  <c r="J172" i="22"/>
  <c r="A173" i="22"/>
  <c r="B173" i="22"/>
  <c r="C173" i="22"/>
  <c r="D173" i="22"/>
  <c r="E173" i="22"/>
  <c r="F173" i="22"/>
  <c r="G173" i="22"/>
  <c r="H173" i="22"/>
  <c r="I173" i="22"/>
  <c r="J173" i="22"/>
  <c r="A174" i="22"/>
  <c r="B174" i="22"/>
  <c r="C174" i="22"/>
  <c r="D174" i="22"/>
  <c r="E174" i="22"/>
  <c r="F174" i="22"/>
  <c r="G174" i="22"/>
  <c r="H174" i="22"/>
  <c r="I174" i="22"/>
  <c r="J174" i="22"/>
  <c r="A175" i="22"/>
  <c r="B175" i="22"/>
  <c r="C175" i="22"/>
  <c r="D175" i="22"/>
  <c r="E175" i="22"/>
  <c r="F175" i="22"/>
  <c r="G175" i="22"/>
  <c r="H175" i="22"/>
  <c r="I175" i="22"/>
  <c r="J175" i="22"/>
  <c r="A176" i="22"/>
  <c r="B176" i="22"/>
  <c r="C176" i="22"/>
  <c r="D176" i="22"/>
  <c r="E176" i="22"/>
  <c r="F176" i="22"/>
  <c r="G176" i="22"/>
  <c r="H176" i="22"/>
  <c r="I176" i="22"/>
  <c r="J176" i="22"/>
  <c r="A177" i="22"/>
  <c r="B177" i="22"/>
  <c r="C177" i="22"/>
  <c r="D177" i="22"/>
  <c r="E177" i="22"/>
  <c r="F177" i="22"/>
  <c r="G177" i="22"/>
  <c r="H177" i="22"/>
  <c r="I177" i="22"/>
  <c r="J177" i="22"/>
  <c r="A178" i="22"/>
  <c r="B178" i="22"/>
  <c r="C178" i="22"/>
  <c r="D178" i="22"/>
  <c r="E178" i="22"/>
  <c r="F178" i="22"/>
  <c r="G178" i="22"/>
  <c r="H178" i="22"/>
  <c r="I178" i="22"/>
  <c r="J178" i="22"/>
  <c r="A179" i="22"/>
  <c r="B179" i="22"/>
  <c r="C179" i="22"/>
  <c r="D179" i="22"/>
  <c r="E179" i="22"/>
  <c r="F179" i="22"/>
  <c r="G179" i="22"/>
  <c r="H179" i="22"/>
  <c r="I179" i="22"/>
  <c r="J179" i="22"/>
  <c r="A180" i="22"/>
  <c r="B180" i="22"/>
  <c r="C180" i="22"/>
  <c r="D180" i="22"/>
  <c r="E180" i="22"/>
  <c r="F180" i="22"/>
  <c r="G180" i="22"/>
  <c r="H180" i="22"/>
  <c r="I180" i="22"/>
  <c r="J180" i="22"/>
  <c r="A181" i="22"/>
  <c r="B181" i="22"/>
  <c r="C181" i="22"/>
  <c r="D181" i="22"/>
  <c r="E181" i="22"/>
  <c r="F181" i="22"/>
  <c r="G181" i="22"/>
  <c r="H181" i="22"/>
  <c r="I181" i="22"/>
  <c r="J181" i="22"/>
  <c r="A182" i="22"/>
  <c r="B182" i="22"/>
  <c r="C182" i="22"/>
  <c r="D182" i="22"/>
  <c r="E182" i="22"/>
  <c r="F182" i="22"/>
  <c r="G182" i="22"/>
  <c r="H182" i="22"/>
  <c r="I182" i="22"/>
  <c r="J182" i="22"/>
  <c r="A183" i="22"/>
  <c r="B183" i="22"/>
  <c r="C183" i="22"/>
  <c r="D183" i="22"/>
  <c r="E183" i="22"/>
  <c r="F183" i="22"/>
  <c r="G183" i="22"/>
  <c r="H183" i="22"/>
  <c r="I183" i="22"/>
  <c r="J183" i="22"/>
  <c r="A184" i="22"/>
  <c r="B184" i="22"/>
  <c r="C184" i="22"/>
  <c r="D184" i="22"/>
  <c r="E184" i="22"/>
  <c r="F184" i="22"/>
  <c r="G184" i="22"/>
  <c r="H184" i="22"/>
  <c r="I184" i="22"/>
  <c r="J184" i="22"/>
  <c r="A185" i="22"/>
  <c r="B185" i="22"/>
  <c r="C185" i="22"/>
  <c r="D185" i="22"/>
  <c r="E185" i="22"/>
  <c r="F185" i="22"/>
  <c r="G185" i="22"/>
  <c r="H185" i="22"/>
  <c r="I185" i="22"/>
  <c r="J185" i="22"/>
  <c r="A186" i="22"/>
  <c r="B186" i="22"/>
  <c r="C186" i="22"/>
  <c r="D186" i="22"/>
  <c r="E186" i="22"/>
  <c r="F186" i="22"/>
  <c r="G186" i="22"/>
  <c r="H186" i="22"/>
  <c r="I186" i="22"/>
  <c r="J186" i="22"/>
  <c r="A187" i="22"/>
  <c r="B187" i="22"/>
  <c r="C187" i="22"/>
  <c r="D187" i="22"/>
  <c r="E187" i="22"/>
  <c r="F187" i="22"/>
  <c r="G187" i="22"/>
  <c r="H187" i="22"/>
  <c r="I187" i="22"/>
  <c r="J187" i="22"/>
  <c r="A188" i="22"/>
  <c r="B188" i="22"/>
  <c r="C188" i="22"/>
  <c r="D188" i="22"/>
  <c r="E188" i="22"/>
  <c r="F188" i="22"/>
  <c r="G188" i="22"/>
  <c r="H188" i="22"/>
  <c r="I188" i="22"/>
  <c r="J188" i="22"/>
  <c r="A189" i="22"/>
  <c r="B189" i="22"/>
  <c r="C189" i="22"/>
  <c r="D189" i="22"/>
  <c r="E189" i="22"/>
  <c r="F189" i="22"/>
  <c r="G189" i="22"/>
  <c r="H189" i="22"/>
  <c r="I189" i="22"/>
  <c r="J189" i="22"/>
  <c r="A190" i="22"/>
  <c r="B190" i="22"/>
  <c r="C190" i="22"/>
  <c r="D190" i="22"/>
  <c r="E190" i="22"/>
  <c r="F190" i="22"/>
  <c r="G190" i="22"/>
  <c r="H190" i="22"/>
  <c r="I190" i="22"/>
  <c r="J190" i="22"/>
  <c r="A191" i="22"/>
  <c r="B191" i="22"/>
  <c r="C191" i="22"/>
  <c r="D191" i="22"/>
  <c r="E191" i="22"/>
  <c r="F191" i="22"/>
  <c r="G191" i="22"/>
  <c r="H191" i="22"/>
  <c r="I191" i="22"/>
  <c r="J191" i="22"/>
  <c r="A192" i="22"/>
  <c r="B192" i="22"/>
  <c r="C192" i="22"/>
  <c r="D192" i="22"/>
  <c r="E192" i="22"/>
  <c r="F192" i="22"/>
  <c r="G192" i="22"/>
  <c r="H192" i="22"/>
  <c r="I192" i="22"/>
  <c r="J192" i="22"/>
  <c r="A193" i="22"/>
  <c r="B193" i="22"/>
  <c r="C193" i="22"/>
  <c r="D193" i="22"/>
  <c r="E193" i="22"/>
  <c r="F193" i="22"/>
  <c r="G193" i="22"/>
  <c r="H193" i="22"/>
  <c r="I193" i="22"/>
  <c r="J193" i="22"/>
  <c r="A194" i="22"/>
  <c r="B194" i="22"/>
  <c r="C194" i="22"/>
  <c r="D194" i="22"/>
  <c r="E194" i="22"/>
  <c r="F194" i="22"/>
  <c r="G194" i="22"/>
  <c r="H194" i="22"/>
  <c r="I194" i="22"/>
  <c r="J194" i="22"/>
  <c r="A195" i="22"/>
  <c r="B195" i="22"/>
  <c r="C195" i="22"/>
  <c r="D195" i="22"/>
  <c r="E195" i="22"/>
  <c r="F195" i="22"/>
  <c r="G195" i="22"/>
  <c r="H195" i="22"/>
  <c r="I195" i="22"/>
  <c r="J195" i="22"/>
  <c r="A196" i="22"/>
  <c r="B196" i="22"/>
  <c r="C196" i="22"/>
  <c r="D196" i="22"/>
  <c r="E196" i="22"/>
  <c r="F196" i="22"/>
  <c r="G196" i="22"/>
  <c r="H196" i="22"/>
  <c r="I196" i="22"/>
  <c r="J196" i="22"/>
  <c r="A197" i="22"/>
  <c r="B197" i="22"/>
  <c r="C197" i="22"/>
  <c r="D197" i="22"/>
  <c r="E197" i="22"/>
  <c r="F197" i="22"/>
  <c r="G197" i="22"/>
  <c r="H197" i="22"/>
  <c r="I197" i="22"/>
  <c r="J197" i="22"/>
  <c r="A198" i="22"/>
  <c r="B198" i="22"/>
  <c r="C198" i="22"/>
  <c r="D198" i="22"/>
  <c r="E198" i="22"/>
  <c r="F198" i="22"/>
  <c r="G198" i="22"/>
  <c r="H198" i="22"/>
  <c r="I198" i="22"/>
  <c r="J198" i="22"/>
  <c r="A199" i="22"/>
  <c r="B199" i="22"/>
  <c r="C199" i="22"/>
  <c r="D199" i="22"/>
  <c r="E199" i="22"/>
  <c r="F199" i="22"/>
  <c r="G199" i="22"/>
  <c r="H199" i="22"/>
  <c r="I199" i="22"/>
  <c r="J199" i="22"/>
  <c r="A200" i="22"/>
  <c r="B200" i="22"/>
  <c r="C200" i="22"/>
  <c r="D200" i="22"/>
  <c r="E200" i="22"/>
  <c r="F200" i="22"/>
  <c r="G200" i="22"/>
  <c r="H200" i="22"/>
  <c r="I200" i="22"/>
  <c r="J200" i="22"/>
  <c r="A201" i="22"/>
  <c r="B201" i="22"/>
  <c r="C201" i="22"/>
  <c r="D201" i="22"/>
  <c r="E201" i="22"/>
  <c r="F201" i="22"/>
  <c r="G201" i="22"/>
  <c r="H201" i="22"/>
  <c r="I201" i="22"/>
  <c r="J201" i="22"/>
  <c r="A202" i="22"/>
  <c r="B202" i="22"/>
  <c r="C202" i="22"/>
  <c r="D202" i="22"/>
  <c r="E202" i="22"/>
  <c r="F202" i="22"/>
  <c r="G202" i="22"/>
  <c r="H202" i="22"/>
  <c r="I202" i="22"/>
  <c r="J202" i="22"/>
  <c r="A203" i="22"/>
  <c r="B203" i="22"/>
  <c r="C203" i="22"/>
  <c r="D203" i="22"/>
  <c r="E203" i="22"/>
  <c r="F203" i="22"/>
  <c r="G203" i="22"/>
  <c r="H203" i="22"/>
  <c r="I203" i="22"/>
  <c r="J203" i="22"/>
  <c r="A204" i="22"/>
  <c r="B204" i="22"/>
  <c r="C204" i="22"/>
  <c r="D204" i="22"/>
  <c r="E204" i="22"/>
  <c r="F204" i="22"/>
  <c r="G204" i="22"/>
  <c r="H204" i="22"/>
  <c r="I204" i="22"/>
  <c r="J204" i="22"/>
  <c r="A205" i="22"/>
  <c r="B205" i="22"/>
  <c r="C205" i="22"/>
  <c r="D205" i="22"/>
  <c r="E205" i="22"/>
  <c r="F205" i="22"/>
  <c r="G205" i="22"/>
  <c r="H205" i="22"/>
  <c r="I205" i="22"/>
  <c r="J205" i="22"/>
  <c r="A206" i="22"/>
  <c r="B206" i="22"/>
  <c r="C206" i="22"/>
  <c r="D206" i="22"/>
  <c r="E206" i="22"/>
  <c r="F206" i="22"/>
  <c r="G206" i="22"/>
  <c r="H206" i="22"/>
  <c r="I206" i="22"/>
  <c r="J206" i="22"/>
  <c r="A207" i="22"/>
  <c r="B207" i="22"/>
  <c r="C207" i="22"/>
  <c r="D207" i="22"/>
  <c r="E207" i="22"/>
  <c r="F207" i="22"/>
  <c r="G207" i="22"/>
  <c r="H207" i="22"/>
  <c r="I207" i="22"/>
  <c r="J207" i="22"/>
  <c r="A208" i="22"/>
  <c r="B208" i="22"/>
  <c r="C208" i="22"/>
  <c r="D208" i="22"/>
  <c r="E208" i="22"/>
  <c r="F208" i="22"/>
  <c r="G208" i="22"/>
  <c r="H208" i="22"/>
  <c r="I208" i="22"/>
  <c r="J208" i="22"/>
  <c r="A209" i="22"/>
  <c r="B209" i="22"/>
  <c r="C209" i="22"/>
  <c r="D209" i="22"/>
  <c r="E209" i="22"/>
  <c r="F209" i="22"/>
  <c r="G209" i="22"/>
  <c r="H209" i="22"/>
  <c r="I209" i="22"/>
  <c r="J209" i="22"/>
  <c r="A210" i="22"/>
  <c r="B210" i="22"/>
  <c r="C210" i="22"/>
  <c r="D210" i="22"/>
  <c r="E210" i="22"/>
  <c r="F210" i="22"/>
  <c r="G210" i="22"/>
  <c r="H210" i="22"/>
  <c r="I210" i="22"/>
  <c r="J210" i="22"/>
  <c r="A211" i="22"/>
  <c r="B211" i="22"/>
  <c r="C211" i="22"/>
  <c r="D211" i="22"/>
  <c r="E211" i="22"/>
  <c r="F211" i="22"/>
  <c r="G211" i="22"/>
  <c r="H211" i="22"/>
  <c r="I211" i="22"/>
  <c r="J211" i="22"/>
  <c r="A212" i="22"/>
  <c r="B212" i="22"/>
  <c r="C212" i="22"/>
  <c r="D212" i="22"/>
  <c r="E212" i="22"/>
  <c r="F212" i="22"/>
  <c r="G212" i="22"/>
  <c r="H212" i="22"/>
  <c r="I212" i="22"/>
  <c r="J212" i="22"/>
  <c r="A213" i="22"/>
  <c r="B213" i="22"/>
  <c r="C213" i="22"/>
  <c r="D213" i="22"/>
  <c r="E213" i="22"/>
  <c r="F213" i="22"/>
  <c r="G213" i="22"/>
  <c r="H213" i="22"/>
  <c r="I213" i="22"/>
  <c r="J213" i="22"/>
  <c r="A214" i="22"/>
  <c r="B214" i="22"/>
  <c r="C214" i="22"/>
  <c r="D214" i="22"/>
  <c r="E214" i="22"/>
  <c r="F214" i="22"/>
  <c r="G214" i="22"/>
  <c r="H214" i="22"/>
  <c r="I214" i="22"/>
  <c r="J214" i="22"/>
  <c r="A215" i="22"/>
  <c r="B215" i="22"/>
  <c r="C215" i="22"/>
  <c r="D215" i="22"/>
  <c r="E215" i="22"/>
  <c r="F215" i="22"/>
  <c r="G215" i="22"/>
  <c r="H215" i="22"/>
  <c r="I215" i="22"/>
  <c r="J215" i="22"/>
  <c r="A216" i="22"/>
  <c r="B216" i="22"/>
  <c r="C216" i="22"/>
  <c r="D216" i="22"/>
  <c r="E216" i="22"/>
  <c r="F216" i="22"/>
  <c r="G216" i="22"/>
  <c r="H216" i="22"/>
  <c r="I216" i="22"/>
  <c r="J216" i="22"/>
  <c r="A217" i="22"/>
  <c r="B217" i="22"/>
  <c r="C217" i="22"/>
  <c r="D217" i="22"/>
  <c r="E217" i="22"/>
  <c r="F217" i="22"/>
  <c r="G217" i="22"/>
  <c r="H217" i="22"/>
  <c r="I217" i="22"/>
  <c r="J217" i="22"/>
  <c r="A218" i="22"/>
  <c r="B218" i="22"/>
  <c r="C218" i="22"/>
  <c r="D218" i="22"/>
  <c r="E218" i="22"/>
  <c r="F218" i="22"/>
  <c r="G218" i="22"/>
  <c r="H218" i="22"/>
  <c r="I218" i="22"/>
  <c r="J218" i="22"/>
  <c r="A219" i="22"/>
  <c r="B219" i="22"/>
  <c r="C219" i="22"/>
  <c r="D219" i="22"/>
  <c r="E219" i="22"/>
  <c r="F219" i="22"/>
  <c r="G219" i="22"/>
  <c r="H219" i="22"/>
  <c r="I219" i="22"/>
  <c r="J219" i="22"/>
  <c r="A220" i="22"/>
  <c r="B220" i="22"/>
  <c r="C220" i="22"/>
  <c r="D220" i="22"/>
  <c r="E220" i="22"/>
  <c r="F220" i="22"/>
  <c r="G220" i="22"/>
  <c r="H220" i="22"/>
  <c r="I220" i="22"/>
  <c r="J220" i="22"/>
  <c r="A221" i="22"/>
  <c r="B221" i="22"/>
  <c r="C221" i="22"/>
  <c r="D221" i="22"/>
  <c r="E221" i="22"/>
  <c r="F221" i="22"/>
  <c r="G221" i="22"/>
  <c r="H221" i="22"/>
  <c r="I221" i="22"/>
  <c r="J221" i="22"/>
  <c r="A222" i="22"/>
  <c r="B222" i="22"/>
  <c r="C222" i="22"/>
  <c r="D222" i="22"/>
  <c r="E222" i="22"/>
  <c r="F222" i="22"/>
  <c r="G222" i="22"/>
  <c r="H222" i="22"/>
  <c r="I222" i="22"/>
  <c r="J222" i="22"/>
  <c r="A223" i="22"/>
  <c r="B223" i="22"/>
  <c r="C223" i="22"/>
  <c r="D223" i="22"/>
  <c r="E223" i="22"/>
  <c r="F223" i="22"/>
  <c r="G223" i="22"/>
  <c r="H223" i="22"/>
  <c r="I223" i="22"/>
  <c r="J223" i="22"/>
  <c r="A224" i="22"/>
  <c r="B224" i="22"/>
  <c r="C224" i="22"/>
  <c r="D224" i="22"/>
  <c r="E224" i="22"/>
  <c r="F224" i="22"/>
  <c r="G224" i="22"/>
  <c r="H224" i="22"/>
  <c r="I224" i="22"/>
  <c r="J224" i="22"/>
  <c r="A225" i="22"/>
  <c r="B225" i="22"/>
  <c r="C225" i="22"/>
  <c r="D225" i="22"/>
  <c r="E225" i="22"/>
  <c r="F225" i="22"/>
  <c r="G225" i="22"/>
  <c r="H225" i="22"/>
  <c r="I225" i="22"/>
  <c r="J225" i="22"/>
  <c r="A226" i="22"/>
  <c r="B226" i="22"/>
  <c r="C226" i="22"/>
  <c r="D226" i="22"/>
  <c r="E226" i="22"/>
  <c r="F226" i="22"/>
  <c r="G226" i="22"/>
  <c r="H226" i="22"/>
  <c r="I226" i="22"/>
  <c r="J226" i="22"/>
  <c r="A227" i="22"/>
  <c r="B227" i="22"/>
  <c r="C227" i="22"/>
  <c r="D227" i="22"/>
  <c r="E227" i="22"/>
  <c r="F227" i="22"/>
  <c r="G227" i="22"/>
  <c r="H227" i="22"/>
  <c r="I227" i="22"/>
  <c r="J227" i="22"/>
  <c r="A228" i="22"/>
  <c r="B228" i="22"/>
  <c r="C228" i="22"/>
  <c r="D228" i="22"/>
  <c r="E228" i="22"/>
  <c r="F228" i="22"/>
  <c r="G228" i="22"/>
  <c r="H228" i="22"/>
  <c r="I228" i="22"/>
  <c r="J228" i="22"/>
  <c r="A229" i="22"/>
  <c r="B229" i="22"/>
  <c r="C229" i="22"/>
  <c r="D229" i="22"/>
  <c r="E229" i="22"/>
  <c r="F229" i="22"/>
  <c r="G229" i="22"/>
  <c r="H229" i="22"/>
  <c r="I229" i="22"/>
  <c r="J229" i="22"/>
  <c r="A230" i="22"/>
  <c r="B230" i="22"/>
  <c r="C230" i="22"/>
  <c r="D230" i="22"/>
  <c r="E230" i="22"/>
  <c r="F230" i="22"/>
  <c r="G230" i="22"/>
  <c r="H230" i="22"/>
  <c r="I230" i="22"/>
  <c r="J230" i="22"/>
  <c r="A231" i="22"/>
  <c r="B231" i="22"/>
  <c r="C231" i="22"/>
  <c r="D231" i="22"/>
  <c r="E231" i="22"/>
  <c r="F231" i="22"/>
  <c r="G231" i="22"/>
  <c r="H231" i="22"/>
  <c r="I231" i="22"/>
  <c r="J231" i="22"/>
  <c r="A232" i="22"/>
  <c r="B232" i="22"/>
  <c r="C232" i="22"/>
  <c r="D232" i="22"/>
  <c r="E232" i="22"/>
  <c r="F232" i="22"/>
  <c r="G232" i="22"/>
  <c r="H232" i="22"/>
  <c r="I232" i="22"/>
  <c r="J232" i="22"/>
  <c r="A233" i="22"/>
  <c r="B233" i="22"/>
  <c r="C233" i="22"/>
  <c r="D233" i="22"/>
  <c r="E233" i="22"/>
  <c r="F233" i="22"/>
  <c r="G233" i="22"/>
  <c r="H233" i="22"/>
  <c r="I233" i="22"/>
  <c r="J233" i="22"/>
  <c r="A234" i="22"/>
  <c r="B234" i="22"/>
  <c r="C234" i="22"/>
  <c r="D234" i="22"/>
  <c r="E234" i="22"/>
  <c r="F234" i="22"/>
  <c r="G234" i="22"/>
  <c r="H234" i="22"/>
  <c r="I234" i="22"/>
  <c r="J234" i="22"/>
  <c r="A235" i="22"/>
  <c r="B235" i="22"/>
  <c r="C235" i="22"/>
  <c r="D235" i="22"/>
  <c r="E235" i="22"/>
  <c r="F235" i="22"/>
  <c r="G235" i="22"/>
  <c r="H235" i="22"/>
  <c r="I235" i="22"/>
  <c r="J235" i="22"/>
  <c r="A236" i="22"/>
  <c r="B236" i="22"/>
  <c r="C236" i="22"/>
  <c r="D236" i="22"/>
  <c r="E236" i="22"/>
  <c r="F236" i="22"/>
  <c r="G236" i="22"/>
  <c r="H236" i="22"/>
  <c r="I236" i="22"/>
  <c r="J236" i="22"/>
  <c r="A237" i="22"/>
  <c r="B237" i="22"/>
  <c r="C237" i="22"/>
  <c r="D237" i="22"/>
  <c r="E237" i="22"/>
  <c r="F237" i="22"/>
  <c r="G237" i="22"/>
  <c r="H237" i="22"/>
  <c r="I237" i="22"/>
  <c r="J237" i="22"/>
  <c r="A238" i="22"/>
  <c r="B238" i="22"/>
  <c r="C238" i="22"/>
  <c r="D238" i="22"/>
  <c r="E238" i="22"/>
  <c r="F238" i="22"/>
  <c r="G238" i="22"/>
  <c r="H238" i="22"/>
  <c r="I238" i="22"/>
  <c r="J238" i="22"/>
  <c r="A239" i="22"/>
  <c r="B239" i="22"/>
  <c r="C239" i="22"/>
  <c r="D239" i="22"/>
  <c r="E239" i="22"/>
  <c r="F239" i="22"/>
  <c r="G239" i="22"/>
  <c r="H239" i="22"/>
  <c r="I239" i="22"/>
  <c r="J239" i="22"/>
  <c r="A240" i="22"/>
  <c r="B240" i="22"/>
  <c r="C240" i="22"/>
  <c r="D240" i="22"/>
  <c r="E240" i="22"/>
  <c r="F240" i="22"/>
  <c r="G240" i="22"/>
  <c r="H240" i="22"/>
  <c r="I240" i="22"/>
  <c r="J240" i="22"/>
  <c r="A241" i="22"/>
  <c r="B241" i="22"/>
  <c r="C241" i="22"/>
  <c r="D241" i="22"/>
  <c r="E241" i="22"/>
  <c r="F241" i="22"/>
  <c r="G241" i="22"/>
  <c r="H241" i="22"/>
  <c r="I241" i="22"/>
  <c r="J241" i="22"/>
  <c r="A242" i="22"/>
  <c r="B242" i="22"/>
  <c r="C242" i="22"/>
  <c r="D242" i="22"/>
  <c r="E242" i="22"/>
  <c r="F242" i="22"/>
  <c r="G242" i="22"/>
  <c r="H242" i="22"/>
  <c r="I242" i="22"/>
  <c r="J242" i="22"/>
  <c r="A243" i="22"/>
  <c r="B243" i="22"/>
  <c r="C243" i="22"/>
  <c r="D243" i="22"/>
  <c r="E243" i="22"/>
  <c r="F243" i="22"/>
  <c r="G243" i="22"/>
  <c r="H243" i="22"/>
  <c r="I243" i="22"/>
  <c r="J243" i="22"/>
  <c r="A244" i="22"/>
  <c r="B244" i="22"/>
  <c r="C244" i="22"/>
  <c r="D244" i="22"/>
  <c r="E244" i="22"/>
  <c r="F244" i="22"/>
  <c r="G244" i="22"/>
  <c r="H244" i="22"/>
  <c r="I244" i="22"/>
  <c r="J244" i="22"/>
  <c r="A245" i="22"/>
  <c r="B245" i="22"/>
  <c r="C245" i="22"/>
  <c r="D245" i="22"/>
  <c r="E245" i="22"/>
  <c r="F245" i="22"/>
  <c r="G245" i="22"/>
  <c r="H245" i="22"/>
  <c r="I245" i="22"/>
  <c r="J245" i="22"/>
  <c r="A246" i="22"/>
  <c r="B246" i="22"/>
  <c r="C246" i="22"/>
  <c r="D246" i="22"/>
  <c r="E246" i="22"/>
  <c r="F246" i="22"/>
  <c r="G246" i="22"/>
  <c r="H246" i="22"/>
  <c r="I246" i="22"/>
  <c r="J246" i="22"/>
  <c r="A247" i="22"/>
  <c r="B247" i="22"/>
  <c r="C247" i="22"/>
  <c r="D247" i="22"/>
  <c r="E247" i="22"/>
  <c r="F247" i="22"/>
  <c r="G247" i="22"/>
  <c r="H247" i="22"/>
  <c r="I247" i="22"/>
  <c r="J247" i="22"/>
  <c r="A248" i="22"/>
  <c r="B248" i="22"/>
  <c r="C248" i="22"/>
  <c r="D248" i="22"/>
  <c r="E248" i="22"/>
  <c r="F248" i="22"/>
  <c r="G248" i="22"/>
  <c r="H248" i="22"/>
  <c r="I248" i="22"/>
  <c r="J248" i="22"/>
  <c r="A249" i="22"/>
  <c r="B249" i="22"/>
  <c r="C249" i="22"/>
  <c r="D249" i="22"/>
  <c r="E249" i="22"/>
  <c r="F249" i="22"/>
  <c r="G249" i="22"/>
  <c r="H249" i="22"/>
  <c r="I249" i="22"/>
  <c r="J249" i="22"/>
  <c r="A250" i="22"/>
  <c r="B250" i="22"/>
  <c r="C250" i="22"/>
  <c r="D250" i="22"/>
  <c r="E250" i="22"/>
  <c r="F250" i="22"/>
  <c r="G250" i="22"/>
  <c r="H250" i="22"/>
  <c r="I250" i="22"/>
  <c r="J250" i="22"/>
  <c r="A251" i="22"/>
  <c r="B251" i="22"/>
  <c r="C251" i="22"/>
  <c r="D251" i="22"/>
  <c r="E251" i="22"/>
  <c r="F251" i="22"/>
  <c r="G251" i="22"/>
  <c r="H251" i="22"/>
  <c r="I251" i="22"/>
  <c r="J251" i="22"/>
  <c r="A252" i="22"/>
  <c r="B252" i="22"/>
  <c r="C252" i="22"/>
  <c r="D252" i="22"/>
  <c r="E252" i="22"/>
  <c r="F252" i="22"/>
  <c r="G252" i="22"/>
  <c r="H252" i="22"/>
  <c r="I252" i="22"/>
  <c r="J252" i="22"/>
  <c r="A253" i="22"/>
  <c r="B253" i="22"/>
  <c r="C253" i="22"/>
  <c r="D253" i="22"/>
  <c r="E253" i="22"/>
  <c r="F253" i="22"/>
  <c r="G253" i="22"/>
  <c r="H253" i="22"/>
  <c r="I253" i="22"/>
  <c r="J253" i="22"/>
  <c r="A254" i="22"/>
  <c r="B254" i="22"/>
  <c r="C254" i="22"/>
  <c r="D254" i="22"/>
  <c r="E254" i="22"/>
  <c r="F254" i="22"/>
  <c r="G254" i="22"/>
  <c r="H254" i="22"/>
  <c r="I254" i="22"/>
  <c r="J254" i="22"/>
  <c r="A255" i="22"/>
  <c r="B255" i="22"/>
  <c r="C255" i="22"/>
  <c r="D255" i="22"/>
  <c r="E255" i="22"/>
  <c r="F255" i="22"/>
  <c r="G255" i="22"/>
  <c r="H255" i="22"/>
  <c r="I255" i="22"/>
  <c r="J255" i="22"/>
  <c r="A256" i="22"/>
  <c r="B256" i="22"/>
  <c r="C256" i="22"/>
  <c r="D256" i="22"/>
  <c r="E256" i="22"/>
  <c r="F256" i="22"/>
  <c r="G256" i="22"/>
  <c r="H256" i="22"/>
  <c r="I256" i="22"/>
  <c r="J256" i="22"/>
  <c r="A257" i="22"/>
  <c r="B257" i="22"/>
  <c r="C257" i="22"/>
  <c r="D257" i="22"/>
  <c r="E257" i="22"/>
  <c r="F257" i="22"/>
  <c r="G257" i="22"/>
  <c r="H257" i="22"/>
  <c r="I257" i="22"/>
  <c r="J257" i="22"/>
  <c r="A258" i="22"/>
  <c r="B258" i="22"/>
  <c r="C258" i="22"/>
  <c r="D258" i="22"/>
  <c r="E258" i="22"/>
  <c r="F258" i="22"/>
  <c r="G258" i="22"/>
  <c r="H258" i="22"/>
  <c r="I258" i="22"/>
  <c r="J258" i="22"/>
  <c r="A259" i="22"/>
  <c r="B259" i="22"/>
  <c r="C259" i="22"/>
  <c r="D259" i="22"/>
  <c r="E259" i="22"/>
  <c r="F259" i="22"/>
  <c r="G259" i="22"/>
  <c r="H259" i="22"/>
  <c r="I259" i="22"/>
  <c r="J259" i="22"/>
  <c r="A260" i="22"/>
  <c r="B260" i="22"/>
  <c r="C260" i="22"/>
  <c r="D260" i="22"/>
  <c r="E260" i="22"/>
  <c r="F260" i="22"/>
  <c r="G260" i="22"/>
  <c r="H260" i="22"/>
  <c r="I260" i="22"/>
  <c r="J260" i="22"/>
  <c r="A261" i="22"/>
  <c r="B261" i="22"/>
  <c r="C261" i="22"/>
  <c r="D261" i="22"/>
  <c r="E261" i="22"/>
  <c r="F261" i="22"/>
  <c r="G261" i="22"/>
  <c r="H261" i="22"/>
  <c r="I261" i="22"/>
  <c r="J261" i="22"/>
  <c r="A262" i="22"/>
  <c r="B262" i="22"/>
  <c r="C262" i="22"/>
  <c r="D262" i="22"/>
  <c r="E262" i="22"/>
  <c r="F262" i="22"/>
  <c r="G262" i="22"/>
  <c r="H262" i="22"/>
  <c r="I262" i="22"/>
  <c r="J262" i="22"/>
  <c r="A263" i="22"/>
  <c r="B263" i="22"/>
  <c r="C263" i="22"/>
  <c r="D263" i="22"/>
  <c r="E263" i="22"/>
  <c r="F263" i="22"/>
  <c r="G263" i="22"/>
  <c r="H263" i="22"/>
  <c r="I263" i="22"/>
  <c r="J263" i="22"/>
  <c r="A264" i="22"/>
  <c r="B264" i="22"/>
  <c r="C264" i="22"/>
  <c r="D264" i="22"/>
  <c r="E264" i="22"/>
  <c r="F264" i="22"/>
  <c r="G264" i="22"/>
  <c r="H264" i="22"/>
  <c r="I264" i="22"/>
  <c r="J264" i="22"/>
  <c r="A265" i="22"/>
  <c r="B265" i="22"/>
  <c r="C265" i="22"/>
  <c r="D265" i="22"/>
  <c r="E265" i="22"/>
  <c r="F265" i="22"/>
  <c r="G265" i="22"/>
  <c r="H265" i="22"/>
  <c r="I265" i="22"/>
  <c r="J265" i="22"/>
  <c r="A266" i="22"/>
  <c r="B266" i="22"/>
  <c r="C266" i="22"/>
  <c r="D266" i="22"/>
  <c r="E266" i="22"/>
  <c r="F266" i="22"/>
  <c r="G266" i="22"/>
  <c r="H266" i="22"/>
  <c r="I266" i="22"/>
  <c r="J266" i="22"/>
  <c r="A267" i="22"/>
  <c r="B267" i="22"/>
  <c r="C267" i="22"/>
  <c r="D267" i="22"/>
  <c r="E267" i="22"/>
  <c r="F267" i="22"/>
  <c r="G267" i="22"/>
  <c r="H267" i="22"/>
  <c r="I267" i="22"/>
  <c r="J267" i="22"/>
  <c r="A268" i="22"/>
  <c r="B268" i="22"/>
  <c r="C268" i="22"/>
  <c r="D268" i="22"/>
  <c r="E268" i="22"/>
  <c r="F268" i="22"/>
  <c r="G268" i="22"/>
  <c r="H268" i="22"/>
  <c r="I268" i="22"/>
  <c r="J268" i="22"/>
  <c r="X32" i="22"/>
  <c r="Q62" i="22"/>
  <c r="W62" i="22"/>
  <c r="X83" i="22"/>
  <c r="S87" i="22"/>
  <c r="S90" i="22"/>
  <c r="P106" i="22"/>
  <c r="T120" i="22"/>
  <c r="V121" i="22"/>
  <c r="X122" i="22"/>
  <c r="O124" i="22"/>
  <c r="P137" i="22"/>
  <c r="O140" i="22"/>
  <c r="Q141" i="22"/>
  <c r="R141" i="22"/>
  <c r="P155" i="22"/>
  <c r="R157" i="22"/>
  <c r="T157" i="22"/>
  <c r="X157" i="22"/>
  <c r="O159" i="22"/>
  <c r="U159" i="22"/>
  <c r="Q160" i="22"/>
  <c r="W160" i="22"/>
  <c r="S161" i="22"/>
  <c r="O162" i="22"/>
  <c r="U162" i="22"/>
  <c r="R184" i="22"/>
  <c r="V186" i="22"/>
  <c r="X187" i="22"/>
  <c r="X198" i="22"/>
  <c r="X202" i="22"/>
  <c r="P204" i="22"/>
  <c r="R205" i="22"/>
  <c r="P210" i="22"/>
  <c r="T212" i="22"/>
  <c r="U212" i="22"/>
  <c r="V212" i="22"/>
  <c r="V213" i="22"/>
  <c r="X213" i="22"/>
  <c r="O216" i="22"/>
  <c r="S218" i="22"/>
  <c r="U219" i="22"/>
  <c r="O222" i="22"/>
  <c r="Q223" i="22"/>
  <c r="S224" i="22"/>
  <c r="U225" i="22"/>
  <c r="W226" i="22"/>
  <c r="S230" i="22"/>
  <c r="U231" i="22"/>
  <c r="W232" i="22"/>
  <c r="O234" i="22"/>
  <c r="O237" i="22"/>
  <c r="O240" i="22"/>
  <c r="Q241" i="22"/>
  <c r="T246" i="22"/>
  <c r="W248" i="22"/>
  <c r="Q251" i="22"/>
  <c r="R251" i="22"/>
  <c r="O256" i="22"/>
  <c r="Q257" i="22"/>
  <c r="S258" i="22"/>
  <c r="T258" i="22"/>
  <c r="O262" i="22"/>
  <c r="Q263" i="22"/>
  <c r="S264" i="22"/>
  <c r="O269" i="22"/>
  <c r="P269" i="22"/>
  <c r="Q269" i="22"/>
  <c r="R269" i="22"/>
  <c r="S269" i="22"/>
  <c r="T269" i="22"/>
  <c r="U269" i="22"/>
  <c r="V269" i="22"/>
  <c r="W269" i="22"/>
  <c r="X269" i="22"/>
  <c r="O270" i="22"/>
  <c r="P270" i="22"/>
  <c r="Q270" i="22"/>
  <c r="R270" i="22"/>
  <c r="S270" i="22"/>
  <c r="T270" i="22"/>
  <c r="U270" i="22"/>
  <c r="V270" i="22"/>
  <c r="W270" i="22"/>
  <c r="X270" i="22"/>
  <c r="O271" i="22"/>
  <c r="P271" i="22"/>
  <c r="Q271" i="22"/>
  <c r="R271" i="22"/>
  <c r="S271" i="22"/>
  <c r="T271" i="22"/>
  <c r="U271" i="22"/>
  <c r="V271" i="22"/>
  <c r="W271" i="22"/>
  <c r="X271" i="22"/>
  <c r="O272" i="22"/>
  <c r="P272" i="22"/>
  <c r="Q272" i="22"/>
  <c r="R272" i="22"/>
  <c r="S272" i="22"/>
  <c r="T272" i="22"/>
  <c r="U272" i="22"/>
  <c r="V272" i="22"/>
  <c r="W272" i="22"/>
  <c r="X272" i="22"/>
  <c r="O273" i="22"/>
  <c r="P273" i="22"/>
  <c r="Q273" i="22"/>
  <c r="R273" i="22"/>
  <c r="S273" i="22"/>
  <c r="T273" i="22"/>
  <c r="U273" i="22"/>
  <c r="V273" i="22"/>
  <c r="W273" i="22"/>
  <c r="X273" i="22"/>
  <c r="O274" i="22"/>
  <c r="P274" i="22"/>
  <c r="Q274" i="22"/>
  <c r="R274" i="22"/>
  <c r="S274" i="22"/>
  <c r="T274" i="22"/>
  <c r="U274" i="22"/>
  <c r="V274" i="22"/>
  <c r="W274" i="22"/>
  <c r="X274" i="22"/>
  <c r="O275" i="22"/>
  <c r="P275" i="22"/>
  <c r="Q275" i="22"/>
  <c r="R275" i="22"/>
  <c r="S275" i="22"/>
  <c r="T275" i="22"/>
  <c r="U275" i="22"/>
  <c r="V275" i="22"/>
  <c r="W275" i="22"/>
  <c r="X275" i="22"/>
  <c r="O276" i="22"/>
  <c r="P276" i="22"/>
  <c r="Q276" i="22"/>
  <c r="R276" i="22"/>
  <c r="S276" i="22"/>
  <c r="T276" i="22"/>
  <c r="U276" i="22"/>
  <c r="V276" i="22"/>
  <c r="W276" i="22"/>
  <c r="X276" i="22"/>
  <c r="O277" i="22"/>
  <c r="P277" i="22"/>
  <c r="Q277" i="22"/>
  <c r="R277" i="22"/>
  <c r="S277" i="22"/>
  <c r="T277" i="22"/>
  <c r="U277" i="22"/>
  <c r="V277" i="22"/>
  <c r="W277" i="22"/>
  <c r="X277" i="22"/>
  <c r="O278" i="22"/>
  <c r="P278" i="22"/>
  <c r="Q278" i="22"/>
  <c r="R278" i="22"/>
  <c r="S278" i="22"/>
  <c r="T278" i="22"/>
  <c r="U278" i="22"/>
  <c r="V278" i="22"/>
  <c r="W278" i="22"/>
  <c r="X278" i="22"/>
  <c r="O279" i="22"/>
  <c r="P279" i="22"/>
  <c r="Q279" i="22"/>
  <c r="R279" i="22"/>
  <c r="S279" i="22"/>
  <c r="T279" i="22"/>
  <c r="U279" i="22"/>
  <c r="V279" i="22"/>
  <c r="W279" i="22"/>
  <c r="X279" i="22"/>
  <c r="O280" i="22"/>
  <c r="P280" i="22"/>
  <c r="Q280" i="22"/>
  <c r="R280" i="22"/>
  <c r="S280" i="22"/>
  <c r="T280" i="22"/>
  <c r="U280" i="22"/>
  <c r="V280" i="22"/>
  <c r="W280" i="22"/>
  <c r="X280" i="22"/>
  <c r="O281" i="22"/>
  <c r="P281" i="22"/>
  <c r="Q281" i="22"/>
  <c r="R281" i="22"/>
  <c r="S281" i="22"/>
  <c r="T281" i="22"/>
  <c r="U281" i="22"/>
  <c r="V281" i="22"/>
  <c r="W281" i="22"/>
  <c r="X281" i="22"/>
  <c r="O282" i="22"/>
  <c r="P282" i="22"/>
  <c r="Q282" i="22"/>
  <c r="R282" i="22"/>
  <c r="S282" i="22"/>
  <c r="T282" i="22"/>
  <c r="U282" i="22"/>
  <c r="V282" i="22"/>
  <c r="W282" i="22"/>
  <c r="X282" i="22"/>
  <c r="O283" i="22"/>
  <c r="P283" i="22"/>
  <c r="Q283" i="22"/>
  <c r="R283" i="22"/>
  <c r="S283" i="22"/>
  <c r="T283" i="22"/>
  <c r="U283" i="22"/>
  <c r="V283" i="22"/>
  <c r="W283" i="22"/>
  <c r="X283" i="22"/>
  <c r="O284" i="22"/>
  <c r="P284" i="22"/>
  <c r="Q284" i="22"/>
  <c r="R284" i="22"/>
  <c r="S284" i="22"/>
  <c r="T284" i="22"/>
  <c r="U284" i="22"/>
  <c r="V284" i="22"/>
  <c r="W284" i="22"/>
  <c r="X284" i="22"/>
  <c r="O285" i="22"/>
  <c r="P285" i="22"/>
  <c r="Q285" i="22"/>
  <c r="R285" i="22"/>
  <c r="S285" i="22"/>
  <c r="T285" i="22"/>
  <c r="U285" i="22"/>
  <c r="V285" i="22"/>
  <c r="W285" i="22"/>
  <c r="X285" i="22"/>
  <c r="O286" i="22"/>
  <c r="P286" i="22"/>
  <c r="Q286" i="22"/>
  <c r="R286" i="22"/>
  <c r="S286" i="22"/>
  <c r="T286" i="22"/>
  <c r="U286" i="22"/>
  <c r="V286" i="22"/>
  <c r="W286" i="22"/>
  <c r="X286" i="22"/>
  <c r="O287" i="22"/>
  <c r="P287" i="22"/>
  <c r="Q287" i="22"/>
  <c r="R287" i="22"/>
  <c r="S287" i="22"/>
  <c r="T287" i="22"/>
  <c r="U287" i="22"/>
  <c r="V287" i="22"/>
  <c r="W287" i="22"/>
  <c r="X287" i="22"/>
  <c r="O288" i="22"/>
  <c r="P288" i="22"/>
  <c r="Q288" i="22"/>
  <c r="R288" i="22"/>
  <c r="S288" i="22"/>
  <c r="T288" i="22"/>
  <c r="U288" i="22"/>
  <c r="V288" i="22"/>
  <c r="W288" i="22"/>
  <c r="X288" i="22"/>
  <c r="O289" i="22"/>
  <c r="P289" i="22"/>
  <c r="Q289" i="22"/>
  <c r="R289" i="22"/>
  <c r="S289" i="22"/>
  <c r="T289" i="22"/>
  <c r="U289" i="22"/>
  <c r="V289" i="22"/>
  <c r="W289" i="22"/>
  <c r="X289" i="22"/>
  <c r="P290" i="22"/>
  <c r="Q290" i="22"/>
  <c r="R290" i="22"/>
  <c r="S290" i="22"/>
  <c r="T290" i="22"/>
  <c r="U290" i="22"/>
  <c r="V290" i="22"/>
  <c r="W290" i="22"/>
  <c r="X290" i="22"/>
  <c r="O291" i="22"/>
  <c r="P291" i="22"/>
  <c r="Q291" i="22"/>
  <c r="R291" i="22"/>
  <c r="S291" i="22"/>
  <c r="T291" i="22"/>
  <c r="U291" i="22"/>
  <c r="V291" i="22"/>
  <c r="W291" i="22"/>
  <c r="X291" i="22"/>
  <c r="O292" i="22"/>
  <c r="P292" i="22"/>
  <c r="Q292" i="22"/>
  <c r="R292" i="22"/>
  <c r="S292" i="22"/>
  <c r="T292" i="22"/>
  <c r="U292" i="22"/>
  <c r="V292" i="22"/>
  <c r="W292" i="22"/>
  <c r="X292" i="22"/>
  <c r="O293" i="22"/>
  <c r="P293" i="22"/>
  <c r="Q293" i="22"/>
  <c r="R293" i="22"/>
  <c r="S293" i="22"/>
  <c r="T293" i="22"/>
  <c r="U293" i="22"/>
  <c r="V293" i="22"/>
  <c r="W293" i="22"/>
  <c r="X293" i="22"/>
  <c r="O294" i="22"/>
  <c r="P294" i="22"/>
  <c r="Q294" i="22"/>
  <c r="R294" i="22"/>
  <c r="S294" i="22"/>
  <c r="T294" i="22"/>
  <c r="U294" i="22"/>
  <c r="V294" i="22"/>
  <c r="W294" i="22"/>
  <c r="X294" i="22"/>
  <c r="O295" i="22"/>
  <c r="P295" i="22"/>
  <c r="Q295" i="22"/>
  <c r="R295" i="22"/>
  <c r="S295" i="22"/>
  <c r="T295" i="22"/>
  <c r="U295" i="22"/>
  <c r="V295" i="22"/>
  <c r="W295" i="22"/>
  <c r="X295" i="22"/>
  <c r="O296" i="22"/>
  <c r="P296" i="22"/>
  <c r="Q296" i="22"/>
  <c r="R296" i="22"/>
  <c r="S296" i="22"/>
  <c r="T296" i="22"/>
  <c r="U296" i="22"/>
  <c r="V296" i="22"/>
  <c r="W296" i="22"/>
  <c r="X296" i="22"/>
  <c r="O297" i="22"/>
  <c r="P297" i="22"/>
  <c r="Q297" i="22"/>
  <c r="R297" i="22"/>
  <c r="S297" i="22"/>
  <c r="T297" i="22"/>
  <c r="U297" i="22"/>
  <c r="V297" i="22"/>
  <c r="W297" i="22"/>
  <c r="X297" i="22"/>
  <c r="O298" i="22"/>
  <c r="P298" i="22"/>
  <c r="Q298" i="22"/>
  <c r="R298" i="22"/>
  <c r="S298" i="22"/>
  <c r="T298" i="22"/>
  <c r="U298" i="22"/>
  <c r="V298" i="22"/>
  <c r="W298" i="22"/>
  <c r="X298" i="22"/>
  <c r="O299" i="22"/>
  <c r="P299" i="22"/>
  <c r="Q299" i="22"/>
  <c r="R299" i="22"/>
  <c r="S299" i="22"/>
  <c r="T299" i="22"/>
  <c r="U299" i="22"/>
  <c r="V299" i="22"/>
  <c r="W299" i="22"/>
  <c r="X299" i="22"/>
  <c r="O300" i="22"/>
  <c r="P300" i="22"/>
  <c r="Q300" i="22"/>
  <c r="R300" i="22"/>
  <c r="S300" i="22"/>
  <c r="T300" i="22"/>
  <c r="U300" i="22"/>
  <c r="V300" i="22"/>
  <c r="W300" i="22"/>
  <c r="X300" i="22"/>
  <c r="O301" i="22"/>
  <c r="P301" i="22"/>
  <c r="Q301" i="22"/>
  <c r="R301" i="22"/>
  <c r="S301" i="22"/>
  <c r="T301" i="22"/>
  <c r="U301" i="22"/>
  <c r="V301" i="22"/>
  <c r="W301" i="22"/>
  <c r="X301" i="22"/>
  <c r="O302" i="22"/>
  <c r="P302" i="22"/>
  <c r="Q302" i="22"/>
  <c r="R302" i="22"/>
  <c r="S302" i="22"/>
  <c r="T302" i="22"/>
  <c r="U302" i="22"/>
  <c r="V302" i="22"/>
  <c r="W302" i="22"/>
  <c r="X302" i="22"/>
  <c r="O303" i="22"/>
  <c r="P303" i="22"/>
  <c r="Q303" i="22"/>
  <c r="R303" i="22"/>
  <c r="S303" i="22"/>
  <c r="T303" i="22"/>
  <c r="U303" i="22"/>
  <c r="V303" i="22"/>
  <c r="W303" i="22"/>
  <c r="X303" i="22"/>
  <c r="O304" i="22"/>
  <c r="P304" i="22"/>
  <c r="Q304" i="22"/>
  <c r="R304" i="22"/>
  <c r="S304" i="22"/>
  <c r="T304" i="22"/>
  <c r="U304" i="22"/>
  <c r="V304" i="22"/>
  <c r="W304" i="22"/>
  <c r="X304" i="22"/>
  <c r="O305" i="22"/>
  <c r="P305" i="22"/>
  <c r="Q305" i="22"/>
  <c r="R305" i="22"/>
  <c r="S305" i="22"/>
  <c r="T305" i="22"/>
  <c r="U305" i="22"/>
  <c r="V305" i="22"/>
  <c r="W305" i="22"/>
  <c r="X305" i="22"/>
  <c r="O306" i="22"/>
  <c r="P306" i="22"/>
  <c r="Q306" i="22"/>
  <c r="R306" i="22"/>
  <c r="S306" i="22"/>
  <c r="T306" i="22"/>
  <c r="U306" i="22"/>
  <c r="V306" i="22"/>
  <c r="W306" i="22"/>
  <c r="X306" i="22"/>
  <c r="O307" i="22"/>
  <c r="P307" i="22"/>
  <c r="Q307" i="22"/>
  <c r="R307" i="22"/>
  <c r="S307" i="22"/>
  <c r="T307" i="22"/>
  <c r="U307" i="22"/>
  <c r="V307" i="22"/>
  <c r="W307" i="22"/>
  <c r="X307" i="22"/>
  <c r="O308" i="22"/>
  <c r="P308" i="22"/>
  <c r="Q308" i="22"/>
  <c r="R308" i="22"/>
  <c r="S308" i="22"/>
  <c r="T308" i="22"/>
  <c r="U308" i="22"/>
  <c r="V308" i="22"/>
  <c r="W308" i="22"/>
  <c r="X308" i="22"/>
  <c r="O309" i="22"/>
  <c r="P309" i="22"/>
  <c r="Q309" i="22"/>
  <c r="R309" i="22"/>
  <c r="S309" i="22"/>
  <c r="T309" i="22"/>
  <c r="U309" i="22"/>
  <c r="V309" i="22"/>
  <c r="W309" i="22"/>
  <c r="X309" i="22"/>
  <c r="O310" i="22"/>
  <c r="P310" i="22"/>
  <c r="Q310" i="22"/>
  <c r="R310" i="22"/>
  <c r="S310" i="22"/>
  <c r="T310" i="22"/>
  <c r="U310" i="22"/>
  <c r="V310" i="22"/>
  <c r="W310" i="22"/>
  <c r="X310" i="22"/>
  <c r="O311" i="22"/>
  <c r="P311" i="22"/>
  <c r="Q311" i="22"/>
  <c r="R311" i="22"/>
  <c r="S311" i="22"/>
  <c r="T311" i="22"/>
  <c r="U311" i="22"/>
  <c r="V311" i="22"/>
  <c r="W311" i="22"/>
  <c r="X311" i="22"/>
  <c r="O312" i="22"/>
  <c r="P312" i="22"/>
  <c r="Q312" i="22"/>
  <c r="R312" i="22"/>
  <c r="S312" i="22"/>
  <c r="T312" i="22"/>
  <c r="U312" i="22"/>
  <c r="V312" i="22"/>
  <c r="W312" i="22"/>
  <c r="X312" i="22"/>
  <c r="O313" i="22"/>
  <c r="P313" i="22"/>
  <c r="Q313" i="22"/>
  <c r="R313" i="22"/>
  <c r="S313" i="22"/>
  <c r="T313" i="22"/>
  <c r="U313" i="22"/>
  <c r="V313" i="22"/>
  <c r="W313" i="22"/>
  <c r="X313" i="22"/>
  <c r="O314" i="22"/>
  <c r="P314" i="22"/>
  <c r="Q314" i="22"/>
  <c r="R314" i="22"/>
  <c r="S314" i="22"/>
  <c r="T314" i="22"/>
  <c r="U314" i="22"/>
  <c r="V314" i="22"/>
  <c r="W314" i="22"/>
  <c r="X314" i="22"/>
  <c r="O315" i="22"/>
  <c r="P315" i="22"/>
  <c r="Q315" i="22"/>
  <c r="R315" i="22"/>
  <c r="S315" i="22"/>
  <c r="T315" i="22"/>
  <c r="U315" i="22"/>
  <c r="V315" i="22"/>
  <c r="W315" i="22"/>
  <c r="X315" i="22"/>
  <c r="O316" i="22"/>
  <c r="P316" i="22"/>
  <c r="Q316" i="22"/>
  <c r="R316" i="22"/>
  <c r="S316" i="22"/>
  <c r="T316" i="22"/>
  <c r="U316" i="22"/>
  <c r="V316" i="22"/>
  <c r="W316" i="22"/>
  <c r="X316" i="22"/>
  <c r="O317" i="22"/>
  <c r="P317" i="22"/>
  <c r="Q317" i="22"/>
  <c r="R317" i="22"/>
  <c r="S317" i="22"/>
  <c r="T317" i="22"/>
  <c r="U317" i="22"/>
  <c r="V317" i="22"/>
  <c r="W317" i="22"/>
  <c r="X317" i="22"/>
  <c r="E375" i="14" l="1"/>
  <c r="L192" i="22" a="1"/>
  <c r="L192" i="22" s="1"/>
  <c r="M192" i="22" a="1"/>
  <c r="M192" i="22" s="1"/>
  <c r="L150" i="22" a="1"/>
  <c r="L150" i="22" s="1"/>
  <c r="M150" i="22" a="1"/>
  <c r="M150" i="22" s="1"/>
  <c r="M108" i="22" a="1"/>
  <c r="M108" i="22" s="1"/>
  <c r="L108" i="22" a="1"/>
  <c r="L108" i="22" s="1"/>
  <c r="M96" i="22" a="1"/>
  <c r="M96" i="22" s="1"/>
  <c r="L96" i="22" a="1"/>
  <c r="L96" i="22" s="1"/>
  <c r="M78" i="22" a="1"/>
  <c r="M78" i="22" s="1"/>
  <c r="L78" i="22" a="1"/>
  <c r="L78" i="22" s="1"/>
  <c r="M72" i="22" a="1"/>
  <c r="M72" i="22" s="1"/>
  <c r="L72" i="22" a="1"/>
  <c r="L72" i="22" s="1"/>
  <c r="M60" i="22" a="1"/>
  <c r="M60" i="22" s="1"/>
  <c r="L60" i="22" a="1"/>
  <c r="L60" i="22" s="1"/>
  <c r="M48" i="22" a="1"/>
  <c r="M48" i="22" s="1"/>
  <c r="L48" i="22" a="1"/>
  <c r="L48" i="22" s="1"/>
  <c r="M42" i="22" a="1"/>
  <c r="M42" i="22" s="1"/>
  <c r="L42" i="22" a="1"/>
  <c r="L42" i="22" s="1"/>
  <c r="M18" i="22" a="1"/>
  <c r="M18" i="22" s="1"/>
  <c r="L18" i="22" a="1"/>
  <c r="L18" i="22" s="1"/>
  <c r="M12" i="22" a="1"/>
  <c r="M12" i="22" s="1"/>
  <c r="L12" i="22" a="1"/>
  <c r="L12" i="22" s="1"/>
  <c r="M247" i="22" a="1"/>
  <c r="M247" i="22" s="1"/>
  <c r="L247" i="22" a="1"/>
  <c r="L247" i="22" s="1"/>
  <c r="L223" i="22" a="1"/>
  <c r="L223" i="22" s="1"/>
  <c r="M223" i="22" a="1"/>
  <c r="M223" i="22" s="1"/>
  <c r="L199" i="22" a="1"/>
  <c r="L199" i="22" s="1"/>
  <c r="M199" i="22" a="1"/>
  <c r="M199" i="22" s="1"/>
  <c r="M139" i="22" a="1"/>
  <c r="M139" i="22" s="1"/>
  <c r="L139" i="22" a="1"/>
  <c r="L139" i="22" s="1"/>
  <c r="L121" i="22" a="1"/>
  <c r="L121" i="22" s="1"/>
  <c r="M121" i="22" a="1"/>
  <c r="M121" i="22" s="1"/>
  <c r="M103" i="22" a="1"/>
  <c r="M103" i="22" s="1"/>
  <c r="L103" i="22" a="1"/>
  <c r="L103" i="22" s="1"/>
  <c r="M43" i="22" a="1"/>
  <c r="M43" i="22" s="1"/>
  <c r="L43" i="22" a="1"/>
  <c r="L43" i="22" s="1"/>
  <c r="M37" i="22" a="1"/>
  <c r="M37" i="22" s="1"/>
  <c r="L37" i="22" a="1"/>
  <c r="L37" i="22" s="1"/>
  <c r="AA299" i="22" a="1"/>
  <c r="AA299" i="22" s="1"/>
  <c r="Z299" i="22" a="1"/>
  <c r="Z299" i="22" s="1"/>
  <c r="M252" i="22" a="1"/>
  <c r="M252" i="22" s="1"/>
  <c r="L252" i="22" a="1"/>
  <c r="L252" i="22" s="1"/>
  <c r="M240" i="22" a="1"/>
  <c r="M240" i="22" s="1"/>
  <c r="L240" i="22" a="1"/>
  <c r="L240" i="22" s="1"/>
  <c r="M36" i="22" a="1"/>
  <c r="M36" i="22" s="1"/>
  <c r="L36" i="22" a="1"/>
  <c r="L36" i="22" s="1"/>
  <c r="M259" i="22" a="1"/>
  <c r="M259" i="22" s="1"/>
  <c r="L259" i="22" a="1"/>
  <c r="L259" i="22" s="1"/>
  <c r="L169" i="22" a="1"/>
  <c r="L169" i="22" s="1"/>
  <c r="M169" i="22" a="1"/>
  <c r="M169" i="22" s="1"/>
  <c r="L145" i="22" a="1"/>
  <c r="L145" i="22" s="1"/>
  <c r="M145" i="22" a="1"/>
  <c r="M145" i="22" s="1"/>
  <c r="M67" i="22" a="1"/>
  <c r="M67" i="22" s="1"/>
  <c r="L67" i="22" a="1"/>
  <c r="L67" i="22" s="1"/>
  <c r="AA313" i="22" a="1"/>
  <c r="AA313" i="22" s="1"/>
  <c r="Z313" i="22" a="1"/>
  <c r="Z313" i="22" s="1"/>
  <c r="Z301" i="22" a="1"/>
  <c r="Z301" i="22" s="1"/>
  <c r="AA301" i="22" a="1"/>
  <c r="AA301" i="22" s="1"/>
  <c r="AA295" i="22" a="1"/>
  <c r="AA295" i="22" s="1"/>
  <c r="Z295" i="22" a="1"/>
  <c r="Z295" i="22" s="1"/>
  <c r="AA289" i="22" a="1"/>
  <c r="AA289" i="22" s="1"/>
  <c r="Z289" i="22" a="1"/>
  <c r="Z289" i="22" s="1"/>
  <c r="Z283" i="22" a="1"/>
  <c r="Z283" i="22" s="1"/>
  <c r="AA283" i="22" a="1"/>
  <c r="AA283" i="22" s="1"/>
  <c r="AA277" i="22" a="1"/>
  <c r="AA277" i="22" s="1"/>
  <c r="Z277" i="22" a="1"/>
  <c r="Z277" i="22" s="1"/>
  <c r="AA271" i="22" a="1"/>
  <c r="AA271" i="22" s="1"/>
  <c r="Z271" i="22" a="1"/>
  <c r="Z271" i="22" s="1"/>
  <c r="M266" i="22" a="1"/>
  <c r="M266" i="22" s="1"/>
  <c r="L266" i="22" a="1"/>
  <c r="L266" i="22" s="1"/>
  <c r="M260" i="22" a="1"/>
  <c r="M260" i="22" s="1"/>
  <c r="L260" i="22" a="1"/>
  <c r="L260" i="22" s="1"/>
  <c r="M254" i="22" a="1"/>
  <c r="M254" i="22" s="1"/>
  <c r="L254" i="22" a="1"/>
  <c r="L254" i="22" s="1"/>
  <c r="M248" i="22" a="1"/>
  <c r="M248" i="22" s="1"/>
  <c r="L248" i="22" a="1"/>
  <c r="L248" i="22" s="1"/>
  <c r="L242" i="22" a="1"/>
  <c r="L242" i="22" s="1"/>
  <c r="M242" i="22" a="1"/>
  <c r="M242" i="22" s="1"/>
  <c r="M236" i="22" a="1"/>
  <c r="M236" i="22" s="1"/>
  <c r="L236" i="22" a="1"/>
  <c r="L236" i="22" s="1"/>
  <c r="M230" i="22" a="1"/>
  <c r="M230" i="22" s="1"/>
  <c r="L230" i="22" a="1"/>
  <c r="L230" i="22" s="1"/>
  <c r="L224" i="22" a="1"/>
  <c r="L224" i="22" s="1"/>
  <c r="M224" i="22" a="1"/>
  <c r="M224" i="22" s="1"/>
  <c r="M218" i="22" a="1"/>
  <c r="M218" i="22" s="1"/>
  <c r="L218" i="22" a="1"/>
  <c r="L218" i="22" s="1"/>
  <c r="L212" i="22" a="1"/>
  <c r="L212" i="22" s="1"/>
  <c r="M212" i="22" a="1"/>
  <c r="M212" i="22" s="1"/>
  <c r="M206" i="22" a="1"/>
  <c r="M206" i="22" s="1"/>
  <c r="L206" i="22" a="1"/>
  <c r="L206" i="22" s="1"/>
  <c r="L200" i="22" a="1"/>
  <c r="L200" i="22" s="1"/>
  <c r="M200" i="22" a="1"/>
  <c r="M200" i="22" s="1"/>
  <c r="M194" i="22" a="1"/>
  <c r="M194" i="22" s="1"/>
  <c r="L194" i="22" a="1"/>
  <c r="L194" i="22" s="1"/>
  <c r="L188" i="22" a="1"/>
  <c r="L188" i="22" s="1"/>
  <c r="M188" i="22" a="1"/>
  <c r="M188" i="22" s="1"/>
  <c r="L182" i="22" a="1"/>
  <c r="L182" i="22" s="1"/>
  <c r="M182" i="22" a="1"/>
  <c r="M182" i="22" s="1"/>
  <c r="M176" i="22" a="1"/>
  <c r="M176" i="22" s="1"/>
  <c r="L176" i="22" a="1"/>
  <c r="L176" i="22" s="1"/>
  <c r="L170" i="22" a="1"/>
  <c r="L170" i="22" s="1"/>
  <c r="M170" i="22" a="1"/>
  <c r="M170" i="22" s="1"/>
  <c r="M164" i="22" a="1"/>
  <c r="M164" i="22" s="1"/>
  <c r="L164" i="22" a="1"/>
  <c r="L164" i="22" s="1"/>
  <c r="L158" i="22" a="1"/>
  <c r="L158" i="22" s="1"/>
  <c r="M158" i="22" a="1"/>
  <c r="M158" i="22" s="1"/>
  <c r="L152" i="22" a="1"/>
  <c r="L152" i="22" s="1"/>
  <c r="M152" i="22" a="1"/>
  <c r="M152" i="22" s="1"/>
  <c r="L146" i="22" a="1"/>
  <c r="L146" i="22" s="1"/>
  <c r="M146" i="22" a="1"/>
  <c r="M146" i="22" s="1"/>
  <c r="M140" i="22" a="1"/>
  <c r="M140" i="22" s="1"/>
  <c r="L140" i="22" a="1"/>
  <c r="L140" i="22" s="1"/>
  <c r="M134" i="22" a="1"/>
  <c r="M134" i="22" s="1"/>
  <c r="L134" i="22" a="1"/>
  <c r="L134" i="22" s="1"/>
  <c r="L128" i="22" a="1"/>
  <c r="L128" i="22" s="1"/>
  <c r="M128" i="22" a="1"/>
  <c r="M128" i="22" s="1"/>
  <c r="M122" i="22" a="1"/>
  <c r="M122" i="22" s="1"/>
  <c r="L122" i="22" a="1"/>
  <c r="L122" i="22" s="1"/>
  <c r="M116" i="22" a="1"/>
  <c r="M116" i="22" s="1"/>
  <c r="L116" i="22" a="1"/>
  <c r="L116" i="22" s="1"/>
  <c r="L110" i="22" a="1"/>
  <c r="L110" i="22" s="1"/>
  <c r="M110" i="22" a="1"/>
  <c r="M110" i="22" s="1"/>
  <c r="M104" i="22" a="1"/>
  <c r="M104" i="22" s="1"/>
  <c r="L104" i="22" a="1"/>
  <c r="L104" i="22" s="1"/>
  <c r="M98" i="22" a="1"/>
  <c r="M98" i="22" s="1"/>
  <c r="L98" i="22" a="1"/>
  <c r="L98" i="22" s="1"/>
  <c r="L92" i="22" a="1"/>
  <c r="L92" i="22" s="1"/>
  <c r="M92" i="22" a="1"/>
  <c r="M92" i="22" s="1"/>
  <c r="M86" i="22" a="1"/>
  <c r="M86" i="22" s="1"/>
  <c r="L86" i="22" a="1"/>
  <c r="L86" i="22" s="1"/>
  <c r="M80" i="22" a="1"/>
  <c r="M80" i="22" s="1"/>
  <c r="L80" i="22" a="1"/>
  <c r="L80" i="22" s="1"/>
  <c r="M74" i="22" a="1"/>
  <c r="M74" i="22" s="1"/>
  <c r="L74" i="22" a="1"/>
  <c r="L74" i="22" s="1"/>
  <c r="M68" i="22" a="1"/>
  <c r="M68" i="22" s="1"/>
  <c r="L68" i="22" a="1"/>
  <c r="L68" i="22" s="1"/>
  <c r="M62" i="22" a="1"/>
  <c r="M62" i="22" s="1"/>
  <c r="L62" i="22" a="1"/>
  <c r="L62" i="22" s="1"/>
  <c r="M56" i="22" a="1"/>
  <c r="M56" i="22" s="1"/>
  <c r="L56" i="22" a="1"/>
  <c r="L56" i="22" s="1"/>
  <c r="L50" i="22" a="1"/>
  <c r="L50" i="22" s="1"/>
  <c r="M50" i="22" a="1"/>
  <c r="M50" i="22" s="1"/>
  <c r="M44" i="22" a="1"/>
  <c r="M44" i="22" s="1"/>
  <c r="L44" i="22" a="1"/>
  <c r="L44" i="22" s="1"/>
  <c r="M38" i="22" a="1"/>
  <c r="M38" i="22" s="1"/>
  <c r="L38" i="22" a="1"/>
  <c r="L38" i="22" s="1"/>
  <c r="M32" i="22" a="1"/>
  <c r="M32" i="22" s="1"/>
  <c r="L32" i="22" a="1"/>
  <c r="L32" i="22" s="1"/>
  <c r="M26" i="22" a="1"/>
  <c r="M26" i="22" s="1"/>
  <c r="L26" i="22" a="1"/>
  <c r="L26" i="22" s="1"/>
  <c r="M20" i="22" a="1"/>
  <c r="M20" i="22" s="1"/>
  <c r="L20" i="22" a="1"/>
  <c r="L20" i="22" s="1"/>
  <c r="M14" i="22" a="1"/>
  <c r="M14" i="22" s="1"/>
  <c r="L14" i="22" a="1"/>
  <c r="L14" i="22" s="1"/>
  <c r="M8" i="22" a="1"/>
  <c r="M8" i="22" s="1"/>
  <c r="L8" i="22" a="1"/>
  <c r="L8" i="22" s="1"/>
  <c r="Z317" i="22" a="1"/>
  <c r="Z317" i="22" s="1"/>
  <c r="AA317" i="22" a="1"/>
  <c r="AA317" i="22" s="1"/>
  <c r="AA281" i="22" a="1"/>
  <c r="AA281" i="22" s="1"/>
  <c r="Z281" i="22" a="1"/>
  <c r="Z281" i="22" s="1"/>
  <c r="Z275" i="22" a="1"/>
  <c r="Z275" i="22" s="1"/>
  <c r="AA275" i="22" a="1"/>
  <c r="AA275" i="22" s="1"/>
  <c r="L234" i="22" a="1"/>
  <c r="L234" i="22" s="1"/>
  <c r="M234" i="22" a="1"/>
  <c r="M234" i="22" s="1"/>
  <c r="L180" i="22" a="1"/>
  <c r="L180" i="22" s="1"/>
  <c r="M180" i="22" a="1"/>
  <c r="M180" i="22" s="1"/>
  <c r="L162" i="22" a="1"/>
  <c r="L162" i="22" s="1"/>
  <c r="M162" i="22" a="1"/>
  <c r="M162" i="22" s="1"/>
  <c r="L120" i="22" a="1"/>
  <c r="L120" i="22" s="1"/>
  <c r="M120" i="22" a="1"/>
  <c r="M120" i="22" s="1"/>
  <c r="M54" i="22" a="1"/>
  <c r="M54" i="22" s="1"/>
  <c r="L54" i="22" a="1"/>
  <c r="L54" i="22" s="1"/>
  <c r="AA312" i="22" a="1"/>
  <c r="AA312" i="22" s="1"/>
  <c r="Z312" i="22" a="1"/>
  <c r="Z312" i="22" s="1"/>
  <c r="AA294" i="22" a="1"/>
  <c r="AA294" i="22" s="1"/>
  <c r="Z294" i="22" a="1"/>
  <c r="Z294" i="22" s="1"/>
  <c r="M217" i="22" a="1"/>
  <c r="M217" i="22" s="1"/>
  <c r="L217" i="22" a="1"/>
  <c r="L217" i="22" s="1"/>
  <c r="M205" i="22" a="1"/>
  <c r="M205" i="22" s="1"/>
  <c r="L205" i="22" a="1"/>
  <c r="L205" i="22" s="1"/>
  <c r="L157" i="22" a="1"/>
  <c r="L157" i="22" s="1"/>
  <c r="M157" i="22" a="1"/>
  <c r="M157" i="22" s="1"/>
  <c r="M127" i="22" a="1"/>
  <c r="M127" i="22" s="1"/>
  <c r="L127" i="22" a="1"/>
  <c r="L127" i="22" s="1"/>
  <c r="M115" i="22" a="1"/>
  <c r="M115" i="22" s="1"/>
  <c r="L115" i="22" a="1"/>
  <c r="L115" i="22" s="1"/>
  <c r="M31" i="22" a="1"/>
  <c r="M31" i="22" s="1"/>
  <c r="L31" i="22" a="1"/>
  <c r="L31" i="22" s="1"/>
  <c r="Z307" i="22" a="1"/>
  <c r="Z307" i="22" s="1"/>
  <c r="AA307" i="22" a="1"/>
  <c r="AA307" i="22" s="1"/>
  <c r="M175" i="22" a="1"/>
  <c r="M175" i="22" s="1"/>
  <c r="L175" i="22" a="1"/>
  <c r="L175" i="22" s="1"/>
  <c r="L91" i="22" a="1"/>
  <c r="L91" i="22" s="1"/>
  <c r="M91" i="22" a="1"/>
  <c r="M91" i="22" s="1"/>
  <c r="Z302" i="22" a="1"/>
  <c r="Z302" i="22" s="1"/>
  <c r="AA302" i="22" a="1"/>
  <c r="AA302" i="22" s="1"/>
  <c r="AA296" i="22" a="1"/>
  <c r="AA296" i="22" s="1"/>
  <c r="Z296" i="22" a="1"/>
  <c r="Z296" i="22" s="1"/>
  <c r="Z284" i="22" a="1"/>
  <c r="Z284" i="22" s="1"/>
  <c r="AA284" i="22" a="1"/>
  <c r="AA284" i="22" s="1"/>
  <c r="AA278" i="22" a="1"/>
  <c r="AA278" i="22" s="1"/>
  <c r="Z278" i="22" a="1"/>
  <c r="Z278" i="22" s="1"/>
  <c r="AA272" i="22" a="1"/>
  <c r="AA272" i="22" s="1"/>
  <c r="Z272" i="22" a="1"/>
  <c r="Z272" i="22" s="1"/>
  <c r="M267" i="22" a="1"/>
  <c r="M267" i="22" s="1"/>
  <c r="L267" i="22" a="1"/>
  <c r="L267" i="22" s="1"/>
  <c r="M261" i="22" a="1"/>
  <c r="M261" i="22" s="1"/>
  <c r="L261" i="22" a="1"/>
  <c r="L261" i="22" s="1"/>
  <c r="L255" i="22" a="1"/>
  <c r="L255" i="22" s="1"/>
  <c r="M255" i="22" a="1"/>
  <c r="M255" i="22" s="1"/>
  <c r="M249" i="22" a="1"/>
  <c r="M249" i="22" s="1"/>
  <c r="L249" i="22" a="1"/>
  <c r="L249" i="22" s="1"/>
  <c r="L243" i="22" a="1"/>
  <c r="L243" i="22" s="1"/>
  <c r="M243" i="22" a="1"/>
  <c r="M243" i="22" s="1"/>
  <c r="M237" i="22" a="1"/>
  <c r="M237" i="22" s="1"/>
  <c r="L237" i="22" a="1"/>
  <c r="L237" i="22" s="1"/>
  <c r="L231" i="22" a="1"/>
  <c r="L231" i="22" s="1"/>
  <c r="M231" i="22" a="1"/>
  <c r="M231" i="22" s="1"/>
  <c r="M225" i="22" a="1"/>
  <c r="M225" i="22" s="1"/>
  <c r="L225" i="22" a="1"/>
  <c r="L225" i="22" s="1"/>
  <c r="M219" i="22" a="1"/>
  <c r="M219" i="22" s="1"/>
  <c r="L219" i="22" a="1"/>
  <c r="L219" i="22" s="1"/>
  <c r="L213" i="22" a="1"/>
  <c r="L213" i="22" s="1"/>
  <c r="M213" i="22" a="1"/>
  <c r="M213" i="22" s="1"/>
  <c r="M207" i="22" a="1"/>
  <c r="M207" i="22" s="1"/>
  <c r="L207" i="22" a="1"/>
  <c r="L207" i="22" s="1"/>
  <c r="L201" i="22" a="1"/>
  <c r="L201" i="22" s="1"/>
  <c r="M201" i="22" a="1"/>
  <c r="M201" i="22" s="1"/>
  <c r="M195" i="22" a="1"/>
  <c r="M195" i="22" s="1"/>
  <c r="L195" i="22" a="1"/>
  <c r="L195" i="22" s="1"/>
  <c r="L189" i="22" a="1"/>
  <c r="L189" i="22" s="1"/>
  <c r="M189" i="22" a="1"/>
  <c r="M189" i="22" s="1"/>
  <c r="L183" i="22" a="1"/>
  <c r="L183" i="22" s="1"/>
  <c r="M183" i="22" a="1"/>
  <c r="M183" i="22" s="1"/>
  <c r="L177" i="22" a="1"/>
  <c r="L177" i="22" s="1"/>
  <c r="M177" i="22" a="1"/>
  <c r="M177" i="22" s="1"/>
  <c r="L171" i="22" a="1"/>
  <c r="L171" i="22" s="1"/>
  <c r="M171" i="22" a="1"/>
  <c r="M171" i="22" s="1"/>
  <c r="M165" i="22" a="1"/>
  <c r="M165" i="22" s="1"/>
  <c r="L165" i="22" a="1"/>
  <c r="L165" i="22" s="1"/>
  <c r="L159" i="22" a="1"/>
  <c r="L159" i="22" s="1"/>
  <c r="M159" i="22" a="1"/>
  <c r="M159" i="22" s="1"/>
  <c r="M153" i="22" a="1"/>
  <c r="M153" i="22" s="1"/>
  <c r="L153" i="22" a="1"/>
  <c r="L153" i="22" s="1"/>
  <c r="L147" i="22" a="1"/>
  <c r="L147" i="22" s="1"/>
  <c r="M147" i="22" a="1"/>
  <c r="M147" i="22" s="1"/>
  <c r="M141" i="22" a="1"/>
  <c r="M141" i="22" s="1"/>
  <c r="L141" i="22" a="1"/>
  <c r="L141" i="22" s="1"/>
  <c r="M135" i="22" a="1"/>
  <c r="M135" i="22" s="1"/>
  <c r="L135" i="22" a="1"/>
  <c r="L135" i="22" s="1"/>
  <c r="L129" i="22" a="1"/>
  <c r="L129" i="22" s="1"/>
  <c r="M129" i="22" a="1"/>
  <c r="M129" i="22" s="1"/>
  <c r="M123" i="22" a="1"/>
  <c r="M123" i="22" s="1"/>
  <c r="L123" i="22" a="1"/>
  <c r="L123" i="22" s="1"/>
  <c r="M117" i="22" a="1"/>
  <c r="M117" i="22" s="1"/>
  <c r="L117" i="22" a="1"/>
  <c r="L117" i="22" s="1"/>
  <c r="L111" i="22" a="1"/>
  <c r="L111" i="22" s="1"/>
  <c r="M111" i="22" a="1"/>
  <c r="M111" i="22" s="1"/>
  <c r="M105" i="22" a="1"/>
  <c r="M105" i="22" s="1"/>
  <c r="L105" i="22" a="1"/>
  <c r="L105" i="22" s="1"/>
  <c r="M99" i="22" a="1"/>
  <c r="M99" i="22" s="1"/>
  <c r="L99" i="22" a="1"/>
  <c r="L99" i="22" s="1"/>
  <c r="L93" i="22" a="1"/>
  <c r="L93" i="22" s="1"/>
  <c r="M93" i="22" a="1"/>
  <c r="M93" i="22" s="1"/>
  <c r="M87" i="22" a="1"/>
  <c r="M87" i="22" s="1"/>
  <c r="L87" i="22" a="1"/>
  <c r="L87" i="22" s="1"/>
  <c r="L81" i="22" a="1"/>
  <c r="L81" i="22" s="1"/>
  <c r="M81" i="22" a="1"/>
  <c r="M81" i="22" s="1"/>
  <c r="M75" i="22" a="1"/>
  <c r="M75" i="22" s="1"/>
  <c r="L75" i="22" a="1"/>
  <c r="L75" i="22" s="1"/>
  <c r="M69" i="22" a="1"/>
  <c r="M69" i="22" s="1"/>
  <c r="L69" i="22" a="1"/>
  <c r="L69" i="22" s="1"/>
  <c r="M63" i="22" a="1"/>
  <c r="M63" i="22" s="1"/>
  <c r="L63" i="22" a="1"/>
  <c r="L63" i="22" s="1"/>
  <c r="M57" i="22" a="1"/>
  <c r="M57" i="22" s="1"/>
  <c r="L57" i="22" a="1"/>
  <c r="L57" i="22" s="1"/>
  <c r="M51" i="22" a="1"/>
  <c r="M51" i="22" s="1"/>
  <c r="L51" i="22" a="1"/>
  <c r="L51" i="22" s="1"/>
  <c r="M45" i="22" a="1"/>
  <c r="M45" i="22" s="1"/>
  <c r="L45" i="22" a="1"/>
  <c r="L45" i="22" s="1"/>
  <c r="M39" i="22" a="1"/>
  <c r="M39" i="22" s="1"/>
  <c r="L39" i="22" a="1"/>
  <c r="L39" i="22" s="1"/>
  <c r="M33" i="22" a="1"/>
  <c r="M33" i="22" s="1"/>
  <c r="L33" i="22" a="1"/>
  <c r="L33" i="22" s="1"/>
  <c r="M27" i="22" a="1"/>
  <c r="M27" i="22" s="1"/>
  <c r="L27" i="22" a="1"/>
  <c r="L27" i="22" s="1"/>
  <c r="M21" i="22" a="1"/>
  <c r="M21" i="22" s="1"/>
  <c r="L21" i="22" a="1"/>
  <c r="L21" i="22" s="1"/>
  <c r="M15" i="22" a="1"/>
  <c r="M15" i="22" s="1"/>
  <c r="L15" i="22" a="1"/>
  <c r="L15" i="22" s="1"/>
  <c r="L9" i="22" a="1"/>
  <c r="L9" i="22" s="1"/>
  <c r="M9" i="22" a="1"/>
  <c r="M9" i="22" s="1"/>
  <c r="Z293" i="22" a="1"/>
  <c r="Z293" i="22" s="1"/>
  <c r="AA293" i="22" a="1"/>
  <c r="AA293" i="22" s="1"/>
  <c r="M264" i="22" a="1"/>
  <c r="M264" i="22" s="1"/>
  <c r="L264" i="22" a="1"/>
  <c r="L264" i="22" s="1"/>
  <c r="M204" i="22" a="1"/>
  <c r="M204" i="22" s="1"/>
  <c r="L204" i="22" a="1"/>
  <c r="L204" i="22" s="1"/>
  <c r="M186" i="22" a="1"/>
  <c r="M186" i="22" s="1"/>
  <c r="L186" i="22" a="1"/>
  <c r="L186" i="22" s="1"/>
  <c r="M132" i="22" a="1"/>
  <c r="M132" i="22" s="1"/>
  <c r="L132" i="22" a="1"/>
  <c r="L132" i="22" s="1"/>
  <c r="M102" i="22" a="1"/>
  <c r="M102" i="22" s="1"/>
  <c r="L102" i="22" a="1"/>
  <c r="L102" i="22" s="1"/>
  <c r="AA288" i="22" a="1"/>
  <c r="AA288" i="22" s="1"/>
  <c r="Z288" i="22" a="1"/>
  <c r="Z288" i="22" s="1"/>
  <c r="AA282" i="22" a="1"/>
  <c r="AA282" i="22" s="1"/>
  <c r="Z282" i="22" a="1"/>
  <c r="Z282" i="22" s="1"/>
  <c r="AA276" i="22" a="1"/>
  <c r="AA276" i="22" s="1"/>
  <c r="Z276" i="22" a="1"/>
  <c r="Z276" i="22" s="1"/>
  <c r="L241" i="22" a="1"/>
  <c r="L241" i="22" s="1"/>
  <c r="M241" i="22" a="1"/>
  <c r="M241" i="22" s="1"/>
  <c r="M229" i="22" a="1"/>
  <c r="M229" i="22" s="1"/>
  <c r="L229" i="22" a="1"/>
  <c r="L229" i="22" s="1"/>
  <c r="M163" i="22" a="1"/>
  <c r="M163" i="22" s="1"/>
  <c r="L163" i="22" a="1"/>
  <c r="L163" i="22" s="1"/>
  <c r="M151" i="22" a="1"/>
  <c r="M151" i="22" s="1"/>
  <c r="L151" i="22" a="1"/>
  <c r="L151" i="22" s="1"/>
  <c r="M133" i="22" a="1"/>
  <c r="M133" i="22" s="1"/>
  <c r="L133" i="22" a="1"/>
  <c r="L133" i="22" s="1"/>
  <c r="M97" i="22" a="1"/>
  <c r="M97" i="22" s="1"/>
  <c r="L97" i="22" a="1"/>
  <c r="L97" i="22" s="1"/>
  <c r="M79" i="22" a="1"/>
  <c r="M79" i="22" s="1"/>
  <c r="L79" i="22" a="1"/>
  <c r="L79" i="22" s="1"/>
  <c r="M61" i="22" a="1"/>
  <c r="M61" i="22" s="1"/>
  <c r="L61" i="22" a="1"/>
  <c r="L61" i="22" s="1"/>
  <c r="M7" i="22" a="1"/>
  <c r="M7" i="22" s="1"/>
  <c r="L7" i="22" a="1"/>
  <c r="L7" i="22" s="1"/>
  <c r="M258" i="22" a="1"/>
  <c r="M258" i="22" s="1"/>
  <c r="L258" i="22" a="1"/>
  <c r="L258" i="22" s="1"/>
  <c r="M228" i="22" a="1"/>
  <c r="M228" i="22" s="1"/>
  <c r="L228" i="22" a="1"/>
  <c r="L228" i="22" s="1"/>
  <c r="M126" i="22" a="1"/>
  <c r="M126" i="22" s="1"/>
  <c r="L126" i="22" a="1"/>
  <c r="L126" i="22" s="1"/>
  <c r="L265" i="22" a="1"/>
  <c r="L265" i="22" s="1"/>
  <c r="M265" i="22" a="1"/>
  <c r="M265" i="22" s="1"/>
  <c r="L181" i="22" a="1"/>
  <c r="L181" i="22" s="1"/>
  <c r="M181" i="22" a="1"/>
  <c r="M181" i="22" s="1"/>
  <c r="M25" i="22" a="1"/>
  <c r="M25" i="22" s="1"/>
  <c r="L25" i="22" a="1"/>
  <c r="L25" i="22" s="1"/>
  <c r="Z315" i="22" a="1"/>
  <c r="Z315" i="22" s="1"/>
  <c r="AA315" i="22" a="1"/>
  <c r="AA315" i="22" s="1"/>
  <c r="Z309" i="22" a="1"/>
  <c r="Z309" i="22" s="1"/>
  <c r="AA309" i="22" a="1"/>
  <c r="AA309" i="22" s="1"/>
  <c r="AA303" i="22" a="1"/>
  <c r="AA303" i="22" s="1"/>
  <c r="Z303" i="22" a="1"/>
  <c r="Z303" i="22" s="1"/>
  <c r="AA297" i="22" a="1"/>
  <c r="AA297" i="22" s="1"/>
  <c r="Z297" i="22" a="1"/>
  <c r="Z297" i="22" s="1"/>
  <c r="AA291" i="22" a="1"/>
  <c r="AA291" i="22" s="1"/>
  <c r="Z291" i="22" a="1"/>
  <c r="Z291" i="22" s="1"/>
  <c r="AA285" i="22" a="1"/>
  <c r="AA285" i="22" s="1"/>
  <c r="Z285" i="22" a="1"/>
  <c r="Z285" i="22" s="1"/>
  <c r="AA279" i="22" a="1"/>
  <c r="AA279" i="22" s="1"/>
  <c r="Z279" i="22" a="1"/>
  <c r="Z279" i="22" s="1"/>
  <c r="Z273" i="22" a="1"/>
  <c r="Z273" i="22" s="1"/>
  <c r="AA273" i="22" a="1"/>
  <c r="AA273" i="22" s="1"/>
  <c r="M268" i="22" a="1"/>
  <c r="M268" i="22" s="1"/>
  <c r="L268" i="22" a="1"/>
  <c r="L268" i="22" s="1"/>
  <c r="M262" i="22" a="1"/>
  <c r="M262" i="22" s="1"/>
  <c r="L262" i="22" a="1"/>
  <c r="L262" i="22" s="1"/>
  <c r="M256" i="22" a="1"/>
  <c r="M256" i="22" s="1"/>
  <c r="L256" i="22" a="1"/>
  <c r="L256" i="22" s="1"/>
  <c r="M250" i="22" a="1"/>
  <c r="M250" i="22" s="1"/>
  <c r="L250" i="22" a="1"/>
  <c r="L250" i="22" s="1"/>
  <c r="L244" i="22" a="1"/>
  <c r="L244" i="22" s="1"/>
  <c r="M244" i="22" a="1"/>
  <c r="M244" i="22" s="1"/>
  <c r="M238" i="22" a="1"/>
  <c r="M238" i="22" s="1"/>
  <c r="L238" i="22" a="1"/>
  <c r="L238" i="22" s="1"/>
  <c r="L232" i="22" a="1"/>
  <c r="L232" i="22" s="1"/>
  <c r="M232" i="22" a="1"/>
  <c r="M232" i="22" s="1"/>
  <c r="M226" i="22" a="1"/>
  <c r="M226" i="22" s="1"/>
  <c r="L226" i="22" a="1"/>
  <c r="L226" i="22" s="1"/>
  <c r="M220" i="22" a="1"/>
  <c r="M220" i="22" s="1"/>
  <c r="L220" i="22" a="1"/>
  <c r="L220" i="22" s="1"/>
  <c r="L214" i="22" a="1"/>
  <c r="L214" i="22" s="1"/>
  <c r="M214" i="22" a="1"/>
  <c r="M214" i="22" s="1"/>
  <c r="M208" i="22" a="1"/>
  <c r="M208" i="22" s="1"/>
  <c r="L208" i="22" a="1"/>
  <c r="L208" i="22" s="1"/>
  <c r="L202" i="22" a="1"/>
  <c r="L202" i="22" s="1"/>
  <c r="M202" i="22" a="1"/>
  <c r="M202" i="22" s="1"/>
  <c r="M196" i="22" a="1"/>
  <c r="M196" i="22" s="1"/>
  <c r="L196" i="22" a="1"/>
  <c r="L196" i="22" s="1"/>
  <c r="L190" i="22" a="1"/>
  <c r="L190" i="22" s="1"/>
  <c r="M190" i="22" a="1"/>
  <c r="M190" i="22" s="1"/>
  <c r="M184" i="22" a="1"/>
  <c r="M184" i="22" s="1"/>
  <c r="L184" i="22" a="1"/>
  <c r="L184" i="22" s="1"/>
  <c r="L178" i="22" a="1"/>
  <c r="L178" i="22" s="1"/>
  <c r="M178" i="22" a="1"/>
  <c r="M178" i="22" s="1"/>
  <c r="M172" i="22" a="1"/>
  <c r="M172" i="22" s="1"/>
  <c r="L172" i="22" a="1"/>
  <c r="L172" i="22" s="1"/>
  <c r="L166" i="22" a="1"/>
  <c r="L166" i="22" s="1"/>
  <c r="M166" i="22" a="1"/>
  <c r="M166" i="22" s="1"/>
  <c r="L160" i="22" a="1"/>
  <c r="L160" i="22" s="1"/>
  <c r="M160" i="22" a="1"/>
  <c r="M160" i="22" s="1"/>
  <c r="M154" i="22" a="1"/>
  <c r="M154" i="22" s="1"/>
  <c r="L154" i="22" a="1"/>
  <c r="L154" i="22" s="1"/>
  <c r="L148" i="22" a="1"/>
  <c r="L148" i="22" s="1"/>
  <c r="M148" i="22" a="1"/>
  <c r="M148" i="22" s="1"/>
  <c r="M142" i="22" a="1"/>
  <c r="M142" i="22" s="1"/>
  <c r="L142" i="22" a="1"/>
  <c r="L142" i="22" s="1"/>
  <c r="M136" i="22" a="1"/>
  <c r="M136" i="22" s="1"/>
  <c r="L136" i="22" a="1"/>
  <c r="L136" i="22" s="1"/>
  <c r="M130" i="22" a="1"/>
  <c r="M130" i="22" s="1"/>
  <c r="L130" i="22" a="1"/>
  <c r="L130" i="22" s="1"/>
  <c r="M124" i="22" a="1"/>
  <c r="M124" i="22" s="1"/>
  <c r="L124" i="22" a="1"/>
  <c r="L124" i="22" s="1"/>
  <c r="L118" i="22" a="1"/>
  <c r="L118" i="22" s="1"/>
  <c r="M118" i="22" a="1"/>
  <c r="M118" i="22" s="1"/>
  <c r="M112" i="22" a="1"/>
  <c r="M112" i="22" s="1"/>
  <c r="L112" i="22" a="1"/>
  <c r="L112" i="22" s="1"/>
  <c r="M106" i="22" a="1"/>
  <c r="M106" i="22" s="1"/>
  <c r="L106" i="22" a="1"/>
  <c r="L106" i="22" s="1"/>
  <c r="M100" i="22" a="1"/>
  <c r="M100" i="22" s="1"/>
  <c r="L100" i="22" a="1"/>
  <c r="L100" i="22" s="1"/>
  <c r="M94" i="22" a="1"/>
  <c r="M94" i="22" s="1"/>
  <c r="L94" i="22" a="1"/>
  <c r="L94" i="22" s="1"/>
  <c r="M88" i="22" a="1"/>
  <c r="M88" i="22" s="1"/>
  <c r="L88" i="22" a="1"/>
  <c r="L88" i="22" s="1"/>
  <c r="L82" i="22" a="1"/>
  <c r="L82" i="22" s="1"/>
  <c r="M82" i="22" a="1"/>
  <c r="M82" i="22" s="1"/>
  <c r="M76" i="22" a="1"/>
  <c r="M76" i="22" s="1"/>
  <c r="L76" i="22" a="1"/>
  <c r="L76" i="22" s="1"/>
  <c r="M70" i="22" a="1"/>
  <c r="M70" i="22" s="1"/>
  <c r="L70" i="22" a="1"/>
  <c r="L70" i="22" s="1"/>
  <c r="M64" i="22" a="1"/>
  <c r="M64" i="22" s="1"/>
  <c r="L64" i="22" a="1"/>
  <c r="L64" i="22" s="1"/>
  <c r="M58" i="22" a="1"/>
  <c r="M58" i="22" s="1"/>
  <c r="L58" i="22" a="1"/>
  <c r="L58" i="22" s="1"/>
  <c r="M52" i="22" a="1"/>
  <c r="M52" i="22" s="1"/>
  <c r="L52" i="22" a="1"/>
  <c r="L52" i="22" s="1"/>
  <c r="M46" i="22" a="1"/>
  <c r="M46" i="22" s="1"/>
  <c r="L46" i="22" a="1"/>
  <c r="L46" i="22" s="1"/>
  <c r="M40" i="22" a="1"/>
  <c r="M40" i="22" s="1"/>
  <c r="L40" i="22" a="1"/>
  <c r="L40" i="22" s="1"/>
  <c r="M34" i="22" a="1"/>
  <c r="M34" i="22" s="1"/>
  <c r="L34" i="22" a="1"/>
  <c r="L34" i="22" s="1"/>
  <c r="M28" i="22" a="1"/>
  <c r="M28" i="22" s="1"/>
  <c r="L28" i="22" a="1"/>
  <c r="L28" i="22" s="1"/>
  <c r="M22" i="22" a="1"/>
  <c r="M22" i="22" s="1"/>
  <c r="L22" i="22" a="1"/>
  <c r="L22" i="22" s="1"/>
  <c r="M16" i="22" a="1"/>
  <c r="M16" i="22" s="1"/>
  <c r="L16" i="22" a="1"/>
  <c r="L16" i="22" s="1"/>
  <c r="M10" i="22" a="1"/>
  <c r="M10" i="22" s="1"/>
  <c r="L10" i="22" a="1"/>
  <c r="L10" i="22" s="1"/>
  <c r="M4" i="22" a="1"/>
  <c r="M4" i="22" s="1"/>
  <c r="L4" i="22" a="1"/>
  <c r="L4" i="22" s="1"/>
  <c r="Z311" i="22" a="1"/>
  <c r="Z311" i="22" s="1"/>
  <c r="AA311" i="22" a="1"/>
  <c r="AA311" i="22" s="1"/>
  <c r="AA287" i="22" a="1"/>
  <c r="AA287" i="22" s="1"/>
  <c r="Z287" i="22" a="1"/>
  <c r="Z287" i="22" s="1"/>
  <c r="AA269" i="22" a="1"/>
  <c r="AA269" i="22" s="1"/>
  <c r="Z269" i="22" a="1"/>
  <c r="Z269" i="22" s="1"/>
  <c r="L210" i="22" a="1"/>
  <c r="L210" i="22" s="1"/>
  <c r="M210" i="22" a="1"/>
  <c r="M210" i="22" s="1"/>
  <c r="L168" i="22" a="1"/>
  <c r="L168" i="22" s="1"/>
  <c r="M168" i="22" a="1"/>
  <c r="M168" i="22" s="1"/>
  <c r="L144" i="22" a="1"/>
  <c r="L144" i="22" s="1"/>
  <c r="M144" i="22" a="1"/>
  <c r="M144" i="22" s="1"/>
  <c r="M138" i="22" a="1"/>
  <c r="M138" i="22" s="1"/>
  <c r="L138" i="22" a="1"/>
  <c r="L138" i="22" s="1"/>
  <c r="M90" i="22" a="1"/>
  <c r="M90" i="22" s="1"/>
  <c r="L90" i="22" a="1"/>
  <c r="L90" i="22" s="1"/>
  <c r="M84" i="22" a="1"/>
  <c r="M84" i="22" s="1"/>
  <c r="L84" i="22" a="1"/>
  <c r="L84" i="22" s="1"/>
  <c r="M66" i="22" a="1"/>
  <c r="M66" i="22" s="1"/>
  <c r="L66" i="22" a="1"/>
  <c r="L66" i="22" s="1"/>
  <c r="M30" i="22" a="1"/>
  <c r="M30" i="22" s="1"/>
  <c r="L30" i="22" a="1"/>
  <c r="L30" i="22" s="1"/>
  <c r="M24" i="22" a="1"/>
  <c r="M24" i="22" s="1"/>
  <c r="L24" i="22" a="1"/>
  <c r="L24" i="22" s="1"/>
  <c r="Z306" i="22" a="1"/>
  <c r="Z306" i="22" s="1"/>
  <c r="AA306" i="22" a="1"/>
  <c r="AA306" i="22" s="1"/>
  <c r="AA300" i="22" a="1"/>
  <c r="AA300" i="22" s="1"/>
  <c r="Z300" i="22" a="1"/>
  <c r="Z300" i="22" s="1"/>
  <c r="L253" i="22" a="1"/>
  <c r="L253" i="22" s="1"/>
  <c r="M253" i="22" a="1"/>
  <c r="M253" i="22" s="1"/>
  <c r="M235" i="22" a="1"/>
  <c r="M235" i="22" s="1"/>
  <c r="L235" i="22" a="1"/>
  <c r="L235" i="22" s="1"/>
  <c r="L211" i="22" a="1"/>
  <c r="L211" i="22" s="1"/>
  <c r="M211" i="22" a="1"/>
  <c r="M211" i="22" s="1"/>
  <c r="L193" i="22" a="1"/>
  <c r="L193" i="22" s="1"/>
  <c r="M193" i="22" a="1"/>
  <c r="M193" i="22" s="1"/>
  <c r="L187" i="22" a="1"/>
  <c r="L187" i="22" s="1"/>
  <c r="M187" i="22" a="1"/>
  <c r="M187" i="22" s="1"/>
  <c r="M85" i="22" a="1"/>
  <c r="M85" i="22" s="1"/>
  <c r="L85" i="22" a="1"/>
  <c r="L85" i="22" s="1"/>
  <c r="M73" i="22" a="1"/>
  <c r="M73" i="22" s="1"/>
  <c r="L73" i="22" a="1"/>
  <c r="L73" i="22" s="1"/>
  <c r="M49" i="22" a="1"/>
  <c r="M49" i="22" s="1"/>
  <c r="L49" i="22" a="1"/>
  <c r="L49" i="22" s="1"/>
  <c r="M13" i="22" a="1"/>
  <c r="M13" i="22" s="1"/>
  <c r="L13" i="22" a="1"/>
  <c r="L13" i="22" s="1"/>
  <c r="Z314" i="22" a="1"/>
  <c r="Z314" i="22" s="1"/>
  <c r="AA314" i="22" a="1"/>
  <c r="AA314" i="22" s="1"/>
  <c r="M19" i="22" a="1"/>
  <c r="M19" i="22" s="1"/>
  <c r="L19" i="22" a="1"/>
  <c r="L19" i="22" s="1"/>
  <c r="Z304" i="22" a="1"/>
  <c r="Z304" i="22" s="1"/>
  <c r="AA304" i="22" a="1"/>
  <c r="AA304" i="22" s="1"/>
  <c r="AA286" i="22" a="1"/>
  <c r="AA286" i="22" s="1"/>
  <c r="Z286" i="22" a="1"/>
  <c r="Z286" i="22" s="1"/>
  <c r="Z274" i="22" a="1"/>
  <c r="Z274" i="22" s="1"/>
  <c r="AA274" i="22" a="1"/>
  <c r="AA274" i="22" s="1"/>
  <c r="L263" i="22" a="1"/>
  <c r="L263" i="22" s="1"/>
  <c r="M263" i="22" a="1"/>
  <c r="M263" i="22" s="1"/>
  <c r="M257" i="22" a="1"/>
  <c r="M257" i="22" s="1"/>
  <c r="L257" i="22" a="1"/>
  <c r="L257" i="22" s="1"/>
  <c r="L251" i="22" a="1"/>
  <c r="L251" i="22" s="1"/>
  <c r="M251" i="22" a="1"/>
  <c r="M251" i="22" s="1"/>
  <c r="M245" i="22" a="1"/>
  <c r="M245" i="22" s="1"/>
  <c r="L245" i="22" a="1"/>
  <c r="L245" i="22" s="1"/>
  <c r="M239" i="22" a="1"/>
  <c r="M239" i="22" s="1"/>
  <c r="L239" i="22" a="1"/>
  <c r="L239" i="22" s="1"/>
  <c r="L233" i="22" a="1"/>
  <c r="L233" i="22" s="1"/>
  <c r="M233" i="22" a="1"/>
  <c r="M233" i="22" s="1"/>
  <c r="M227" i="22" a="1"/>
  <c r="M227" i="22" s="1"/>
  <c r="L227" i="22" a="1"/>
  <c r="L227" i="22" s="1"/>
  <c r="L221" i="22" a="1"/>
  <c r="L221" i="22" s="1"/>
  <c r="M221" i="22" a="1"/>
  <c r="M221" i="22" s="1"/>
  <c r="M215" i="22" a="1"/>
  <c r="M215" i="22" s="1"/>
  <c r="L215" i="22" a="1"/>
  <c r="L215" i="22" s="1"/>
  <c r="L209" i="22" a="1"/>
  <c r="L209" i="22" s="1"/>
  <c r="M209" i="22" a="1"/>
  <c r="M209" i="22" s="1"/>
  <c r="L203" i="22" a="1"/>
  <c r="L203" i="22" s="1"/>
  <c r="M203" i="22" a="1"/>
  <c r="M203" i="22" s="1"/>
  <c r="M197" i="22" a="1"/>
  <c r="M197" i="22" s="1"/>
  <c r="L197" i="22" a="1"/>
  <c r="L197" i="22" s="1"/>
  <c r="L191" i="22" a="1"/>
  <c r="L191" i="22" s="1"/>
  <c r="M191" i="22" a="1"/>
  <c r="M191" i="22" s="1"/>
  <c r="M185" i="22" a="1"/>
  <c r="M185" i="22" s="1"/>
  <c r="L185" i="22" a="1"/>
  <c r="L185" i="22" s="1"/>
  <c r="L179" i="22" a="1"/>
  <c r="L179" i="22" s="1"/>
  <c r="M179" i="22" a="1"/>
  <c r="M179" i="22" s="1"/>
  <c r="M173" i="22" a="1"/>
  <c r="M173" i="22" s="1"/>
  <c r="L173" i="22" a="1"/>
  <c r="L173" i="22" s="1"/>
  <c r="L167" i="22" a="1"/>
  <c r="L167" i="22" s="1"/>
  <c r="M167" i="22" a="1"/>
  <c r="M167" i="22" s="1"/>
  <c r="M161" i="22" a="1"/>
  <c r="M161" i="22" s="1"/>
  <c r="L161" i="22" a="1"/>
  <c r="L161" i="22" s="1"/>
  <c r="L155" i="22" a="1"/>
  <c r="L155" i="22" s="1"/>
  <c r="M155" i="22" a="1"/>
  <c r="M155" i="22" s="1"/>
  <c r="L149" i="22" a="1"/>
  <c r="L149" i="22" s="1"/>
  <c r="M149" i="22" a="1"/>
  <c r="M149" i="22" s="1"/>
  <c r="L143" i="22" a="1"/>
  <c r="L143" i="22" s="1"/>
  <c r="M143" i="22" a="1"/>
  <c r="M143" i="22" s="1"/>
  <c r="M137" i="22" a="1"/>
  <c r="M137" i="22" s="1"/>
  <c r="L137" i="22" a="1"/>
  <c r="L137" i="22" s="1"/>
  <c r="L131" i="22" a="1"/>
  <c r="L131" i="22" s="1"/>
  <c r="M131" i="22" a="1"/>
  <c r="M131" i="22" s="1"/>
  <c r="M125" i="22" a="1"/>
  <c r="M125" i="22" s="1"/>
  <c r="L125" i="22" a="1"/>
  <c r="L125" i="22" s="1"/>
  <c r="M119" i="22" a="1"/>
  <c r="M119" i="22" s="1"/>
  <c r="L119" i="22" a="1"/>
  <c r="L119" i="22" s="1"/>
  <c r="M113" i="22" a="1"/>
  <c r="M113" i="22" s="1"/>
  <c r="L113" i="22" a="1"/>
  <c r="L113" i="22" s="1"/>
  <c r="L107" i="22" a="1"/>
  <c r="L107" i="22" s="1"/>
  <c r="M107" i="22" a="1"/>
  <c r="M107" i="22" s="1"/>
  <c r="M101" i="22" a="1"/>
  <c r="M101" i="22" s="1"/>
  <c r="L101" i="22" a="1"/>
  <c r="L101" i="22" s="1"/>
  <c r="M95" i="22" a="1"/>
  <c r="M95" i="22" s="1"/>
  <c r="L95" i="22" a="1"/>
  <c r="L95" i="22" s="1"/>
  <c r="M89" i="22" a="1"/>
  <c r="M89" i="22" s="1"/>
  <c r="L89" i="22" a="1"/>
  <c r="L89" i="22" s="1"/>
  <c r="M83" i="22" a="1"/>
  <c r="M83" i="22" s="1"/>
  <c r="L83" i="22" a="1"/>
  <c r="L83" i="22" s="1"/>
  <c r="M77" i="22" a="1"/>
  <c r="M77" i="22" s="1"/>
  <c r="L77" i="22" a="1"/>
  <c r="L77" i="22" s="1"/>
  <c r="M71" i="22" a="1"/>
  <c r="M71" i="22" s="1"/>
  <c r="L71" i="22" a="1"/>
  <c r="L71" i="22" s="1"/>
  <c r="M65" i="22" a="1"/>
  <c r="M65" i="22" s="1"/>
  <c r="L65" i="22" a="1"/>
  <c r="L65" i="22" s="1"/>
  <c r="M59" i="22" a="1"/>
  <c r="M59" i="22" s="1"/>
  <c r="L59" i="22" a="1"/>
  <c r="L59" i="22" s="1"/>
  <c r="M53" i="22" a="1"/>
  <c r="M53" i="22" s="1"/>
  <c r="L53" i="22" a="1"/>
  <c r="L53" i="22" s="1"/>
  <c r="M47" i="22" a="1"/>
  <c r="M47" i="22" s="1"/>
  <c r="L47" i="22" a="1"/>
  <c r="L47" i="22" s="1"/>
  <c r="L41" i="22" a="1"/>
  <c r="L41" i="22" s="1"/>
  <c r="M41" i="22" a="1"/>
  <c r="M41" i="22" s="1"/>
  <c r="M35" i="22" a="1"/>
  <c r="M35" i="22" s="1"/>
  <c r="L35" i="22" a="1"/>
  <c r="L35" i="22" s="1"/>
  <c r="M29" i="22" a="1"/>
  <c r="M29" i="22" s="1"/>
  <c r="L29" i="22" a="1"/>
  <c r="L29" i="22" s="1"/>
  <c r="M23" i="22" a="1"/>
  <c r="M23" i="22" s="1"/>
  <c r="L23" i="22" a="1"/>
  <c r="L23" i="22" s="1"/>
  <c r="M17" i="22" a="1"/>
  <c r="M17" i="22" s="1"/>
  <c r="L17" i="22" a="1"/>
  <c r="L17" i="22" s="1"/>
  <c r="M11" i="22" a="1"/>
  <c r="M11" i="22" s="1"/>
  <c r="L11" i="22" a="1"/>
  <c r="L11" i="22" s="1"/>
  <c r="M5" i="22" a="1"/>
  <c r="M5" i="22" s="1"/>
  <c r="L5" i="22" a="1"/>
  <c r="L5" i="22" s="1"/>
  <c r="Z305" i="22" a="1"/>
  <c r="Z305" i="22" s="1"/>
  <c r="AA305" i="22" a="1"/>
  <c r="AA305" i="22" s="1"/>
  <c r="M246" i="22" a="1"/>
  <c r="M246" i="22" s="1"/>
  <c r="L246" i="22" a="1"/>
  <c r="L246" i="22" s="1"/>
  <c r="L222" i="22" a="1"/>
  <c r="L222" i="22" s="1"/>
  <c r="M222" i="22" a="1"/>
  <c r="M222" i="22" s="1"/>
  <c r="M216" i="22" a="1"/>
  <c r="M216" i="22" s="1"/>
  <c r="L216" i="22" a="1"/>
  <c r="L216" i="22" s="1"/>
  <c r="L198" i="22" a="1"/>
  <c r="L198" i="22" s="1"/>
  <c r="M198" i="22" a="1"/>
  <c r="M198" i="22" s="1"/>
  <c r="M174" i="22" a="1"/>
  <c r="M174" i="22" s="1"/>
  <c r="L174" i="22" a="1"/>
  <c r="L174" i="22" s="1"/>
  <c r="L156" i="22" a="1"/>
  <c r="L156" i="22" s="1"/>
  <c r="M156" i="22" a="1"/>
  <c r="M156" i="22" s="1"/>
  <c r="M114" i="22" a="1"/>
  <c r="M114" i="22" s="1"/>
  <c r="L114" i="22" a="1"/>
  <c r="L114" i="22" s="1"/>
  <c r="M6" i="22" a="1"/>
  <c r="M6" i="22" s="1"/>
  <c r="L6" i="22" a="1"/>
  <c r="L6" i="22" s="1"/>
  <c r="AA270" i="22" a="1"/>
  <c r="AA270" i="22" s="1"/>
  <c r="Z270" i="22" a="1"/>
  <c r="Z270" i="22" s="1"/>
  <c r="L109" i="22" a="1"/>
  <c r="L109" i="22" s="1"/>
  <c r="M109" i="22" a="1"/>
  <c r="M109" i="22" s="1"/>
  <c r="M55" i="22" a="1"/>
  <c r="M55" i="22" s="1"/>
  <c r="L55" i="22" a="1"/>
  <c r="L55" i="22" s="1"/>
  <c r="Z308" i="22" a="1"/>
  <c r="Z308" i="22" s="1"/>
  <c r="AA308" i="22" a="1"/>
  <c r="AA308" i="22" s="1"/>
  <c r="Z316" i="22" a="1"/>
  <c r="Z316" i="22" s="1"/>
  <c r="AA316" i="22" a="1"/>
  <c r="AA316" i="22" s="1"/>
  <c r="Z310" i="22" a="1"/>
  <c r="Z310" i="22" s="1"/>
  <c r="AA310" i="22" a="1"/>
  <c r="AA310" i="22" s="1"/>
  <c r="AA298" i="22" a="1"/>
  <c r="AA298" i="22" s="1"/>
  <c r="Z298" i="22" a="1"/>
  <c r="Z298" i="22" s="1"/>
  <c r="Z292" i="22" a="1"/>
  <c r="Z292" i="22" s="1"/>
  <c r="AA292" i="22" a="1"/>
  <c r="AA292" i="22" s="1"/>
  <c r="AA280" i="22" a="1"/>
  <c r="AA280" i="22" s="1"/>
  <c r="Z280" i="22" a="1"/>
  <c r="Z280" i="22" s="1"/>
  <c r="K3" i="22" a="1"/>
  <c r="K3" i="22" s="1"/>
  <c r="M3" i="22" a="1"/>
  <c r="M3" i="22" s="1"/>
  <c r="L3" i="22" a="1"/>
  <c r="L3" i="22" s="1"/>
  <c r="Y300" i="22" a="1"/>
  <c r="Y300" i="22" s="1"/>
  <c r="Y270" i="22" a="1"/>
  <c r="Y270" i="22" s="1"/>
  <c r="Y296" i="22" a="1"/>
  <c r="Y296" i="22" s="1"/>
  <c r="Y301" i="22" a="1"/>
  <c r="Y301" i="22" s="1"/>
  <c r="Y314" i="22" a="1"/>
  <c r="Y314" i="22" s="1"/>
  <c r="Y291" i="22" a="1"/>
  <c r="Y291" i="22" s="1"/>
  <c r="Y312" i="22" a="1"/>
  <c r="Y312" i="22" s="1"/>
  <c r="Y280" i="22" a="1"/>
  <c r="Y280" i="22" s="1"/>
  <c r="Y276" i="22" a="1"/>
  <c r="Y276" i="22" s="1"/>
  <c r="Y287" i="22" a="1"/>
  <c r="Y287" i="22" s="1"/>
  <c r="Y271" i="22" a="1"/>
  <c r="Y271" i="22" s="1"/>
  <c r="Y274" i="22" a="1"/>
  <c r="Y274" i="22" s="1"/>
  <c r="Y295" i="22" a="1"/>
  <c r="Y295" i="22" s="1"/>
  <c r="Y289" i="22" a="1"/>
  <c r="Y289" i="22" s="1"/>
  <c r="Y283" i="22" a="1"/>
  <c r="Y283" i="22" s="1"/>
  <c r="Y277" i="22" a="1"/>
  <c r="Y277" i="22" s="1"/>
  <c r="Y311" i="22" a="1"/>
  <c r="Y311" i="22" s="1"/>
  <c r="Y308" i="22" a="1"/>
  <c r="Y308" i="22" s="1"/>
  <c r="Y315" i="22" a="1"/>
  <c r="Y315" i="22" s="1"/>
  <c r="Y297" i="22" a="1"/>
  <c r="Y297" i="22" s="1"/>
  <c r="Y292" i="22" a="1"/>
  <c r="Y292" i="22" s="1"/>
  <c r="Y285" i="22" a="1"/>
  <c r="Y285" i="22" s="1"/>
  <c r="Y281" i="22" a="1"/>
  <c r="Y281" i="22" s="1"/>
  <c r="Y279" i="22" a="1"/>
  <c r="Y279" i="22" s="1"/>
  <c r="Y273" i="22" a="1"/>
  <c r="Y273" i="22" s="1"/>
  <c r="Y278" i="22" a="1"/>
  <c r="Y278" i="22" s="1"/>
  <c r="K153" i="22" a="1"/>
  <c r="K153" i="22" s="1"/>
  <c r="K138" i="22" a="1"/>
  <c r="K138" i="22" s="1"/>
  <c r="Y303" i="22" a="1"/>
  <c r="Y303" i="22" s="1"/>
  <c r="Y284" i="22" a="1"/>
  <c r="Y284" i="22" s="1"/>
  <c r="Y313" i="22" a="1"/>
  <c r="Y313" i="22" s="1"/>
  <c r="Y307" i="22" a="1"/>
  <c r="Y307" i="22" s="1"/>
  <c r="Y298" i="22" a="1"/>
  <c r="Y298" i="22" s="1"/>
  <c r="Y293" i="22" a="1"/>
  <c r="Y293" i="22" s="1"/>
  <c r="Y309" i="22" a="1"/>
  <c r="Y309" i="22" s="1"/>
  <c r="Y272" i="22" a="1"/>
  <c r="Y272" i="22" s="1"/>
  <c r="Y305" i="22" a="1"/>
  <c r="Y305" i="22" s="1"/>
  <c r="Y299" i="22" a="1"/>
  <c r="Y299" i="22" s="1"/>
  <c r="Y294" i="22" a="1"/>
  <c r="Y294" i="22" s="1"/>
  <c r="Y269" i="22" a="1"/>
  <c r="Y269" i="22" s="1"/>
  <c r="Y275" i="22" a="1"/>
  <c r="Y275" i="22" s="1"/>
  <c r="Y316" i="22" a="1"/>
  <c r="Y316" i="22" s="1"/>
  <c r="Y310" i="22" a="1"/>
  <c r="Y310" i="22" s="1"/>
  <c r="Y304" i="22" a="1"/>
  <c r="Y304" i="22" s="1"/>
  <c r="Y286" i="22" a="1"/>
  <c r="Y286" i="22" s="1"/>
  <c r="Y288" i="22" a="1"/>
  <c r="Y288" i="22" s="1"/>
  <c r="Y282" i="22" a="1"/>
  <c r="Y282" i="22" s="1"/>
  <c r="O290" i="22"/>
  <c r="Y306" i="22" a="1"/>
  <c r="Y306" i="22" s="1"/>
  <c r="Y302" i="22" a="1"/>
  <c r="Y302" i="22" s="1"/>
  <c r="Y317" i="22" a="1"/>
  <c r="Y317" i="22" s="1"/>
  <c r="W213" i="22"/>
  <c r="P103" i="22"/>
  <c r="X248" i="22"/>
  <c r="U253" i="22"/>
  <c r="S246" i="22"/>
  <c r="T191" i="22"/>
  <c r="R190" i="22"/>
  <c r="U85" i="22"/>
  <c r="S66" i="22"/>
  <c r="Q65" i="22"/>
  <c r="K112" i="22" a="1"/>
  <c r="K112" i="22" s="1"/>
  <c r="R267" i="22"/>
  <c r="U244" i="22"/>
  <c r="X188" i="22"/>
  <c r="V187" i="22"/>
  <c r="T186" i="22"/>
  <c r="P184" i="22"/>
  <c r="X182" i="22"/>
  <c r="X161" i="22"/>
  <c r="V160" i="22"/>
  <c r="T159" i="22"/>
  <c r="W154" i="22"/>
  <c r="U153" i="22"/>
  <c r="X146" i="22"/>
  <c r="P113" i="22"/>
  <c r="S106" i="22"/>
  <c r="S91" i="22"/>
  <c r="Q90" i="22"/>
  <c r="O83" i="22"/>
  <c r="S59" i="22"/>
  <c r="O39" i="22"/>
  <c r="Q113" i="22"/>
  <c r="U263" i="22"/>
  <c r="Q261" i="22"/>
  <c r="W239" i="22"/>
  <c r="U238" i="22"/>
  <c r="S237" i="22"/>
  <c r="O235" i="22"/>
  <c r="W233" i="22"/>
  <c r="U232" i="22"/>
  <c r="Q230" i="22"/>
  <c r="W227" i="22"/>
  <c r="U226" i="22"/>
  <c r="Q224" i="22"/>
  <c r="O223" i="22"/>
  <c r="U220" i="22"/>
  <c r="S219" i="22"/>
  <c r="Q218" i="22"/>
  <c r="W215" i="22"/>
  <c r="O214" i="22"/>
  <c r="W212" i="22"/>
  <c r="W145" i="22"/>
  <c r="U142" i="22"/>
  <c r="T100" i="22"/>
  <c r="R91" i="22"/>
  <c r="P90" i="22"/>
  <c r="V87" i="22"/>
  <c r="K257" i="22" a="1"/>
  <c r="K257" i="22" s="1"/>
  <c r="W264" i="22"/>
  <c r="S262" i="22"/>
  <c r="T263" i="22"/>
  <c r="R262" i="22"/>
  <c r="P261" i="22"/>
  <c r="X259" i="22"/>
  <c r="X240" i="22"/>
  <c r="T238" i="22"/>
  <c r="R237" i="22"/>
  <c r="X234" i="22"/>
  <c r="V233" i="22"/>
  <c r="T232" i="22"/>
  <c r="R231" i="22"/>
  <c r="P230" i="22"/>
  <c r="V227" i="22"/>
  <c r="T226" i="22"/>
  <c r="P224" i="22"/>
  <c r="X222" i="22"/>
  <c r="T220" i="22"/>
  <c r="P218" i="22"/>
  <c r="X216" i="22"/>
  <c r="V215" i="22"/>
  <c r="T211" i="22"/>
  <c r="R210" i="22"/>
  <c r="P209" i="22"/>
  <c r="T205" i="22"/>
  <c r="R204" i="22"/>
  <c r="P191" i="22"/>
  <c r="T187" i="22"/>
  <c r="R186" i="22"/>
  <c r="O157" i="22"/>
  <c r="W155" i="22"/>
  <c r="U154" i="22"/>
  <c r="S153" i="22"/>
  <c r="T142" i="22"/>
  <c r="O105" i="22"/>
  <c r="S62" i="22"/>
  <c r="X95" i="22"/>
  <c r="P91" i="22"/>
  <c r="T87" i="22"/>
  <c r="X65" i="22"/>
  <c r="S226" i="22"/>
  <c r="Q219" i="22"/>
  <c r="O218" i="22"/>
  <c r="W201" i="22"/>
  <c r="R199" i="22"/>
  <c r="P198" i="22"/>
  <c r="V137" i="22"/>
  <c r="R122" i="22"/>
  <c r="T117" i="22"/>
  <c r="W95" i="22"/>
  <c r="W83" i="22"/>
  <c r="W234" i="22"/>
  <c r="O230" i="22"/>
  <c r="U227" i="22"/>
  <c r="W241" i="22"/>
  <c r="U234" i="22"/>
  <c r="U222" i="22"/>
  <c r="O219" i="22"/>
  <c r="S212" i="22"/>
  <c r="Q211" i="22"/>
  <c r="O204" i="22"/>
  <c r="W202" i="22"/>
  <c r="U137" i="22"/>
  <c r="U131" i="22"/>
  <c r="S130" i="22"/>
  <c r="Q122" i="22"/>
  <c r="X90" i="22"/>
  <c r="X84" i="22"/>
  <c r="V83" i="22"/>
  <c r="P74" i="22"/>
  <c r="P6" i="22"/>
  <c r="U239" i="22"/>
  <c r="S232" i="22"/>
  <c r="O224" i="22"/>
  <c r="Q204" i="22"/>
  <c r="Q244" i="22"/>
  <c r="U240" i="22"/>
  <c r="S239" i="22"/>
  <c r="S227" i="22"/>
  <c r="Q220" i="22"/>
  <c r="S215" i="22"/>
  <c r="O210" i="22"/>
  <c r="P263" i="22"/>
  <c r="X261" i="22"/>
  <c r="V260" i="22"/>
  <c r="T259" i="22"/>
  <c r="R258" i="22"/>
  <c r="P257" i="22"/>
  <c r="X255" i="22"/>
  <c r="P251" i="22"/>
  <c r="X249" i="22"/>
  <c r="V248" i="22"/>
  <c r="R246" i="22"/>
  <c r="O244" i="22"/>
  <c r="P199" i="22"/>
  <c r="V190" i="22"/>
  <c r="R188" i="22"/>
  <c r="P187" i="22"/>
  <c r="P141" i="22"/>
  <c r="O243" i="22"/>
  <c r="Q238" i="22"/>
  <c r="Q232" i="22"/>
  <c r="Q226" i="22"/>
  <c r="U216" i="22"/>
  <c r="U213" i="22"/>
  <c r="X267" i="22"/>
  <c r="V266" i="22"/>
  <c r="Q264" i="22"/>
  <c r="O263" i="22"/>
  <c r="W261" i="22"/>
  <c r="S259" i="22"/>
  <c r="U241" i="22"/>
  <c r="S240" i="22"/>
  <c r="O238" i="22"/>
  <c r="U235" i="22"/>
  <c r="Q233" i="22"/>
  <c r="O232" i="22"/>
  <c r="W230" i="22"/>
  <c r="Q227" i="22"/>
  <c r="O226" i="22"/>
  <c r="W224" i="22"/>
  <c r="U223" i="22"/>
  <c r="S222" i="22"/>
  <c r="O220" i="22"/>
  <c r="W218" i="22"/>
  <c r="Q215" i="22"/>
  <c r="V157" i="22"/>
  <c r="R155" i="22"/>
  <c r="U149" i="22"/>
  <c r="U113" i="22"/>
  <c r="X67" i="22"/>
  <c r="T65" i="22"/>
  <c r="R38" i="22"/>
  <c r="T33" i="22"/>
  <c r="W240" i="22"/>
  <c r="U233" i="22"/>
  <c r="U215" i="22"/>
  <c r="Q210" i="22"/>
  <c r="S205" i="22"/>
  <c r="S233" i="22"/>
  <c r="O231" i="22"/>
  <c r="W223" i="22"/>
  <c r="X262" i="22"/>
  <c r="V261" i="22"/>
  <c r="T260" i="22"/>
  <c r="R259" i="22"/>
  <c r="X256" i="22"/>
  <c r="P246" i="22"/>
  <c r="X210" i="22"/>
  <c r="X204" i="22"/>
  <c r="T202" i="22"/>
  <c r="U157" i="22"/>
  <c r="Q155" i="22"/>
  <c r="T149" i="22"/>
  <c r="P117" i="22"/>
  <c r="S238" i="22"/>
  <c r="Q231" i="22"/>
  <c r="Q225" i="22"/>
  <c r="W222" i="22"/>
  <c r="W216" i="22"/>
  <c r="U267" i="22"/>
  <c r="O264" i="22"/>
  <c r="W262" i="22"/>
  <c r="U261" i="22"/>
  <c r="Q259" i="22"/>
  <c r="O258" i="22"/>
  <c r="W256" i="22"/>
  <c r="U249" i="22"/>
  <c r="O246" i="22"/>
  <c r="O146" i="22"/>
  <c r="Q137" i="22"/>
  <c r="R65" i="22"/>
  <c r="X62" i="22"/>
  <c r="Q205" i="22"/>
  <c r="V195" i="22"/>
  <c r="O154" i="22"/>
  <c r="X263" i="22"/>
  <c r="X257" i="22"/>
  <c r="V256" i="22"/>
  <c r="T249" i="22"/>
  <c r="T213" i="22"/>
  <c r="R212" i="22"/>
  <c r="X209" i="22"/>
  <c r="P205" i="22"/>
  <c r="V202" i="22"/>
  <c r="T201" i="22"/>
  <c r="U195" i="22"/>
  <c r="S194" i="22"/>
  <c r="X190" i="22"/>
  <c r="R187" i="22"/>
  <c r="P186" i="22"/>
  <c r="X184" i="22"/>
  <c r="V177" i="22"/>
  <c r="V171" i="22"/>
  <c r="T170" i="22"/>
  <c r="X166" i="22"/>
  <c r="W161" i="22"/>
  <c r="S159" i="22"/>
  <c r="X153" i="22"/>
  <c r="V146" i="22"/>
  <c r="P154" i="22"/>
  <c r="V262" i="22"/>
  <c r="T261" i="22"/>
  <c r="X251" i="22"/>
  <c r="R248" i="22"/>
  <c r="W263" i="22"/>
  <c r="U262" i="22"/>
  <c r="S261" i="22"/>
  <c r="Q260" i="22"/>
  <c r="O259" i="22"/>
  <c r="W257" i="22"/>
  <c r="U256" i="22"/>
  <c r="Q254" i="22"/>
  <c r="W251" i="22"/>
  <c r="S249" i="22"/>
  <c r="X241" i="22"/>
  <c r="P237" i="22"/>
  <c r="V234" i="22"/>
  <c r="R232" i="22"/>
  <c r="P231" i="22"/>
  <c r="T227" i="22"/>
  <c r="R226" i="22"/>
  <c r="X223" i="22"/>
  <c r="R220" i="22"/>
  <c r="P219" i="22"/>
  <c r="V216" i="22"/>
  <c r="S213" i="22"/>
  <c r="Q212" i="22"/>
  <c r="W209" i="22"/>
  <c r="O205" i="22"/>
  <c r="U202" i="22"/>
  <c r="R194" i="22"/>
  <c r="Q187" i="22"/>
  <c r="O186" i="22"/>
  <c r="W184" i="22"/>
  <c r="U177" i="22"/>
  <c r="W172" i="22"/>
  <c r="U171" i="22"/>
  <c r="S170" i="22"/>
  <c r="Q169" i="22"/>
  <c r="O168" i="22"/>
  <c r="W166" i="22"/>
  <c r="U165" i="22"/>
  <c r="X162" i="22"/>
  <c r="R159" i="22"/>
  <c r="Q142" i="22"/>
  <c r="W131" i="22"/>
  <c r="U130" i="22"/>
  <c r="S129" i="22"/>
  <c r="O127" i="22"/>
  <c r="W125" i="22"/>
  <c r="V170" i="22"/>
  <c r="O191" i="22"/>
  <c r="T171" i="22"/>
  <c r="R170" i="22"/>
  <c r="X167" i="22"/>
  <c r="V166" i="22"/>
  <c r="P142" i="22"/>
  <c r="P140" i="22"/>
  <c r="V131" i="22"/>
  <c r="T130" i="22"/>
  <c r="R129" i="22"/>
  <c r="V125" i="22"/>
  <c r="V124" i="22"/>
  <c r="T123" i="22"/>
  <c r="R116" i="22"/>
  <c r="X113" i="22"/>
  <c r="V184" i="22"/>
  <c r="V178" i="22"/>
  <c r="O260" i="22"/>
  <c r="W258" i="22"/>
  <c r="U257" i="22"/>
  <c r="S256" i="22"/>
  <c r="U251" i="22"/>
  <c r="O248" i="22"/>
  <c r="W246" i="22"/>
  <c r="T244" i="22"/>
  <c r="V241" i="22"/>
  <c r="T240" i="22"/>
  <c r="P238" i="22"/>
  <c r="X236" i="22"/>
  <c r="V235" i="22"/>
  <c r="R233" i="22"/>
  <c r="P232" i="22"/>
  <c r="X230" i="22"/>
  <c r="R227" i="22"/>
  <c r="P226" i="22"/>
  <c r="X224" i="22"/>
  <c r="V223" i="22"/>
  <c r="T222" i="22"/>
  <c r="P220" i="22"/>
  <c r="X218" i="22"/>
  <c r="T216" i="22"/>
  <c r="R215" i="22"/>
  <c r="V162" i="22"/>
  <c r="T161" i="22"/>
  <c r="R160" i="22"/>
  <c r="P159" i="22"/>
  <c r="S146" i="22"/>
  <c r="Q74" i="22"/>
  <c r="X196" i="22"/>
  <c r="U182" i="22"/>
  <c r="V257" i="22"/>
  <c r="X205" i="22"/>
  <c r="V204" i="22"/>
  <c r="S196" i="22"/>
  <c r="Q195" i="22"/>
  <c r="O194" i="22"/>
  <c r="P188" i="22"/>
  <c r="X186" i="22"/>
  <c r="T184" i="22"/>
  <c r="R177" i="22"/>
  <c r="P170" i="22"/>
  <c r="V167" i="22"/>
  <c r="T166" i="22"/>
  <c r="S149" i="22"/>
  <c r="R146" i="22"/>
  <c r="S260" i="22"/>
  <c r="X244" i="22"/>
  <c r="Q186" i="22"/>
  <c r="P260" i="22"/>
  <c r="T256" i="22"/>
  <c r="R213" i="22"/>
  <c r="S195" i="22"/>
  <c r="T177" i="22"/>
  <c r="V258" i="22"/>
  <c r="T257" i="22"/>
  <c r="R256" i="22"/>
  <c r="V246" i="22"/>
  <c r="S244" i="22"/>
  <c r="Q243" i="22"/>
  <c r="P213" i="22"/>
  <c r="V210" i="22"/>
  <c r="T209" i="22"/>
  <c r="R202" i="22"/>
  <c r="X199" i="22"/>
  <c r="V198" i="22"/>
  <c r="U197" i="22"/>
  <c r="Q268" i="22"/>
  <c r="O267" i="22"/>
  <c r="U264" i="22"/>
  <c r="S263" i="22"/>
  <c r="Q262" i="22"/>
  <c r="O261" i="22"/>
  <c r="W259" i="22"/>
  <c r="U258" i="22"/>
  <c r="S257" i="22"/>
  <c r="Q256" i="22"/>
  <c r="AA256" i="22" s="1" a="1"/>
  <c r="AA256" i="22" s="1"/>
  <c r="O249" i="22"/>
  <c r="W247" i="22"/>
  <c r="U246" i="22"/>
  <c r="T162" i="22"/>
  <c r="R161" i="22"/>
  <c r="P160" i="22"/>
  <c r="R149" i="22"/>
  <c r="Q146" i="22"/>
  <c r="O197" i="22"/>
  <c r="U188" i="22"/>
  <c r="S187" i="22"/>
  <c r="O185" i="22"/>
  <c r="X258" i="22"/>
  <c r="R249" i="22"/>
  <c r="P248" i="22"/>
  <c r="T264" i="22"/>
  <c r="R263" i="22"/>
  <c r="X260" i="22"/>
  <c r="V259" i="22"/>
  <c r="S241" i="22"/>
  <c r="Q240" i="22"/>
  <c r="Q234" i="22"/>
  <c r="O233" i="22"/>
  <c r="U230" i="22"/>
  <c r="O227" i="22"/>
  <c r="U224" i="22"/>
  <c r="S223" i="22"/>
  <c r="Q222" i="22"/>
  <c r="W219" i="22"/>
  <c r="U218" i="22"/>
  <c r="Q216" i="22"/>
  <c r="X212" i="22"/>
  <c r="T210" i="22"/>
  <c r="R209" i="22"/>
  <c r="V205" i="22"/>
  <c r="T204" i="22"/>
  <c r="P202" i="22"/>
  <c r="V199" i="22"/>
  <c r="T198" i="22"/>
  <c r="Q196" i="22"/>
  <c r="V155" i="22"/>
  <c r="T154" i="22"/>
  <c r="R153" i="22"/>
  <c r="T145" i="22"/>
  <c r="U194" i="22"/>
  <c r="X177" i="22"/>
  <c r="V243" i="22"/>
  <c r="V251" i="22"/>
  <c r="X246" i="22"/>
  <c r="P212" i="22"/>
  <c r="W197" i="22"/>
  <c r="W260" i="22"/>
  <c r="U259" i="22"/>
  <c r="P244" i="22"/>
  <c r="R241" i="22"/>
  <c r="R235" i="22"/>
  <c r="P234" i="22"/>
  <c r="X232" i="22"/>
  <c r="V231" i="22"/>
  <c r="T230" i="22"/>
  <c r="X226" i="22"/>
  <c r="V225" i="22"/>
  <c r="T224" i="22"/>
  <c r="R223" i="22"/>
  <c r="V219" i="22"/>
  <c r="T218" i="22"/>
  <c r="P216" i="22"/>
  <c r="S210" i="22"/>
  <c r="Q209" i="22"/>
  <c r="U205" i="22"/>
  <c r="S204" i="22"/>
  <c r="O202" i="22"/>
  <c r="U199" i="22"/>
  <c r="S198" i="22"/>
  <c r="R197" i="22"/>
  <c r="P196" i="22"/>
  <c r="X194" i="22"/>
  <c r="O189" i="22"/>
  <c r="W187" i="22"/>
  <c r="U186" i="22"/>
  <c r="Q184" i="22"/>
  <c r="U180" i="22"/>
  <c r="O177" i="22"/>
  <c r="S173" i="22"/>
  <c r="O171" i="22"/>
  <c r="U168" i="22"/>
  <c r="S167" i="22"/>
  <c r="Q166" i="22"/>
  <c r="O165" i="22"/>
  <c r="R162" i="22"/>
  <c r="P161" i="22"/>
  <c r="U155" i="22"/>
  <c r="S154" i="22"/>
  <c r="Q153" i="22"/>
  <c r="P149" i="22"/>
  <c r="S145" i="22"/>
  <c r="W140" i="22"/>
  <c r="U139" i="22"/>
  <c r="Q131" i="22"/>
  <c r="O130" i="22"/>
  <c r="U127" i="22"/>
  <c r="Q125" i="22"/>
  <c r="R103" i="22"/>
  <c r="W195" i="22"/>
  <c r="P167" i="22"/>
  <c r="P178" i="22"/>
  <c r="X170" i="22"/>
  <c r="P166" i="22"/>
  <c r="T155" i="22"/>
  <c r="R154" i="22"/>
  <c r="P153" i="22"/>
  <c r="O149" i="22"/>
  <c r="R145" i="22"/>
  <c r="V142" i="22"/>
  <c r="X141" i="22"/>
  <c r="V140" i="22"/>
  <c r="T139" i="22"/>
  <c r="P124" i="22"/>
  <c r="R113" i="22"/>
  <c r="W194" i="22"/>
  <c r="R167" i="22"/>
  <c r="U260" i="22"/>
  <c r="Q258" i="22"/>
  <c r="O257" i="22"/>
  <c r="U254" i="22"/>
  <c r="U248" i="22"/>
  <c r="Q246" i="22"/>
  <c r="P241" i="22"/>
  <c r="V238" i="22"/>
  <c r="T237" i="22"/>
  <c r="R236" i="22"/>
  <c r="P235" i="22"/>
  <c r="X233" i="22"/>
  <c r="V232" i="22"/>
  <c r="T231" i="22"/>
  <c r="R230" i="22"/>
  <c r="X227" i="22"/>
  <c r="V226" i="22"/>
  <c r="T225" i="22"/>
  <c r="R224" i="22"/>
  <c r="P223" i="22"/>
  <c r="V220" i="22"/>
  <c r="T219" i="22"/>
  <c r="R218" i="22"/>
  <c r="X215" i="22"/>
  <c r="S199" i="22"/>
  <c r="Q198" i="22"/>
  <c r="P197" i="22"/>
  <c r="X195" i="22"/>
  <c r="V194" i="22"/>
  <c r="O190" i="22"/>
  <c r="W188" i="22"/>
  <c r="U187" i="22"/>
  <c r="S186" i="22"/>
  <c r="Q185" i="22"/>
  <c r="O184" i="22"/>
  <c r="W182" i="22"/>
  <c r="Q167" i="22"/>
  <c r="O166" i="22"/>
  <c r="W122" i="22"/>
  <c r="X139" i="22"/>
  <c r="T137" i="22"/>
  <c r="U125" i="22"/>
  <c r="X123" i="22"/>
  <c r="V122" i="22"/>
  <c r="T121" i="22"/>
  <c r="R120" i="22"/>
  <c r="V116" i="22"/>
  <c r="O106" i="22"/>
  <c r="Q103" i="22"/>
  <c r="X100" i="22"/>
  <c r="V95" i="22"/>
  <c r="R87" i="22"/>
  <c r="Q59" i="22"/>
  <c r="W44" i="22"/>
  <c r="S42" i="22"/>
  <c r="W38" i="22"/>
  <c r="W32" i="22"/>
  <c r="U146" i="22"/>
  <c r="Q145" i="22"/>
  <c r="S142" i="22"/>
  <c r="O141" i="22"/>
  <c r="W139" i="22"/>
  <c r="S137" i="22"/>
  <c r="X127" i="22"/>
  <c r="W123" i="22"/>
  <c r="U122" i="22"/>
  <c r="Q120" i="22"/>
  <c r="U116" i="22"/>
  <c r="O113" i="22"/>
  <c r="X105" i="22"/>
  <c r="W100" i="22"/>
  <c r="W96" i="22"/>
  <c r="U95" i="22"/>
  <c r="W90" i="22"/>
  <c r="Q87" i="22"/>
  <c r="W84" i="22"/>
  <c r="U83" i="22"/>
  <c r="U65" i="22"/>
  <c r="O62" i="22"/>
  <c r="P59" i="22"/>
  <c r="X45" i="22"/>
  <c r="V44" i="22"/>
  <c r="X39" i="22"/>
  <c r="X21" i="22"/>
  <c r="U170" i="22"/>
  <c r="O167" i="22"/>
  <c r="W162" i="22"/>
  <c r="U161" i="22"/>
  <c r="S160" i="22"/>
  <c r="Q159" i="22"/>
  <c r="W157" i="22"/>
  <c r="S155" i="22"/>
  <c r="Q154" i="22"/>
  <c r="O153" i="22"/>
  <c r="Q149" i="22"/>
  <c r="T146" i="22"/>
  <c r="P145" i="22"/>
  <c r="R142" i="22"/>
  <c r="X140" i="22"/>
  <c r="V139" i="22"/>
  <c r="R137" i="22"/>
  <c r="S131" i="22"/>
  <c r="Q130" i="22"/>
  <c r="O129" i="22"/>
  <c r="W127" i="22"/>
  <c r="S125" i="22"/>
  <c r="X124" i="22"/>
  <c r="V123" i="22"/>
  <c r="P120" i="22"/>
  <c r="T116" i="22"/>
  <c r="W105" i="22"/>
  <c r="O103" i="22"/>
  <c r="V100" i="22"/>
  <c r="T95" i="22"/>
  <c r="V90" i="22"/>
  <c r="P87" i="22"/>
  <c r="V84" i="22"/>
  <c r="T83" i="22"/>
  <c r="S43" i="22"/>
  <c r="Q42" i="22"/>
  <c r="W21" i="22"/>
  <c r="K202" i="22" a="1"/>
  <c r="K202" i="22" s="1"/>
  <c r="R131" i="22"/>
  <c r="P130" i="22"/>
  <c r="V127" i="22"/>
  <c r="R125" i="22"/>
  <c r="W124" i="22"/>
  <c r="U123" i="22"/>
  <c r="Q121" i="22"/>
  <c r="O120" i="22"/>
  <c r="S116" i="22"/>
  <c r="X106" i="22"/>
  <c r="V105" i="22"/>
  <c r="U100" i="22"/>
  <c r="S95" i="22"/>
  <c r="U90" i="22"/>
  <c r="O87" i="22"/>
  <c r="U84" i="22"/>
  <c r="O75" i="22"/>
  <c r="S65" i="22"/>
  <c r="T44" i="22"/>
  <c r="R43" i="22"/>
  <c r="P42" i="22"/>
  <c r="T38" i="22"/>
  <c r="T32" i="22"/>
  <c r="K12" i="22" a="1"/>
  <c r="K12" i="22" s="1"/>
  <c r="T96" i="22"/>
  <c r="R95" i="22"/>
  <c r="T90" i="22"/>
  <c r="R83" i="22"/>
  <c r="Q43" i="22"/>
  <c r="O42" i="22"/>
  <c r="W40" i="22"/>
  <c r="U39" i="22"/>
  <c r="U33" i="22"/>
  <c r="S32" i="22"/>
  <c r="W28" i="22"/>
  <c r="O142" i="22"/>
  <c r="W141" i="22"/>
  <c r="U140" i="22"/>
  <c r="S139" i="22"/>
  <c r="O137" i="22"/>
  <c r="P131" i="22"/>
  <c r="X129" i="22"/>
  <c r="T127" i="22"/>
  <c r="U124" i="22"/>
  <c r="S123" i="22"/>
  <c r="Q116" i="22"/>
  <c r="S100" i="22"/>
  <c r="Q95" i="22"/>
  <c r="S84" i="22"/>
  <c r="Q83" i="22"/>
  <c r="O82" i="22"/>
  <c r="W74" i="22"/>
  <c r="X59" i="22"/>
  <c r="R44" i="22"/>
  <c r="P43" i="22"/>
  <c r="R32" i="22"/>
  <c r="T21" i="22"/>
  <c r="R20" i="22"/>
  <c r="K187" i="22" a="1"/>
  <c r="K187" i="22" s="1"/>
  <c r="R244" i="22"/>
  <c r="P243" i="22"/>
  <c r="T241" i="22"/>
  <c r="R240" i="22"/>
  <c r="X237" i="22"/>
  <c r="T235" i="22"/>
  <c r="P233" i="22"/>
  <c r="X231" i="22"/>
  <c r="V230" i="22"/>
  <c r="P227" i="22"/>
  <c r="T223" i="22"/>
  <c r="R222" i="22"/>
  <c r="X219" i="22"/>
  <c r="V218" i="22"/>
  <c r="T217" i="22"/>
  <c r="P215" i="22"/>
  <c r="Q213" i="22"/>
  <c r="O212" i="22"/>
  <c r="W210" i="22"/>
  <c r="W204" i="22"/>
  <c r="S202" i="22"/>
  <c r="W198" i="22"/>
  <c r="V197" i="22"/>
  <c r="R195" i="22"/>
  <c r="P194" i="22"/>
  <c r="U190" i="22"/>
  <c r="O187" i="22"/>
  <c r="W185" i="22"/>
  <c r="U184" i="22"/>
  <c r="S183" i="22"/>
  <c r="Q182" i="22"/>
  <c r="S177" i="22"/>
  <c r="S171" i="22"/>
  <c r="Q170" i="22"/>
  <c r="W167" i="22"/>
  <c r="U166" i="22"/>
  <c r="S162" i="22"/>
  <c r="Q161" i="22"/>
  <c r="O160" i="22"/>
  <c r="S157" i="22"/>
  <c r="O155" i="22"/>
  <c r="W153" i="22"/>
  <c r="P146" i="22"/>
  <c r="X145" i="22"/>
  <c r="V141" i="22"/>
  <c r="T140" i="22"/>
  <c r="R139" i="22"/>
  <c r="W129" i="22"/>
  <c r="S127" i="22"/>
  <c r="O125" i="22"/>
  <c r="T124" i="22"/>
  <c r="R123" i="22"/>
  <c r="P122" i="22"/>
  <c r="X120" i="22"/>
  <c r="P116" i="22"/>
  <c r="X114" i="22"/>
  <c r="V113" i="22"/>
  <c r="U106" i="22"/>
  <c r="S105" i="22"/>
  <c r="P95" i="22"/>
  <c r="T91" i="22"/>
  <c r="R90" i="22"/>
  <c r="R84" i="22"/>
  <c r="P83" i="22"/>
  <c r="V74" i="22"/>
  <c r="V62" i="22"/>
  <c r="W59" i="22"/>
  <c r="O43" i="22"/>
  <c r="S39" i="22"/>
  <c r="Q38" i="22"/>
  <c r="S33" i="22"/>
  <c r="Q32" i="22"/>
  <c r="S21" i="22"/>
  <c r="X159" i="22"/>
  <c r="X154" i="22"/>
  <c r="V153" i="22"/>
  <c r="X149" i="22"/>
  <c r="U141" i="22"/>
  <c r="S140" i="22"/>
  <c r="Q139" i="22"/>
  <c r="X130" i="22"/>
  <c r="R127" i="22"/>
  <c r="S124" i="22"/>
  <c r="Q123" i="22"/>
  <c r="O122" i="22"/>
  <c r="W120" i="22"/>
  <c r="Q117" i="22"/>
  <c r="O116" i="22"/>
  <c r="W114" i="22"/>
  <c r="U107" i="22"/>
  <c r="T106" i="22"/>
  <c r="R105" i="22"/>
  <c r="Q100" i="22"/>
  <c r="O95" i="22"/>
  <c r="W87" i="22"/>
  <c r="O65" i="22"/>
  <c r="U62" i="22"/>
  <c r="V59" i="22"/>
  <c r="P44" i="22"/>
  <c r="T40" i="22"/>
  <c r="R39" i="22"/>
  <c r="P20" i="22"/>
  <c r="O213" i="22"/>
  <c r="W211" i="22"/>
  <c r="U210" i="22"/>
  <c r="S209" i="22"/>
  <c r="W205" i="22"/>
  <c r="U204" i="22"/>
  <c r="Q202" i="22"/>
  <c r="P195" i="22"/>
  <c r="U191" i="22"/>
  <c r="O188" i="22"/>
  <c r="W186" i="22"/>
  <c r="S184" i="22"/>
  <c r="Q177" i="22"/>
  <c r="Q171" i="22"/>
  <c r="O170" i="22"/>
  <c r="U167" i="22"/>
  <c r="S166" i="22"/>
  <c r="Q162" i="22"/>
  <c r="O161" i="22"/>
  <c r="Q157" i="22"/>
  <c r="O156" i="22"/>
  <c r="X142" i="22"/>
  <c r="R140" i="22"/>
  <c r="P139" i="22"/>
  <c r="X137" i="22"/>
  <c r="W130" i="22"/>
  <c r="U129" i="22"/>
  <c r="Q127" i="22"/>
  <c r="P123" i="22"/>
  <c r="V120" i="22"/>
  <c r="V114" i="22"/>
  <c r="T113" i="22"/>
  <c r="T107" i="22"/>
  <c r="P96" i="22"/>
  <c r="P84" i="22"/>
  <c r="R67" i="22"/>
  <c r="T62" i="22"/>
  <c r="U59" i="22"/>
  <c r="W42" i="22"/>
  <c r="Q39" i="22"/>
  <c r="Q33" i="22"/>
  <c r="O32" i="22"/>
  <c r="O20" i="22"/>
  <c r="K93" i="22" a="1"/>
  <c r="K93" i="22" s="1"/>
  <c r="P177" i="22"/>
  <c r="P171" i="22"/>
  <c r="T167" i="22"/>
  <c r="R166" i="22"/>
  <c r="P162" i="22"/>
  <c r="X160" i="22"/>
  <c r="V159" i="22"/>
  <c r="P157" i="22"/>
  <c r="X155" i="22"/>
  <c r="V154" i="22"/>
  <c r="T153" i="22"/>
  <c r="V149" i="22"/>
  <c r="W142" i="22"/>
  <c r="Q140" i="22"/>
  <c r="O139" i="22"/>
  <c r="X131" i="22"/>
  <c r="V130" i="22"/>
  <c r="T129" i="22"/>
  <c r="P127" i="22"/>
  <c r="X125" i="22"/>
  <c r="Q124" i="22"/>
  <c r="O123" i="22"/>
  <c r="W121" i="22"/>
  <c r="U120" i="22"/>
  <c r="O117" i="22"/>
  <c r="U114" i="22"/>
  <c r="S113" i="22"/>
  <c r="R106" i="22"/>
  <c r="P105" i="22"/>
  <c r="T103" i="22"/>
  <c r="O100" i="22"/>
  <c r="Q91" i="22"/>
  <c r="O90" i="22"/>
  <c r="O84" i="22"/>
  <c r="X43" i="22"/>
  <c r="P33" i="22"/>
  <c r="K99" i="22" a="1"/>
  <c r="K99" i="22" s="1"/>
  <c r="P239" i="22"/>
  <c r="R234" i="22"/>
  <c r="R216" i="22"/>
  <c r="T214" i="22"/>
  <c r="R200" i="22"/>
  <c r="W170" i="22"/>
  <c r="U160" i="22"/>
  <c r="V145" i="22"/>
  <c r="T141" i="22"/>
  <c r="S122" i="22"/>
  <c r="U96" i="22"/>
  <c r="W91" i="22"/>
  <c r="W65" i="22"/>
  <c r="U64" i="22"/>
  <c r="T46" i="22"/>
  <c r="R45" i="22"/>
  <c r="W33" i="22"/>
  <c r="V20" i="22"/>
  <c r="T6" i="22"/>
  <c r="K148" i="22" a="1"/>
  <c r="K148" i="22" s="1"/>
  <c r="U255" i="22"/>
  <c r="T267" i="22"/>
  <c r="R260" i="22"/>
  <c r="P259" i="22"/>
  <c r="P253" i="22"/>
  <c r="O252" i="22"/>
  <c r="Q247" i="22"/>
  <c r="U242" i="22"/>
  <c r="W231" i="22"/>
  <c r="Q228" i="22"/>
  <c r="W225" i="22"/>
  <c r="O215" i="22"/>
  <c r="S214" i="22"/>
  <c r="S207" i="22"/>
  <c r="W203" i="22"/>
  <c r="S201" i="22"/>
  <c r="O199" i="22"/>
  <c r="X197" i="22"/>
  <c r="V196" i="22"/>
  <c r="T195" i="22"/>
  <c r="W190" i="22"/>
  <c r="X171" i="22"/>
  <c r="V161" i="22"/>
  <c r="U145" i="22"/>
  <c r="S141" i="22"/>
  <c r="W137" i="22"/>
  <c r="P125" i="22"/>
  <c r="P121" i="22"/>
  <c r="R100" i="22"/>
  <c r="V91" i="22"/>
  <c r="P62" i="22"/>
  <c r="T59" i="22"/>
  <c r="V39" i="22"/>
  <c r="X34" i="22"/>
  <c r="V33" i="22"/>
  <c r="X28" i="22"/>
  <c r="U20" i="22"/>
  <c r="K251" i="22" a="1"/>
  <c r="K251" i="22" s="1"/>
  <c r="K126" i="22" a="1"/>
  <c r="K126" i="22" s="1"/>
  <c r="K33" i="22" a="1"/>
  <c r="K33" i="22" s="1"/>
  <c r="X176" i="22"/>
  <c r="W268" i="22"/>
  <c r="S266" i="22"/>
  <c r="S267" i="22"/>
  <c r="O253" i="22"/>
  <c r="V250" i="22"/>
  <c r="P247" i="22"/>
  <c r="X245" i="22"/>
  <c r="X243" i="22"/>
  <c r="P240" i="22"/>
  <c r="X238" i="22"/>
  <c r="P228" i="22"/>
  <c r="P222" i="22"/>
  <c r="X220" i="22"/>
  <c r="R214" i="22"/>
  <c r="V209" i="22"/>
  <c r="T208" i="22"/>
  <c r="R201" i="22"/>
  <c r="U196" i="22"/>
  <c r="X132" i="22"/>
  <c r="S117" i="22"/>
  <c r="V42" i="22"/>
  <c r="X22" i="22"/>
  <c r="V207" i="22"/>
  <c r="V263" i="22"/>
  <c r="T262" i="22"/>
  <c r="R261" i="22"/>
  <c r="R255" i="22"/>
  <c r="P254" i="22"/>
  <c r="U250" i="22"/>
  <c r="Q248" i="22"/>
  <c r="U237" i="22"/>
  <c r="Q235" i="22"/>
  <c r="W220" i="22"/>
  <c r="X211" i="22"/>
  <c r="W178" i="22"/>
  <c r="S176" i="22"/>
  <c r="R169" i="22"/>
  <c r="W146" i="22"/>
  <c r="R117" i="22"/>
  <c r="S103" i="22"/>
  <c r="P100" i="22"/>
  <c r="X87" i="22"/>
  <c r="V66" i="22"/>
  <c r="P63" i="22"/>
  <c r="R59" i="22"/>
  <c r="T48" i="22"/>
  <c r="R47" i="22"/>
  <c r="Q46" i="22"/>
  <c r="O45" i="22"/>
  <c r="W43" i="22"/>
  <c r="U42" i="22"/>
  <c r="U40" i="22"/>
  <c r="T39" i="22"/>
  <c r="K101" i="22" a="1"/>
  <c r="K101" i="22" s="1"/>
  <c r="K15" i="22" a="1"/>
  <c r="K15" i="22" s="1"/>
  <c r="R176" i="22"/>
  <c r="O174" i="22"/>
  <c r="O37" i="22"/>
  <c r="R7" i="22"/>
  <c r="P267" i="22"/>
  <c r="V264" i="22"/>
  <c r="X253" i="22"/>
  <c r="Q249" i="22"/>
  <c r="U245" i="22"/>
  <c r="O241" i="22"/>
  <c r="S231" i="22"/>
  <c r="S225" i="22"/>
  <c r="W199" i="22"/>
  <c r="X193" i="22"/>
  <c r="V192" i="22"/>
  <c r="S190" i="22"/>
  <c r="R189" i="22"/>
  <c r="W179" i="22"/>
  <c r="Q176" i="22"/>
  <c r="R124" i="22"/>
  <c r="U43" i="22"/>
  <c r="O255" i="22"/>
  <c r="T251" i="22"/>
  <c r="V239" i="22"/>
  <c r="R219" i="22"/>
  <c r="X200" i="22"/>
  <c r="S197" i="22"/>
  <c r="O195" i="22"/>
  <c r="S119" i="22"/>
  <c r="O96" i="22"/>
  <c r="U87" i="22"/>
  <c r="T43" i="22"/>
  <c r="O38" i="22"/>
  <c r="R21" i="22"/>
  <c r="P268" i="22"/>
  <c r="R257" i="22"/>
  <c r="P256" i="22"/>
  <c r="S220" i="22"/>
  <c r="W206" i="22"/>
  <c r="Q203" i="22"/>
  <c r="S191" i="22"/>
  <c r="Q190" i="22"/>
  <c r="P189" i="22"/>
  <c r="T185" i="22"/>
  <c r="W180" i="22"/>
  <c r="R171" i="22"/>
  <c r="O145" i="22"/>
  <c r="S132" i="22"/>
  <c r="Q129" i="22"/>
  <c r="X116" i="22"/>
  <c r="S107" i="22"/>
  <c r="W106" i="22"/>
  <c r="U105" i="22"/>
  <c r="Q104" i="22"/>
  <c r="U75" i="22"/>
  <c r="R66" i="22"/>
  <c r="P65" i="22"/>
  <c r="Q40" i="22"/>
  <c r="R34" i="22"/>
  <c r="R28" i="22"/>
  <c r="Q21" i="22"/>
  <c r="S245" i="22"/>
  <c r="S243" i="22"/>
  <c r="O242" i="22"/>
  <c r="O236" i="22"/>
  <c r="W254" i="22"/>
  <c r="T252" i="22"/>
  <c r="P250" i="22"/>
  <c r="V247" i="22"/>
  <c r="R245" i="22"/>
  <c r="R243" i="22"/>
  <c r="V240" i="22"/>
  <c r="T239" i="22"/>
  <c r="R238" i="22"/>
  <c r="X235" i="22"/>
  <c r="T233" i="22"/>
  <c r="V228" i="22"/>
  <c r="P225" i="22"/>
  <c r="V222" i="22"/>
  <c r="T215" i="22"/>
  <c r="X214" i="22"/>
  <c r="S211" i="22"/>
  <c r="X201" i="22"/>
  <c r="T199" i="22"/>
  <c r="R198" i="22"/>
  <c r="Q197" i="22"/>
  <c r="O196" i="22"/>
  <c r="R191" i="22"/>
  <c r="P190" i="22"/>
  <c r="V180" i="22"/>
  <c r="W159" i="22"/>
  <c r="T152" i="22"/>
  <c r="R151" i="22"/>
  <c r="P150" i="22"/>
  <c r="T131" i="22"/>
  <c r="R130" i="22"/>
  <c r="P129" i="22"/>
  <c r="U121" i="22"/>
  <c r="S120" i="22"/>
  <c r="W116" i="22"/>
  <c r="V106" i="22"/>
  <c r="O85" i="22"/>
  <c r="U82" i="22"/>
  <c r="R74" i="22"/>
  <c r="W69" i="22"/>
  <c r="S67" i="22"/>
  <c r="X46" i="22"/>
  <c r="V45" i="22"/>
  <c r="O33" i="22"/>
  <c r="P21" i="22"/>
  <c r="K217" i="22" a="1"/>
  <c r="K217" i="22" s="1"/>
  <c r="K180" i="22" a="1"/>
  <c r="K180" i="22" s="1"/>
  <c r="K27" i="22" a="1"/>
  <c r="K27" i="22" s="1"/>
  <c r="V254" i="22"/>
  <c r="W235" i="22"/>
  <c r="O209" i="22"/>
  <c r="T82" i="22"/>
  <c r="S81" i="22"/>
  <c r="S75" i="22"/>
  <c r="X64" i="22"/>
  <c r="V63" i="22"/>
  <c r="W46" i="22"/>
  <c r="U45" i="22"/>
  <c r="P28" i="22"/>
  <c r="S82" i="22"/>
  <c r="R81" i="22"/>
  <c r="P80" i="22"/>
  <c r="R75" i="22"/>
  <c r="O49" i="22"/>
  <c r="U37" i="22"/>
  <c r="S36" i="22"/>
  <c r="Q35" i="22"/>
  <c r="O34" i="22"/>
  <c r="O28" i="22"/>
  <c r="V267" i="22"/>
  <c r="T266" i="22"/>
  <c r="P264" i="22"/>
  <c r="P258" i="22"/>
  <c r="V255" i="22"/>
  <c r="T254" i="22"/>
  <c r="O251" i="22"/>
  <c r="W249" i="22"/>
  <c r="Q239" i="22"/>
  <c r="S234" i="22"/>
  <c r="S216" i="22"/>
  <c r="U214" i="22"/>
  <c r="P211" i="22"/>
  <c r="U201" i="22"/>
  <c r="Q199" i="22"/>
  <c r="O198" i="22"/>
  <c r="T194" i="22"/>
  <c r="R193" i="22"/>
  <c r="X189" i="22"/>
  <c r="V188" i="22"/>
  <c r="T181" i="22"/>
  <c r="Q179" i="22"/>
  <c r="W149" i="22"/>
  <c r="T122" i="22"/>
  <c r="R121" i="22"/>
  <c r="Q105" i="22"/>
  <c r="V96" i="22"/>
  <c r="X85" i="22"/>
  <c r="R82" i="22"/>
  <c r="Q81" i="22"/>
  <c r="R62" i="22"/>
  <c r="U46" i="22"/>
  <c r="S45" i="22"/>
  <c r="Q44" i="22"/>
  <c r="V38" i="22"/>
  <c r="X33" i="22"/>
  <c r="W20" i="22"/>
  <c r="K240" i="22" a="1"/>
  <c r="K240" i="22" s="1"/>
  <c r="K234" i="22" a="1"/>
  <c r="K234" i="22" s="1"/>
  <c r="P175" i="22"/>
  <c r="O268" i="22"/>
  <c r="X266" i="22"/>
  <c r="V265" i="22"/>
  <c r="P262" i="22"/>
  <c r="Q255" i="22"/>
  <c r="O254" i="22"/>
  <c r="O247" i="22"/>
  <c r="W245" i="22"/>
  <c r="Q236" i="22"/>
  <c r="Q229" i="22"/>
  <c r="O228" i="22"/>
  <c r="S217" i="22"/>
  <c r="R211" i="22"/>
  <c r="X207" i="22"/>
  <c r="V206" i="22"/>
  <c r="P203" i="22"/>
  <c r="W200" i="22"/>
  <c r="W193" i="22"/>
  <c r="U192" i="22"/>
  <c r="Q189" i="22"/>
  <c r="V185" i="22"/>
  <c r="R183" i="22"/>
  <c r="P182" i="22"/>
  <c r="X180" i="22"/>
  <c r="V179" i="22"/>
  <c r="U178" i="22"/>
  <c r="O175" i="22"/>
  <c r="X173" i="22"/>
  <c r="V172" i="22"/>
  <c r="X164" i="22"/>
  <c r="V163" i="22"/>
  <c r="W158" i="22"/>
  <c r="R156" i="22"/>
  <c r="Q128" i="22"/>
  <c r="W266" i="22"/>
  <c r="U265" i="22"/>
  <c r="P255" i="22"/>
  <c r="X252" i="22"/>
  <c r="T250" i="22"/>
  <c r="V245" i="22"/>
  <c r="P236" i="22"/>
  <c r="P229" i="22"/>
  <c r="X221" i="22"/>
  <c r="R217" i="22"/>
  <c r="X208" i="22"/>
  <c r="W207" i="22"/>
  <c r="U206" i="22"/>
  <c r="O203" i="22"/>
  <c r="V200" i="22"/>
  <c r="V193" i="22"/>
  <c r="T192" i="22"/>
  <c r="U185" i="22"/>
  <c r="Q183" i="22"/>
  <c r="O182" i="22"/>
  <c r="X181" i="22"/>
  <c r="U179" i="22"/>
  <c r="T178" i="22"/>
  <c r="P176" i="22"/>
  <c r="W173" i="22"/>
  <c r="U172" i="22"/>
  <c r="O169" i="22"/>
  <c r="S165" i="22"/>
  <c r="V148" i="22"/>
  <c r="T147" i="22"/>
  <c r="V136" i="22"/>
  <c r="T135" i="22"/>
  <c r="R134" i="22"/>
  <c r="P133" i="22"/>
  <c r="P128" i="22"/>
  <c r="W109" i="22"/>
  <c r="U108" i="22"/>
  <c r="R264" i="22"/>
  <c r="W252" i="22"/>
  <c r="S250" i="22"/>
  <c r="X242" i="22"/>
  <c r="Q237" i="22"/>
  <c r="O229" i="22"/>
  <c r="W221" i="22"/>
  <c r="Q217" i="22"/>
  <c r="W214" i="22"/>
  <c r="W208" i="22"/>
  <c r="T206" i="22"/>
  <c r="U200" i="22"/>
  <c r="U193" i="22"/>
  <c r="S192" i="22"/>
  <c r="P183" i="22"/>
  <c r="W181" i="22"/>
  <c r="T179" i="22"/>
  <c r="S178" i="22"/>
  <c r="O176" i="22"/>
  <c r="X174" i="22"/>
  <c r="V173" i="22"/>
  <c r="T172" i="22"/>
  <c r="X168" i="22"/>
  <c r="R165" i="22"/>
  <c r="U148" i="22"/>
  <c r="S147" i="22"/>
  <c r="U136" i="22"/>
  <c r="S135" i="22"/>
  <c r="Q134" i="22"/>
  <c r="O133" i="22"/>
  <c r="R112" i="22"/>
  <c r="X110" i="22"/>
  <c r="W267" i="22"/>
  <c r="T265" i="22"/>
  <c r="X268" i="22"/>
  <c r="U266" i="22"/>
  <c r="S265" i="22"/>
  <c r="X254" i="22"/>
  <c r="W253" i="22"/>
  <c r="V252" i="22"/>
  <c r="R250" i="22"/>
  <c r="P249" i="22"/>
  <c r="X247" i="22"/>
  <c r="T245" i="22"/>
  <c r="W242" i="22"/>
  <c r="R239" i="22"/>
  <c r="X228" i="22"/>
  <c r="R225" i="22"/>
  <c r="V221" i="22"/>
  <c r="P217" i="22"/>
  <c r="V214" i="22"/>
  <c r="O211" i="22"/>
  <c r="V208" i="22"/>
  <c r="U207" i="22"/>
  <c r="S206" i="22"/>
  <c r="V201" i="22"/>
  <c r="T200" i="22"/>
  <c r="T193" i="22"/>
  <c r="R192" i="22"/>
  <c r="Q191" i="22"/>
  <c r="S185" i="22"/>
  <c r="O183" i="22"/>
  <c r="V181" i="22"/>
  <c r="S179" i="22"/>
  <c r="R178" i="22"/>
  <c r="X175" i="22"/>
  <c r="W174" i="22"/>
  <c r="U173" i="22"/>
  <c r="S172" i="22"/>
  <c r="W168" i="22"/>
  <c r="U164" i="22"/>
  <c r="S163" i="22"/>
  <c r="T158" i="22"/>
  <c r="P152" i="22"/>
  <c r="X150" i="22"/>
  <c r="T148" i="22"/>
  <c r="R147" i="22"/>
  <c r="X138" i="22"/>
  <c r="T136" i="22"/>
  <c r="R135" i="22"/>
  <c r="P134" i="22"/>
  <c r="X115" i="22"/>
  <c r="R265" i="22"/>
  <c r="V253" i="22"/>
  <c r="U252" i="22"/>
  <c r="S251" i="22"/>
  <c r="Q250" i="22"/>
  <c r="V242" i="22"/>
  <c r="W228" i="22"/>
  <c r="U221" i="22"/>
  <c r="O217" i="22"/>
  <c r="U208" i="22"/>
  <c r="T207" i="22"/>
  <c r="R206" i="22"/>
  <c r="X203" i="22"/>
  <c r="S200" i="22"/>
  <c r="S193" i="22"/>
  <c r="Q192" i="22"/>
  <c r="R185" i="22"/>
  <c r="U181" i="22"/>
  <c r="T180" i="22"/>
  <c r="R179" i="22"/>
  <c r="Q178" i="22"/>
  <c r="W175" i="22"/>
  <c r="V174" i="22"/>
  <c r="T173" i="22"/>
  <c r="R172" i="22"/>
  <c r="X169" i="22"/>
  <c r="V168" i="22"/>
  <c r="P165" i="22"/>
  <c r="T164" i="22"/>
  <c r="R163" i="22"/>
  <c r="S158" i="22"/>
  <c r="O152" i="22"/>
  <c r="W150" i="22"/>
  <c r="Q118" i="22"/>
  <c r="W115" i="22"/>
  <c r="Q265" i="22"/>
  <c r="Q206" i="22"/>
  <c r="W196" i="22"/>
  <c r="P192" i="22"/>
  <c r="S180" i="22"/>
  <c r="V175" i="22"/>
  <c r="U174" i="22"/>
  <c r="Q172" i="22"/>
  <c r="W169" i="22"/>
  <c r="S164" i="22"/>
  <c r="Q163" i="22"/>
  <c r="R158" i="22"/>
  <c r="X151" i="22"/>
  <c r="V150" i="22"/>
  <c r="R119" i="22"/>
  <c r="P118" i="22"/>
  <c r="W265" i="22"/>
  <c r="R229" i="22"/>
  <c r="U268" i="22"/>
  <c r="R266" i="22"/>
  <c r="P265" i="22"/>
  <c r="W255" i="22"/>
  <c r="T253" i="22"/>
  <c r="S252" i="22"/>
  <c r="O250" i="22"/>
  <c r="U247" i="22"/>
  <c r="Q245" i="22"/>
  <c r="W243" i="22"/>
  <c r="T242" i="22"/>
  <c r="O239" i="22"/>
  <c r="W236" i="22"/>
  <c r="T234" i="22"/>
  <c r="W229" i="22"/>
  <c r="U228" i="22"/>
  <c r="O225" i="22"/>
  <c r="S221" i="22"/>
  <c r="U209" i="22"/>
  <c r="S208" i="22"/>
  <c r="R207" i="22"/>
  <c r="P206" i="22"/>
  <c r="V203" i="22"/>
  <c r="Q200" i="22"/>
  <c r="Q193" i="22"/>
  <c r="O192" i="22"/>
  <c r="W189" i="22"/>
  <c r="P185" i="22"/>
  <c r="X183" i="22"/>
  <c r="V182" i="22"/>
  <c r="S181" i="22"/>
  <c r="R180" i="22"/>
  <c r="P179" i="22"/>
  <c r="O178" i="22"/>
  <c r="W176" i="22"/>
  <c r="U175" i="22"/>
  <c r="T174" i="22"/>
  <c r="R173" i="22"/>
  <c r="P172" i="22"/>
  <c r="V169" i="22"/>
  <c r="T168" i="22"/>
  <c r="R164" i="22"/>
  <c r="P163" i="22"/>
  <c r="Q158" i="22"/>
  <c r="X156" i="22"/>
  <c r="P144" i="22"/>
  <c r="V268" i="22"/>
  <c r="X229" i="22"/>
  <c r="T221" i="22"/>
  <c r="O265" i="22"/>
  <c r="S253" i="22"/>
  <c r="R252" i="22"/>
  <c r="T247" i="22"/>
  <c r="P245" i="22"/>
  <c r="S242" i="22"/>
  <c r="V236" i="22"/>
  <c r="V229" i="22"/>
  <c r="T228" i="22"/>
  <c r="R221" i="22"/>
  <c r="X217" i="22"/>
  <c r="R208" i="22"/>
  <c r="Q207" i="22"/>
  <c r="O206" i="22"/>
  <c r="U203" i="22"/>
  <c r="P200" i="22"/>
  <c r="P193" i="22"/>
  <c r="V189" i="22"/>
  <c r="T188" i="22"/>
  <c r="W183" i="22"/>
  <c r="R181" i="22"/>
  <c r="Q180" i="22"/>
  <c r="O179" i="22"/>
  <c r="V176" i="22"/>
  <c r="T175" i="22"/>
  <c r="S174" i="22"/>
  <c r="Q173" i="22"/>
  <c r="O172" i="22"/>
  <c r="U169" i="22"/>
  <c r="S168" i="22"/>
  <c r="Q164" i="22"/>
  <c r="O163" i="22"/>
  <c r="P158" i="22"/>
  <c r="W156" i="22"/>
  <c r="O144" i="22"/>
  <c r="T268" i="22"/>
  <c r="Q266" i="22"/>
  <c r="S268" i="22"/>
  <c r="Q267" i="22"/>
  <c r="P266" i="22"/>
  <c r="X264" i="22"/>
  <c r="S254" i="22"/>
  <c r="R253" i="22"/>
  <c r="Q252" i="22"/>
  <c r="S247" i="22"/>
  <c r="O245" i="22"/>
  <c r="W244" i="22"/>
  <c r="U243" i="22"/>
  <c r="R242" i="22"/>
  <c r="W237" i="22"/>
  <c r="U236" i="22"/>
  <c r="S235" i="22"/>
  <c r="U229" i="22"/>
  <c r="S228" i="22"/>
  <c r="Q221" i="22"/>
  <c r="W217" i="22"/>
  <c r="Q214" i="22"/>
  <c r="V211" i="22"/>
  <c r="Q208" i="22"/>
  <c r="P207" i="22"/>
  <c r="T203" i="22"/>
  <c r="Q201" i="22"/>
  <c r="O200" i="22"/>
  <c r="T196" i="22"/>
  <c r="Q194" i="22"/>
  <c r="O193" i="22"/>
  <c r="X191" i="22"/>
  <c r="U189" i="22"/>
  <c r="S188" i="22"/>
  <c r="V183" i="22"/>
  <c r="T182" i="22"/>
  <c r="Q181" i="22"/>
  <c r="P180" i="22"/>
  <c r="W177" i="22"/>
  <c r="U176" i="22"/>
  <c r="S175" i="22"/>
  <c r="R174" i="22"/>
  <c r="P173" i="22"/>
  <c r="T169" i="22"/>
  <c r="R168" i="22"/>
  <c r="X165" i="22"/>
  <c r="X143" i="22"/>
  <c r="R268" i="22"/>
  <c r="O266" i="22"/>
  <c r="T255" i="22"/>
  <c r="R254" i="22"/>
  <c r="Q253" i="22"/>
  <c r="P252" i="22"/>
  <c r="X250" i="22"/>
  <c r="V249" i="22"/>
  <c r="T248" i="22"/>
  <c r="R247" i="22"/>
  <c r="V244" i="22"/>
  <c r="T243" i="22"/>
  <c r="Q242" i="22"/>
  <c r="X239" i="22"/>
  <c r="W238" i="22"/>
  <c r="V237" i="22"/>
  <c r="T236" i="22"/>
  <c r="T229" i="22"/>
  <c r="R228" i="22"/>
  <c r="X225" i="22"/>
  <c r="V224" i="22"/>
  <c r="P221" i="22"/>
  <c r="V217" i="22"/>
  <c r="P214" i="22"/>
  <c r="U211" i="22"/>
  <c r="P208" i="22"/>
  <c r="O207" i="22"/>
  <c r="S203" i="22"/>
  <c r="P201" i="22"/>
  <c r="X192" i="22"/>
  <c r="W191" i="22"/>
  <c r="T189" i="22"/>
  <c r="O164" i="22"/>
  <c r="U156" i="22"/>
  <c r="X147" i="22"/>
  <c r="W102" i="22"/>
  <c r="U101" i="22"/>
  <c r="X265" i="22"/>
  <c r="S255" i="22"/>
  <c r="W250" i="22"/>
  <c r="S248" i="22"/>
  <c r="P242" i="22"/>
  <c r="S236" i="22"/>
  <c r="S229" i="22"/>
  <c r="O221" i="22"/>
  <c r="U217" i="22"/>
  <c r="O208" i="22"/>
  <c r="X206" i="22"/>
  <c r="R203" i="22"/>
  <c r="X185" i="22"/>
  <c r="T183" i="22"/>
  <c r="R182" i="22"/>
  <c r="O181" i="22"/>
  <c r="X179" i="22"/>
  <c r="Q175" i="22"/>
  <c r="P174" i="22"/>
  <c r="X172" i="22"/>
  <c r="P168" i="22"/>
  <c r="V165" i="22"/>
  <c r="X163" i="22"/>
  <c r="R128" i="22"/>
  <c r="O126" i="22"/>
  <c r="T119" i="22"/>
  <c r="R118" i="22"/>
  <c r="T112" i="22"/>
  <c r="P111" i="22"/>
  <c r="W108" i="22"/>
  <c r="S104" i="22"/>
  <c r="W101" i="22"/>
  <c r="Q99" i="22"/>
  <c r="X97" i="22"/>
  <c r="R94" i="22"/>
  <c r="P93" i="22"/>
  <c r="X91" i="22"/>
  <c r="T89" i="22"/>
  <c r="R88" i="22"/>
  <c r="O86" i="22"/>
  <c r="W77" i="22"/>
  <c r="U76" i="22"/>
  <c r="O73" i="22"/>
  <c r="W71" i="22"/>
  <c r="V70" i="22"/>
  <c r="T69" i="22"/>
  <c r="R68" i="22"/>
  <c r="R61" i="22"/>
  <c r="Q50" i="22"/>
  <c r="U26" i="22"/>
  <c r="S25" i="22"/>
  <c r="O24" i="22"/>
  <c r="P14" i="22"/>
  <c r="S112" i="22"/>
  <c r="O111" i="22"/>
  <c r="X109" i="22"/>
  <c r="V108" i="22"/>
  <c r="R104" i="22"/>
  <c r="X102" i="22"/>
  <c r="V101" i="22"/>
  <c r="P99" i="22"/>
  <c r="W97" i="22"/>
  <c r="Q94" i="22"/>
  <c r="O93" i="22"/>
  <c r="S89" i="22"/>
  <c r="Q88" i="22"/>
  <c r="O80" i="22"/>
  <c r="X78" i="22"/>
  <c r="V77" i="22"/>
  <c r="T76" i="22"/>
  <c r="V71" i="22"/>
  <c r="U70" i="22"/>
  <c r="Q57" i="22"/>
  <c r="P56" i="22"/>
  <c r="X54" i="22"/>
  <c r="V53" i="22"/>
  <c r="T52" i="22"/>
  <c r="R51" i="22"/>
  <c r="R29" i="22"/>
  <c r="V27" i="22"/>
  <c r="S9" i="22"/>
  <c r="O99" i="22"/>
  <c r="X98" i="22"/>
  <c r="V97" i="22"/>
  <c r="P94" i="22"/>
  <c r="X92" i="22"/>
  <c r="R89" i="22"/>
  <c r="P88" i="22"/>
  <c r="X60" i="22"/>
  <c r="R58" i="22"/>
  <c r="V11" i="22"/>
  <c r="T10" i="22"/>
  <c r="K66" i="22" a="1"/>
  <c r="K66" i="22" s="1"/>
  <c r="W151" i="22"/>
  <c r="U150" i="22"/>
  <c r="S148" i="22"/>
  <c r="Q147" i="22"/>
  <c r="W143" i="22"/>
  <c r="W138" i="22"/>
  <c r="S136" i="22"/>
  <c r="Q135" i="22"/>
  <c r="O134" i="22"/>
  <c r="W132" i="22"/>
  <c r="O128" i="22"/>
  <c r="X126" i="22"/>
  <c r="Q119" i="22"/>
  <c r="O118" i="22"/>
  <c r="V115" i="22"/>
  <c r="Q112" i="22"/>
  <c r="W110" i="22"/>
  <c r="V109" i="22"/>
  <c r="T108" i="22"/>
  <c r="R107" i="22"/>
  <c r="P104" i="22"/>
  <c r="V102" i="22"/>
  <c r="T101" i="22"/>
  <c r="W98" i="22"/>
  <c r="U97" i="22"/>
  <c r="S96" i="22"/>
  <c r="O94" i="22"/>
  <c r="Q69" i="22"/>
  <c r="O68" i="22"/>
  <c r="S63" i="22"/>
  <c r="O61" i="22"/>
  <c r="X49" i="22"/>
  <c r="O19" i="22"/>
  <c r="W17" i="22"/>
  <c r="U16" i="22"/>
  <c r="Q15" i="22"/>
  <c r="O201" i="22"/>
  <c r="U198" i="22"/>
  <c r="T197" i="22"/>
  <c r="R196" i="22"/>
  <c r="W192" i="22"/>
  <c r="V191" i="22"/>
  <c r="T190" i="22"/>
  <c r="S189" i="22"/>
  <c r="Q188" i="22"/>
  <c r="U183" i="22"/>
  <c r="S182" i="22"/>
  <c r="P181" i="22"/>
  <c r="O180" i="22"/>
  <c r="X178" i="22"/>
  <c r="T176" i="22"/>
  <c r="R175" i="22"/>
  <c r="Q174" i="22"/>
  <c r="O173" i="22"/>
  <c r="W171" i="22"/>
  <c r="S169" i="22"/>
  <c r="Q168" i="22"/>
  <c r="W165" i="22"/>
  <c r="P164" i="22"/>
  <c r="T160" i="22"/>
  <c r="O158" i="22"/>
  <c r="V156" i="22"/>
  <c r="X152" i="22"/>
  <c r="V151" i="22"/>
  <c r="T150" i="22"/>
  <c r="R148" i="22"/>
  <c r="P147" i="22"/>
  <c r="X144" i="22"/>
  <c r="V143" i="22"/>
  <c r="V138" i="22"/>
  <c r="R136" i="22"/>
  <c r="P135" i="22"/>
  <c r="X133" i="22"/>
  <c r="V132" i="22"/>
  <c r="W126" i="22"/>
  <c r="S121" i="22"/>
  <c r="P119" i="22"/>
  <c r="X117" i="22"/>
  <c r="U115" i="22"/>
  <c r="T114" i="22"/>
  <c r="P112" i="22"/>
  <c r="X111" i="22"/>
  <c r="V110" i="22"/>
  <c r="U109" i="22"/>
  <c r="X93" i="22"/>
  <c r="V92" i="22"/>
  <c r="P89" i="22"/>
  <c r="W86" i="22"/>
  <c r="X80" i="22"/>
  <c r="V79" i="22"/>
  <c r="U78" i="22"/>
  <c r="S77" i="22"/>
  <c r="Q76" i="22"/>
  <c r="W73" i="22"/>
  <c r="V72" i="22"/>
  <c r="S71" i="22"/>
  <c r="R70" i="22"/>
  <c r="W55" i="22"/>
  <c r="U54" i="22"/>
  <c r="S53" i="22"/>
  <c r="Q52" i="22"/>
  <c r="O51" i="22"/>
  <c r="T41" i="22"/>
  <c r="U31" i="22"/>
  <c r="S30" i="22"/>
  <c r="W152" i="22"/>
  <c r="U151" i="22"/>
  <c r="S150" i="22"/>
  <c r="Q148" i="22"/>
  <c r="O147" i="22"/>
  <c r="W144" i="22"/>
  <c r="U143" i="22"/>
  <c r="U138" i="22"/>
  <c r="Q136" i="22"/>
  <c r="O135" i="22"/>
  <c r="W133" i="22"/>
  <c r="U132" i="22"/>
  <c r="V126" i="22"/>
  <c r="O119" i="22"/>
  <c r="W117" i="22"/>
  <c r="T115" i="22"/>
  <c r="S114" i="22"/>
  <c r="O112" i="22"/>
  <c r="R108" i="22"/>
  <c r="P107" i="22"/>
  <c r="T102" i="22"/>
  <c r="R101" i="22"/>
  <c r="X99" i="22"/>
  <c r="U98" i="22"/>
  <c r="S97" i="22"/>
  <c r="Q96" i="22"/>
  <c r="W93" i="22"/>
  <c r="U92" i="22"/>
  <c r="W67" i="22"/>
  <c r="U60" i="22"/>
  <c r="O58" i="22"/>
  <c r="T156" i="22"/>
  <c r="V152" i="22"/>
  <c r="T151" i="22"/>
  <c r="R150" i="22"/>
  <c r="P148" i="22"/>
  <c r="V144" i="22"/>
  <c r="T143" i="22"/>
  <c r="T138" i="22"/>
  <c r="P136" i="22"/>
  <c r="X134" i="22"/>
  <c r="V133" i="22"/>
  <c r="T132" i="22"/>
  <c r="X128" i="22"/>
  <c r="U126" i="22"/>
  <c r="T125" i="22"/>
  <c r="X118" i="22"/>
  <c r="V117" i="22"/>
  <c r="S115" i="22"/>
  <c r="R114" i="22"/>
  <c r="V111" i="22"/>
  <c r="T110" i="22"/>
  <c r="S109" i="22"/>
  <c r="Q108" i="22"/>
  <c r="O107" i="22"/>
  <c r="X103" i="22"/>
  <c r="S102" i="22"/>
  <c r="Q101" i="22"/>
  <c r="W99" i="22"/>
  <c r="T98" i="22"/>
  <c r="R97" i="22"/>
  <c r="X94" i="22"/>
  <c r="V93" i="22"/>
  <c r="T92" i="22"/>
  <c r="X88" i="22"/>
  <c r="X68" i="22"/>
  <c r="R64" i="22"/>
  <c r="X61" i="22"/>
  <c r="W50" i="22"/>
  <c r="U49" i="22"/>
  <c r="U32" i="22"/>
  <c r="P169" i="22"/>
  <c r="T165" i="22"/>
  <c r="W163" i="22"/>
  <c r="X158" i="22"/>
  <c r="S156" i="22"/>
  <c r="U152" i="22"/>
  <c r="S151" i="22"/>
  <c r="Q150" i="22"/>
  <c r="O148" i="22"/>
  <c r="U144" i="22"/>
  <c r="S143" i="22"/>
  <c r="S138" i="22"/>
  <c r="O136" i="22"/>
  <c r="W134" i="22"/>
  <c r="U133" i="22"/>
  <c r="W128" i="22"/>
  <c r="T126" i="22"/>
  <c r="W118" i="22"/>
  <c r="U117" i="22"/>
  <c r="R115" i="22"/>
  <c r="Q114" i="22"/>
  <c r="U111" i="22"/>
  <c r="S110" i="22"/>
  <c r="R109" i="22"/>
  <c r="P108" i="22"/>
  <c r="X104" i="22"/>
  <c r="W103" i="22"/>
  <c r="R102" i="22"/>
  <c r="P101" i="22"/>
  <c r="V99" i="22"/>
  <c r="S98" i="22"/>
  <c r="Q97" i="22"/>
  <c r="W94" i="22"/>
  <c r="U93" i="22"/>
  <c r="S92" i="22"/>
  <c r="W88" i="22"/>
  <c r="T86" i="22"/>
  <c r="R85" i="22"/>
  <c r="X82" i="22"/>
  <c r="W81" i="22"/>
  <c r="U80" i="22"/>
  <c r="S79" i="22"/>
  <c r="R78" i="22"/>
  <c r="P77" i="22"/>
  <c r="X75" i="22"/>
  <c r="T73" i="22"/>
  <c r="S72" i="22"/>
  <c r="P71" i="22"/>
  <c r="O70" i="22"/>
  <c r="W57" i="22"/>
  <c r="V56" i="22"/>
  <c r="T55" i="22"/>
  <c r="R54" i="22"/>
  <c r="P53" i="22"/>
  <c r="X51" i="22"/>
  <c r="Q41" i="22"/>
  <c r="R37" i="22"/>
  <c r="P36" i="22"/>
  <c r="T144" i="22"/>
  <c r="R143" i="22"/>
  <c r="R138" i="22"/>
  <c r="X135" i="22"/>
  <c r="V134" i="22"/>
  <c r="T133" i="22"/>
  <c r="R132" i="22"/>
  <c r="O131" i="22"/>
  <c r="V128" i="22"/>
  <c r="S126" i="22"/>
  <c r="O121" i="22"/>
  <c r="X119" i="22"/>
  <c r="V118" i="22"/>
  <c r="Q115" i="22"/>
  <c r="P114" i="22"/>
  <c r="X112" i="22"/>
  <c r="T111" i="22"/>
  <c r="R110" i="22"/>
  <c r="Q109" i="22"/>
  <c r="O108" i="22"/>
  <c r="W104" i="22"/>
  <c r="V103" i="22"/>
  <c r="Q102" i="22"/>
  <c r="O101" i="22"/>
  <c r="U99" i="22"/>
  <c r="R98" i="22"/>
  <c r="P97" i="22"/>
  <c r="V94" i="22"/>
  <c r="T67" i="22"/>
  <c r="R60" i="22"/>
  <c r="X58" i="22"/>
  <c r="Q48" i="22"/>
  <c r="O47" i="22"/>
  <c r="W164" i="22"/>
  <c r="U163" i="22"/>
  <c r="V158" i="22"/>
  <c r="Q156" i="22"/>
  <c r="S152" i="22"/>
  <c r="Q151" i="22"/>
  <c r="O150" i="22"/>
  <c r="W147" i="22"/>
  <c r="S144" i="22"/>
  <c r="Q143" i="22"/>
  <c r="Q138" i="22"/>
  <c r="W135" i="22"/>
  <c r="U134" i="22"/>
  <c r="S133" i="22"/>
  <c r="Q132" i="22"/>
  <c r="U128" i="22"/>
  <c r="R126" i="22"/>
  <c r="W119" i="22"/>
  <c r="U118" i="22"/>
  <c r="P115" i="22"/>
  <c r="O114" i="22"/>
  <c r="W112" i="22"/>
  <c r="S111" i="22"/>
  <c r="Q110" i="22"/>
  <c r="P109" i="22"/>
  <c r="U68" i="22"/>
  <c r="O64" i="22"/>
  <c r="U61" i="22"/>
  <c r="T50" i="22"/>
  <c r="R49" i="22"/>
  <c r="Q165" i="22"/>
  <c r="V164" i="22"/>
  <c r="T163" i="22"/>
  <c r="U158" i="22"/>
  <c r="P156" i="22"/>
  <c r="R152" i="22"/>
  <c r="P151" i="22"/>
  <c r="X148" i="22"/>
  <c r="V147" i="22"/>
  <c r="R144" i="22"/>
  <c r="P143" i="22"/>
  <c r="P138" i="22"/>
  <c r="X136" i="22"/>
  <c r="V135" i="22"/>
  <c r="T134" i="22"/>
  <c r="R133" i="22"/>
  <c r="P132" i="22"/>
  <c r="V129" i="22"/>
  <c r="T128" i="22"/>
  <c r="Q126" i="22"/>
  <c r="V119" i="22"/>
  <c r="T118" i="22"/>
  <c r="O115" i="22"/>
  <c r="R93" i="22"/>
  <c r="P92" i="22"/>
  <c r="V89" i="22"/>
  <c r="T88" i="22"/>
  <c r="Q86" i="22"/>
  <c r="T81" i="22"/>
  <c r="R80" i="22"/>
  <c r="P79" i="22"/>
  <c r="O78" i="22"/>
  <c r="W76" i="22"/>
  <c r="S74" i="22"/>
  <c r="Q73" i="22"/>
  <c r="P72" i="22"/>
  <c r="X70" i="22"/>
  <c r="V69" i="22"/>
  <c r="T68" i="22"/>
  <c r="T57" i="22"/>
  <c r="S56" i="22"/>
  <c r="Q55" i="22"/>
  <c r="O54" i="22"/>
  <c r="W52" i="22"/>
  <c r="U51" i="22"/>
  <c r="W35" i="22"/>
  <c r="Q152" i="22"/>
  <c r="O151" i="22"/>
  <c r="W148" i="22"/>
  <c r="U147" i="22"/>
  <c r="Q144" i="22"/>
  <c r="O143" i="22"/>
  <c r="O138" i="22"/>
  <c r="W136" i="22"/>
  <c r="U135" i="22"/>
  <c r="S134" i="22"/>
  <c r="Q133" i="22"/>
  <c r="O132" i="22"/>
  <c r="S128" i="22"/>
  <c r="P126" i="22"/>
  <c r="X121" i="22"/>
  <c r="U119" i="22"/>
  <c r="S118" i="22"/>
  <c r="X108" i="22"/>
  <c r="V107" i="22"/>
  <c r="T104" i="22"/>
  <c r="X101" i="22"/>
  <c r="R99" i="22"/>
  <c r="O98" i="22"/>
  <c r="S94" i="22"/>
  <c r="Q93" i="22"/>
  <c r="O92" i="22"/>
  <c r="U89" i="22"/>
  <c r="S88" i="22"/>
  <c r="P86" i="22"/>
  <c r="Q80" i="22"/>
  <c r="O79" i="22"/>
  <c r="X77" i="22"/>
  <c r="V76" i="22"/>
  <c r="T75" i="22"/>
  <c r="P73" i="22"/>
  <c r="O72" i="22"/>
  <c r="X71" i="22"/>
  <c r="W70" i="22"/>
  <c r="U69" i="22"/>
  <c r="S68" i="22"/>
  <c r="Q67" i="22"/>
  <c r="P66" i="22"/>
  <c r="O60" i="22"/>
  <c r="U58" i="22"/>
  <c r="X47" i="22"/>
  <c r="O89" i="22"/>
  <c r="V86" i="22"/>
  <c r="T85" i="22"/>
  <c r="W80" i="22"/>
  <c r="U79" i="22"/>
  <c r="T78" i="22"/>
  <c r="R77" i="22"/>
  <c r="P76" i="22"/>
  <c r="X74" i="22"/>
  <c r="V73" i="22"/>
  <c r="U72" i="22"/>
  <c r="R71" i="22"/>
  <c r="Q70" i="22"/>
  <c r="P69" i="22"/>
  <c r="X66" i="22"/>
  <c r="W64" i="22"/>
  <c r="U63" i="22"/>
  <c r="Q61" i="22"/>
  <c r="T58" i="22"/>
  <c r="S57" i="22"/>
  <c r="R56" i="22"/>
  <c r="P55" i="22"/>
  <c r="X53" i="22"/>
  <c r="V52" i="22"/>
  <c r="T51" i="22"/>
  <c r="S50" i="22"/>
  <c r="Q49" i="22"/>
  <c r="P48" i="22"/>
  <c r="W45" i="22"/>
  <c r="R42" i="22"/>
  <c r="P41" i="22"/>
  <c r="V40" i="22"/>
  <c r="S38" i="22"/>
  <c r="Q37" i="22"/>
  <c r="O36" i="22"/>
  <c r="W34" i="22"/>
  <c r="W24" i="22"/>
  <c r="U23" i="22"/>
  <c r="T22" i="22"/>
  <c r="V13" i="22"/>
  <c r="U12" i="22"/>
  <c r="K165" i="22" a="1"/>
  <c r="K165" i="22" s="1"/>
  <c r="K139" i="22" a="1"/>
  <c r="K139" i="22" s="1"/>
  <c r="K14" i="22" a="1"/>
  <c r="K14" i="22" s="1"/>
  <c r="U86" i="22"/>
  <c r="S85" i="22"/>
  <c r="Q84" i="22"/>
  <c r="X81" i="22"/>
  <c r="V80" i="22"/>
  <c r="T79" i="22"/>
  <c r="S78" i="22"/>
  <c r="Q77" i="22"/>
  <c r="O76" i="22"/>
  <c r="U73" i="22"/>
  <c r="T72" i="22"/>
  <c r="Q71" i="22"/>
  <c r="P70" i="22"/>
  <c r="O69" i="22"/>
  <c r="W66" i="22"/>
  <c r="V64" i="22"/>
  <c r="T63" i="22"/>
  <c r="P61" i="22"/>
  <c r="S58" i="22"/>
  <c r="R57" i="22"/>
  <c r="Q56" i="22"/>
  <c r="O55" i="22"/>
  <c r="W53" i="22"/>
  <c r="U52" i="22"/>
  <c r="S51" i="22"/>
  <c r="R50" i="22"/>
  <c r="P49" i="22"/>
  <c r="O48" i="22"/>
  <c r="U44" i="22"/>
  <c r="O41" i="22"/>
  <c r="P37" i="22"/>
  <c r="X35" i="22"/>
  <c r="V34" i="22"/>
  <c r="S31" i="22"/>
  <c r="Q30" i="22"/>
  <c r="Q27" i="22"/>
  <c r="P26" i="22"/>
  <c r="W14" i="22"/>
  <c r="U13" i="22"/>
  <c r="T12" i="22"/>
  <c r="K228" i="22" a="1"/>
  <c r="K228" i="22" s="1"/>
  <c r="K223" i="22" a="1"/>
  <c r="K223" i="22" s="1"/>
  <c r="K124" i="22" a="1"/>
  <c r="K124" i="22" s="1"/>
  <c r="K35" i="22" a="1"/>
  <c r="K35" i="22" s="1"/>
  <c r="X29" i="22"/>
  <c r="U24" i="22"/>
  <c r="S23" i="22"/>
  <c r="R22" i="22"/>
  <c r="V14" i="22"/>
  <c r="T5" i="22"/>
  <c r="Q4" i="22"/>
  <c r="K263" i="22" a="1"/>
  <c r="K263" i="22" s="1"/>
  <c r="K62" i="22" a="1"/>
  <c r="K62" i="22" s="1"/>
  <c r="K29" i="22" a="1"/>
  <c r="K29" i="22" s="1"/>
  <c r="V112" i="22"/>
  <c r="R111" i="22"/>
  <c r="P110" i="22"/>
  <c r="O109" i="22"/>
  <c r="X107" i="22"/>
  <c r="Q106" i="22"/>
  <c r="V104" i="22"/>
  <c r="U103" i="22"/>
  <c r="P102" i="22"/>
  <c r="T99" i="22"/>
  <c r="Q98" i="22"/>
  <c r="O97" i="22"/>
  <c r="U94" i="22"/>
  <c r="T93" i="22"/>
  <c r="R92" i="22"/>
  <c r="X89" i="22"/>
  <c r="V88" i="22"/>
  <c r="S86" i="22"/>
  <c r="Q85" i="22"/>
  <c r="W82" i="22"/>
  <c r="V81" i="22"/>
  <c r="T80" i="22"/>
  <c r="R79" i="22"/>
  <c r="Q78" i="22"/>
  <c r="O77" i="22"/>
  <c r="W75" i="22"/>
  <c r="U74" i="22"/>
  <c r="S73" i="22"/>
  <c r="R72" i="22"/>
  <c r="O71" i="22"/>
  <c r="W68" i="22"/>
  <c r="V67" i="22"/>
  <c r="U66" i="22"/>
  <c r="V65" i="22"/>
  <c r="T64" i="22"/>
  <c r="R63" i="22"/>
  <c r="W60" i="22"/>
  <c r="Q58" i="22"/>
  <c r="P57" i="22"/>
  <c r="O56" i="22"/>
  <c r="W54" i="22"/>
  <c r="U53" i="22"/>
  <c r="S52" i="22"/>
  <c r="Q51" i="22"/>
  <c r="P50" i="22"/>
  <c r="W47" i="22"/>
  <c r="V46" i="22"/>
  <c r="T45" i="22"/>
  <c r="S44" i="22"/>
  <c r="T34" i="22"/>
  <c r="Q31" i="22"/>
  <c r="O30" i="22"/>
  <c r="O27" i="22"/>
  <c r="X25" i="22"/>
  <c r="T24" i="22"/>
  <c r="R23" i="22"/>
  <c r="Q22" i="22"/>
  <c r="S17" i="22"/>
  <c r="Q16" i="22"/>
  <c r="W7" i="22"/>
  <c r="K208" i="22" a="1"/>
  <c r="K208" i="22" s="1"/>
  <c r="K108" i="22" a="1"/>
  <c r="K108" i="22" s="1"/>
  <c r="K98" i="22" a="1"/>
  <c r="K98" i="22" s="1"/>
  <c r="W113" i="22"/>
  <c r="U112" i="22"/>
  <c r="Q111" i="22"/>
  <c r="O110" i="22"/>
  <c r="W107" i="22"/>
  <c r="U104" i="22"/>
  <c r="O102" i="22"/>
  <c r="S99" i="22"/>
  <c r="P98" i="22"/>
  <c r="X96" i="22"/>
  <c r="T94" i="22"/>
  <c r="S93" i="22"/>
  <c r="Q92" i="22"/>
  <c r="O91" i="22"/>
  <c r="W89" i="22"/>
  <c r="U88" i="22"/>
  <c r="R86" i="22"/>
  <c r="P85" i="22"/>
  <c r="V82" i="22"/>
  <c r="U81" i="22"/>
  <c r="S80" i="22"/>
  <c r="Q79" i="22"/>
  <c r="P78" i="22"/>
  <c r="X76" i="22"/>
  <c r="V75" i="22"/>
  <c r="T74" i="22"/>
  <c r="R73" i="22"/>
  <c r="Q72" i="22"/>
  <c r="X69" i="22"/>
  <c r="V68" i="22"/>
  <c r="U67" i="22"/>
  <c r="T66" i="22"/>
  <c r="S64" i="22"/>
  <c r="Q63" i="22"/>
  <c r="V60" i="22"/>
  <c r="P58" i="22"/>
  <c r="O57" i="22"/>
  <c r="X55" i="22"/>
  <c r="V54" i="22"/>
  <c r="T53" i="22"/>
  <c r="R52" i="22"/>
  <c r="P51" i="22"/>
  <c r="O50" i="22"/>
  <c r="X48" i="22"/>
  <c r="V47" i="22"/>
  <c r="X41" i="22"/>
  <c r="R40" i="22"/>
  <c r="W36" i="22"/>
  <c r="U35" i="22"/>
  <c r="P32" i="22"/>
  <c r="V29" i="22"/>
  <c r="W25" i="22"/>
  <c r="V19" i="22"/>
  <c r="U18" i="22"/>
  <c r="R17" i="22"/>
  <c r="P16" i="22"/>
  <c r="X15" i="22"/>
  <c r="X8" i="22"/>
  <c r="V7" i="22"/>
  <c r="U3" i="22"/>
  <c r="K37" i="22" a="1"/>
  <c r="K37" i="22" s="1"/>
  <c r="W48" i="22"/>
  <c r="U47" i="22"/>
  <c r="W41" i="22"/>
  <c r="O31" i="22"/>
  <c r="U29" i="22"/>
  <c r="U19" i="22"/>
  <c r="T18" i="22"/>
  <c r="P11" i="22"/>
  <c r="W8" i="22"/>
  <c r="T3" i="22"/>
  <c r="K196" i="22" a="1"/>
  <c r="K196" i="22" s="1"/>
  <c r="Q64" i="22"/>
  <c r="O63" i="22"/>
  <c r="W61" i="22"/>
  <c r="T60" i="22"/>
  <c r="X56" i="22"/>
  <c r="V55" i="22"/>
  <c r="T54" i="22"/>
  <c r="R53" i="22"/>
  <c r="P52" i="22"/>
  <c r="W49" i="22"/>
  <c r="V48" i="22"/>
  <c r="T47" i="22"/>
  <c r="S46" i="22"/>
  <c r="Q45" i="22"/>
  <c r="X42" i="22"/>
  <c r="V41" i="22"/>
  <c r="P40" i="22"/>
  <c r="W37" i="22"/>
  <c r="U36" i="22"/>
  <c r="S35" i="22"/>
  <c r="X30" i="22"/>
  <c r="Q24" i="22"/>
  <c r="O11" i="22"/>
  <c r="X9" i="22"/>
  <c r="P5" i="22"/>
  <c r="K120" i="22" a="1"/>
  <c r="K120" i="22" s="1"/>
  <c r="Q66" i="22"/>
  <c r="P64" i="22"/>
  <c r="V61" i="22"/>
  <c r="S60" i="22"/>
  <c r="O59" i="22"/>
  <c r="X57" i="22"/>
  <c r="W56" i="22"/>
  <c r="U55" i="22"/>
  <c r="S54" i="22"/>
  <c r="Q53" i="22"/>
  <c r="O52" i="22"/>
  <c r="X50" i="22"/>
  <c r="V49" i="22"/>
  <c r="U48" i="22"/>
  <c r="S47" i="22"/>
  <c r="P34" i="22"/>
  <c r="W27" i="22"/>
  <c r="V26" i="22"/>
  <c r="T25" i="22"/>
  <c r="P24" i="22"/>
  <c r="O13" i="22"/>
  <c r="O5" i="22"/>
  <c r="X4" i="22"/>
  <c r="K179" i="22" a="1"/>
  <c r="K179" i="22" s="1"/>
  <c r="W85" i="22"/>
  <c r="S83" i="22"/>
  <c r="Q82" i="22"/>
  <c r="P81" i="22"/>
  <c r="X79" i="22"/>
  <c r="W78" i="22"/>
  <c r="U77" i="22"/>
  <c r="S76" i="22"/>
  <c r="Q75" i="22"/>
  <c r="O74" i="22"/>
  <c r="X72" i="22"/>
  <c r="U71" i="22"/>
  <c r="T70" i="22"/>
  <c r="S69" i="22"/>
  <c r="Q68" i="22"/>
  <c r="P67" i="22"/>
  <c r="O66" i="22"/>
  <c r="X63" i="22"/>
  <c r="T61" i="22"/>
  <c r="Q60" i="22"/>
  <c r="W58" i="22"/>
  <c r="V57" i="22"/>
  <c r="U56" i="22"/>
  <c r="S55" i="22"/>
  <c r="Q54" i="22"/>
  <c r="O53" i="22"/>
  <c r="W51" i="22"/>
  <c r="V50" i="22"/>
  <c r="T49" i="22"/>
  <c r="S48" i="22"/>
  <c r="Q47" i="22"/>
  <c r="P46" i="22"/>
  <c r="S41" i="22"/>
  <c r="T37" i="22"/>
  <c r="R36" i="22"/>
  <c r="P35" i="22"/>
  <c r="W31" i="22"/>
  <c r="U30" i="22"/>
  <c r="Q29" i="22"/>
  <c r="U27" i="22"/>
  <c r="T26" i="22"/>
  <c r="R25" i="22"/>
  <c r="O14" i="22"/>
  <c r="S8" i="22"/>
  <c r="Q7" i="22"/>
  <c r="O6" i="22"/>
  <c r="K155" i="22" a="1"/>
  <c r="K155" i="22" s="1"/>
  <c r="K100" i="22" a="1"/>
  <c r="K100" i="22" s="1"/>
  <c r="K6" i="22" a="1"/>
  <c r="K6" i="22" s="1"/>
  <c r="W111" i="22"/>
  <c r="U110" i="22"/>
  <c r="T109" i="22"/>
  <c r="S108" i="22"/>
  <c r="Q107" i="22"/>
  <c r="T105" i="22"/>
  <c r="O104" i="22"/>
  <c r="U102" i="22"/>
  <c r="S101" i="22"/>
  <c r="V98" i="22"/>
  <c r="T97" i="22"/>
  <c r="R96" i="22"/>
  <c r="W92" i="22"/>
  <c r="U91" i="22"/>
  <c r="Q89" i="22"/>
  <c r="O88" i="22"/>
  <c r="X86" i="22"/>
  <c r="V85" i="22"/>
  <c r="T84" i="22"/>
  <c r="P82" i="22"/>
  <c r="O81" i="22"/>
  <c r="W79" i="22"/>
  <c r="V78" i="22"/>
  <c r="T77" i="22"/>
  <c r="R76" i="22"/>
  <c r="P75" i="22"/>
  <c r="X73" i="22"/>
  <c r="W72" i="22"/>
  <c r="T71" i="22"/>
  <c r="S70" i="22"/>
  <c r="R69" i="22"/>
  <c r="P68" i="22"/>
  <c r="O67" i="22"/>
  <c r="W63" i="22"/>
  <c r="S61" i="22"/>
  <c r="P60" i="22"/>
  <c r="V58" i="22"/>
  <c r="U57" i="22"/>
  <c r="T56" i="22"/>
  <c r="R55" i="22"/>
  <c r="P54" i="22"/>
  <c r="X52" i="22"/>
  <c r="V51" i="22"/>
  <c r="U50" i="22"/>
  <c r="S49" i="22"/>
  <c r="R48" i="22"/>
  <c r="P47" i="22"/>
  <c r="V32" i="22"/>
  <c r="V31" i="22"/>
  <c r="T30" i="22"/>
  <c r="P29" i="22"/>
  <c r="V28" i="22"/>
  <c r="X17" i="22"/>
  <c r="V16" i="22"/>
  <c r="R15" i="22"/>
  <c r="W11" i="22"/>
  <c r="U10" i="22"/>
  <c r="T9" i="22"/>
  <c r="R8" i="22"/>
  <c r="K164" i="22" a="1"/>
  <c r="K164" i="22" s="1"/>
  <c r="K162" i="22" a="1"/>
  <c r="K162" i="22" s="1"/>
  <c r="K102" i="22" a="1"/>
  <c r="K102" i="22" s="1"/>
  <c r="K83" i="22" a="1"/>
  <c r="K83" i="22" s="1"/>
  <c r="P39" i="22"/>
  <c r="X37" i="22"/>
  <c r="V36" i="22"/>
  <c r="T35" i="22"/>
  <c r="S34" i="22"/>
  <c r="R33" i="22"/>
  <c r="R31" i="22"/>
  <c r="P30" i="22"/>
  <c r="S28" i="22"/>
  <c r="R27" i="22"/>
  <c r="Q26" i="22"/>
  <c r="O25" i="22"/>
  <c r="X24" i="22"/>
  <c r="V23" i="22"/>
  <c r="U22" i="22"/>
  <c r="S20" i="22"/>
  <c r="R19" i="22"/>
  <c r="Q18" i="22"/>
  <c r="O17" i="22"/>
  <c r="U15" i="22"/>
  <c r="S14" i="22"/>
  <c r="R13" i="22"/>
  <c r="Q12" i="22"/>
  <c r="S11" i="22"/>
  <c r="Q10" i="22"/>
  <c r="P9" i="22"/>
  <c r="O8" i="22"/>
  <c r="X6" i="22"/>
  <c r="X5" i="22"/>
  <c r="U4" i="22"/>
  <c r="Q3" i="22"/>
  <c r="K247" i="22" a="1"/>
  <c r="K247" i="22" s="1"/>
  <c r="K199" i="22" a="1"/>
  <c r="K199" i="22" s="1"/>
  <c r="K146" i="22" a="1"/>
  <c r="K146" i="22" s="1"/>
  <c r="K114" i="22" a="1"/>
  <c r="K114" i="22" s="1"/>
  <c r="K80" i="22" a="1"/>
  <c r="K80" i="22" s="1"/>
  <c r="K10" i="22" a="1"/>
  <c r="K10" i="22" s="1"/>
  <c r="K9" i="22" a="1"/>
  <c r="K9" i="22" s="1"/>
  <c r="Q19" i="22"/>
  <c r="P18" i="22"/>
  <c r="X16" i="22"/>
  <c r="T15" i="22"/>
  <c r="R14" i="22"/>
  <c r="Q13" i="22"/>
  <c r="P12" i="22"/>
  <c r="R11" i="22"/>
  <c r="P10" i="22"/>
  <c r="O9" i="22"/>
  <c r="W6" i="22"/>
  <c r="W5" i="22"/>
  <c r="T4" i="22"/>
  <c r="P3" i="22"/>
  <c r="K225" i="22" a="1"/>
  <c r="K225" i="22" s="1"/>
  <c r="K40" i="22" a="1"/>
  <c r="K40" i="22" s="1"/>
  <c r="R46" i="22"/>
  <c r="P45" i="22"/>
  <c r="O44" i="22"/>
  <c r="U41" i="22"/>
  <c r="O40" i="22"/>
  <c r="X38" i="22"/>
  <c r="V37" i="22"/>
  <c r="T36" i="22"/>
  <c r="R35" i="22"/>
  <c r="Q34" i="22"/>
  <c r="P31" i="22"/>
  <c r="W29" i="22"/>
  <c r="Q28" i="22"/>
  <c r="P27" i="22"/>
  <c r="O26" i="22"/>
  <c r="V24" i="22"/>
  <c r="T23" i="22"/>
  <c r="S22" i="22"/>
  <c r="Q20" i="22"/>
  <c r="P19" i="22"/>
  <c r="O18" i="22"/>
  <c r="W16" i="22"/>
  <c r="S15" i="22"/>
  <c r="Q14" i="22"/>
  <c r="P13" i="22"/>
  <c r="O12" i="22"/>
  <c r="Q11" i="22"/>
  <c r="O10" i="22"/>
  <c r="X7" i="22"/>
  <c r="V6" i="22"/>
  <c r="V5" i="22"/>
  <c r="S4" i="22"/>
  <c r="O3" i="22"/>
  <c r="K238" i="22" a="1"/>
  <c r="K238" i="22" s="1"/>
  <c r="K193" i="22" a="1"/>
  <c r="K193" i="22" s="1"/>
  <c r="K174" i="22" a="1"/>
  <c r="K174" i="22" s="1"/>
  <c r="K157" i="22" a="1"/>
  <c r="K157" i="22" s="1"/>
  <c r="K142" i="22" a="1"/>
  <c r="K142" i="22" s="1"/>
  <c r="K136" i="22" a="1"/>
  <c r="K136" i="22" s="1"/>
  <c r="K122" i="22" a="1"/>
  <c r="K122" i="22" s="1"/>
  <c r="K30" i="22" a="1"/>
  <c r="K30" i="22" s="1"/>
  <c r="U6" i="22"/>
  <c r="U5" i="22"/>
  <c r="R4" i="22"/>
  <c r="K188" i="22" a="1"/>
  <c r="K188" i="22" s="1"/>
  <c r="K91" i="22" a="1"/>
  <c r="K91" i="22" s="1"/>
  <c r="K44" i="22" a="1"/>
  <c r="K44" i="22" s="1"/>
  <c r="K5" i="22" a="1"/>
  <c r="K5" i="22" s="1"/>
  <c r="K250" i="22" a="1"/>
  <c r="K250" i="22" s="1"/>
  <c r="K152" i="22" a="1"/>
  <c r="K152" i="22" s="1"/>
  <c r="K131" i="22" a="1"/>
  <c r="K131" i="22" s="1"/>
  <c r="K117" i="22" a="1"/>
  <c r="K117" i="22" s="1"/>
  <c r="K36" i="22" a="1"/>
  <c r="K36" i="22" s="1"/>
  <c r="O46" i="22"/>
  <c r="X44" i="22"/>
  <c r="V43" i="22"/>
  <c r="T42" i="22"/>
  <c r="R41" i="22"/>
  <c r="X40" i="22"/>
  <c r="W39" i="22"/>
  <c r="U38" i="22"/>
  <c r="S37" i="22"/>
  <c r="Q36" i="22"/>
  <c r="O35" i="22"/>
  <c r="W30" i="22"/>
  <c r="T29" i="22"/>
  <c r="X26" i="22"/>
  <c r="V25" i="22"/>
  <c r="S24" i="22"/>
  <c r="Q23" i="22"/>
  <c r="P22" i="22"/>
  <c r="O21" i="22"/>
  <c r="X18" i="22"/>
  <c r="V17" i="22"/>
  <c r="T16" i="22"/>
  <c r="P15" i="22"/>
  <c r="X12" i="22"/>
  <c r="X10" i="22"/>
  <c r="W9" i="22"/>
  <c r="V8" i="22"/>
  <c r="U7" i="22"/>
  <c r="S6" i="22"/>
  <c r="S5" i="22"/>
  <c r="P4" i="22"/>
  <c r="X3" i="22"/>
  <c r="K231" i="22" a="1"/>
  <c r="K231" i="22" s="1"/>
  <c r="K125" i="22" a="1"/>
  <c r="K125" i="22" s="1"/>
  <c r="X31" i="22"/>
  <c r="V30" i="22"/>
  <c r="S29" i="22"/>
  <c r="X27" i="22"/>
  <c r="W26" i="22"/>
  <c r="U25" i="22"/>
  <c r="R24" i="22"/>
  <c r="P23" i="22"/>
  <c r="O22" i="22"/>
  <c r="X19" i="22"/>
  <c r="W18" i="22"/>
  <c r="U17" i="22"/>
  <c r="S16" i="22"/>
  <c r="O15" i="22"/>
  <c r="X13" i="22"/>
  <c r="W12" i="22"/>
  <c r="W10" i="22"/>
  <c r="V9" i="22"/>
  <c r="U8" i="22"/>
  <c r="T7" i="22"/>
  <c r="R6" i="22"/>
  <c r="R5" i="22"/>
  <c r="O4" i="22"/>
  <c r="W3" i="22"/>
  <c r="K185" i="22" a="1"/>
  <c r="K185" i="22" s="1"/>
  <c r="K182" i="22" a="1"/>
  <c r="K182" i="22" s="1"/>
  <c r="K133" i="22" a="1"/>
  <c r="K133" i="22" s="1"/>
  <c r="K46" i="22" a="1"/>
  <c r="K46" i="22" s="1"/>
  <c r="O23" i="22"/>
  <c r="X20" i="22"/>
  <c r="W19" i="22"/>
  <c r="V18" i="22"/>
  <c r="T17" i="22"/>
  <c r="R16" i="22"/>
  <c r="X14" i="22"/>
  <c r="W13" i="22"/>
  <c r="V12" i="22"/>
  <c r="X11" i="22"/>
  <c r="V10" i="22"/>
  <c r="U9" i="22"/>
  <c r="T8" i="22"/>
  <c r="S7" i="22"/>
  <c r="Q6" i="22"/>
  <c r="Q5" i="22"/>
  <c r="V3" i="22"/>
  <c r="K141" i="22" a="1"/>
  <c r="K141" i="22" s="1"/>
  <c r="K34" i="22" a="1"/>
  <c r="K34" i="22" s="1"/>
  <c r="K32" i="22" a="1"/>
  <c r="K32" i="22" s="1"/>
  <c r="S40" i="22"/>
  <c r="P38" i="22"/>
  <c r="X36" i="22"/>
  <c r="V35" i="22"/>
  <c r="U34" i="22"/>
  <c r="T31" i="22"/>
  <c r="R30" i="22"/>
  <c r="O29" i="22"/>
  <c r="U28" i="22"/>
  <c r="T27" i="22"/>
  <c r="S26" i="22"/>
  <c r="Q25" i="22"/>
  <c r="X23" i="22"/>
  <c r="W22" i="22"/>
  <c r="V21" i="22"/>
  <c r="T19" i="22"/>
  <c r="S18" i="22"/>
  <c r="Q17" i="22"/>
  <c r="O16" i="22"/>
  <c r="W15" i="22"/>
  <c r="U14" i="22"/>
  <c r="T13" i="22"/>
  <c r="S12" i="22"/>
  <c r="U11" i="22"/>
  <c r="S10" i="22"/>
  <c r="R9" i="22"/>
  <c r="Q8" i="22"/>
  <c r="P7" i="22"/>
  <c r="W4" i="22"/>
  <c r="S3" i="22"/>
  <c r="K241" i="22" a="1"/>
  <c r="K241" i="22" s="1"/>
  <c r="K235" i="22" a="1"/>
  <c r="K235" i="22" s="1"/>
  <c r="K151" i="22" a="1"/>
  <c r="K151" i="22" s="1"/>
  <c r="K137" i="22" a="1"/>
  <c r="K137" i="22" s="1"/>
  <c r="K121" i="22" a="1"/>
  <c r="K121" i="22" s="1"/>
  <c r="K109" i="22" a="1"/>
  <c r="K109" i="22" s="1"/>
  <c r="K95" i="22" a="1"/>
  <c r="K95" i="22" s="1"/>
  <c r="K74" i="22" a="1"/>
  <c r="K74" i="22" s="1"/>
  <c r="K21" i="22" a="1"/>
  <c r="K21" i="22" s="1"/>
  <c r="T28" i="22"/>
  <c r="S27" i="22"/>
  <c r="R26" i="22"/>
  <c r="P25" i="22"/>
  <c r="W23" i="22"/>
  <c r="V22" i="22"/>
  <c r="U21" i="22"/>
  <c r="T20" i="22"/>
  <c r="S19" i="22"/>
  <c r="R18" i="22"/>
  <c r="P17" i="22"/>
  <c r="V15" i="22"/>
  <c r="T14" i="22"/>
  <c r="S13" i="22"/>
  <c r="R12" i="22"/>
  <c r="T11" i="22"/>
  <c r="R10" i="22"/>
  <c r="Q9" i="22"/>
  <c r="P8" i="22"/>
  <c r="O7" i="22"/>
  <c r="V4" i="22"/>
  <c r="R3" i="22"/>
  <c r="K224" i="22" a="1"/>
  <c r="K224" i="22" s="1"/>
  <c r="K213" i="22" a="1"/>
  <c r="K213" i="22" s="1"/>
  <c r="K82" i="22" a="1"/>
  <c r="K82" i="22" s="1"/>
  <c r="K60" i="22" a="1"/>
  <c r="K60" i="22" s="1"/>
  <c r="K56" i="22" a="1"/>
  <c r="K56" i="22" s="1"/>
  <c r="K42" i="22" a="1"/>
  <c r="K42" i="22" s="1"/>
  <c r="K258" i="22" a="1"/>
  <c r="K258" i="22" s="1"/>
  <c r="K248" i="22" a="1"/>
  <c r="K248" i="22" s="1"/>
  <c r="K261" i="22" a="1"/>
  <c r="K261" i="22" s="1"/>
  <c r="K239" i="22" a="1"/>
  <c r="K239" i="22" s="1"/>
  <c r="K268" i="22" a="1"/>
  <c r="K268" i="22" s="1"/>
  <c r="K265" i="22" a="1"/>
  <c r="K265" i="22" s="1"/>
  <c r="K255" i="22" a="1"/>
  <c r="K255" i="22" s="1"/>
  <c r="K249" i="22" a="1"/>
  <c r="K249" i="22" s="1"/>
  <c r="K245" i="22" a="1"/>
  <c r="K245" i="22" s="1"/>
  <c r="K243" i="22" a="1"/>
  <c r="K243" i="22" s="1"/>
  <c r="K266" i="22" a="1"/>
  <c r="K266" i="22" s="1"/>
  <c r="K237" i="22" a="1"/>
  <c r="K237" i="22" s="1"/>
  <c r="K236" i="22" a="1"/>
  <c r="K236" i="22" s="1"/>
  <c r="K203" i="22" a="1"/>
  <c r="K203" i="22" s="1"/>
  <c r="K252" i="22" a="1"/>
  <c r="K252" i="22" s="1"/>
  <c r="K260" i="22" a="1"/>
  <c r="K260" i="22" s="1"/>
  <c r="K254" i="22" a="1"/>
  <c r="K254" i="22" s="1"/>
  <c r="K227" i="22" a="1"/>
  <c r="K227" i="22" s="1"/>
  <c r="K262" i="22" a="1"/>
  <c r="K262" i="22" s="1"/>
  <c r="K246" i="22" a="1"/>
  <c r="K246" i="22" s="1"/>
  <c r="K244" i="22" a="1"/>
  <c r="K244" i="22" s="1"/>
  <c r="K233" i="22" a="1"/>
  <c r="K233" i="22" s="1"/>
  <c r="K232" i="22" a="1"/>
  <c r="K232" i="22" s="1"/>
  <c r="K222" i="22" a="1"/>
  <c r="K222" i="22" s="1"/>
  <c r="K209" i="22" a="1"/>
  <c r="K209" i="22" s="1"/>
  <c r="K267" i="22" a="1"/>
  <c r="K267" i="22" s="1"/>
  <c r="K264" i="22" a="1"/>
  <c r="K264" i="22" s="1"/>
  <c r="K242" i="22" a="1"/>
  <c r="K242" i="22" s="1"/>
  <c r="K214" i="22" a="1"/>
  <c r="K214" i="22" s="1"/>
  <c r="K197" i="22" a="1"/>
  <c r="K197" i="22" s="1"/>
  <c r="K259" i="22" a="1"/>
  <c r="K259" i="22" s="1"/>
  <c r="K256" i="22" a="1"/>
  <c r="K256" i="22" s="1"/>
  <c r="K253" i="22" a="1"/>
  <c r="K253" i="22" s="1"/>
  <c r="K230" i="22" a="1"/>
  <c r="K230" i="22" s="1"/>
  <c r="K229" i="22" a="1"/>
  <c r="K229" i="22" s="1"/>
  <c r="K219" i="22" a="1"/>
  <c r="K219" i="22" s="1"/>
  <c r="K218" i="22" a="1"/>
  <c r="K218" i="22" s="1"/>
  <c r="K201" i="22" a="1"/>
  <c r="K201" i="22" s="1"/>
  <c r="K195" i="22" a="1"/>
  <c r="K195" i="22" s="1"/>
  <c r="K211" i="22" a="1"/>
  <c r="K211" i="22" s="1"/>
  <c r="K184" i="22" a="1"/>
  <c r="K184" i="22" s="1"/>
  <c r="K205" i="22" a="1"/>
  <c r="K205" i="22" s="1"/>
  <c r="K220" i="22" a="1"/>
  <c r="K220" i="22" s="1"/>
  <c r="K207" i="22" a="1"/>
  <c r="K207" i="22" s="1"/>
  <c r="K186" i="22" a="1"/>
  <c r="K186" i="22" s="1"/>
  <c r="K221" i="22" a="1"/>
  <c r="K221" i="22" s="1"/>
  <c r="K215" i="22" a="1"/>
  <c r="K215" i="22" s="1"/>
  <c r="K210" i="22" a="1"/>
  <c r="K210" i="22" s="1"/>
  <c r="K204" i="22" a="1"/>
  <c r="K204" i="22" s="1"/>
  <c r="K200" i="22" a="1"/>
  <c r="K200" i="22" s="1"/>
  <c r="K194" i="22" a="1"/>
  <c r="K194" i="22" s="1"/>
  <c r="K177" i="22" a="1"/>
  <c r="K177" i="22" s="1"/>
  <c r="K226" i="22" a="1"/>
  <c r="K226" i="22" s="1"/>
  <c r="K212" i="22" a="1"/>
  <c r="K212" i="22" s="1"/>
  <c r="K173" i="22" a="1"/>
  <c r="K173" i="22" s="1"/>
  <c r="K169" i="22" a="1"/>
  <c r="K169" i="22" s="1"/>
  <c r="K167" i="22" a="1"/>
  <c r="K167" i="22" s="1"/>
  <c r="K198" i="22" a="1"/>
  <c r="K198" i="22" s="1"/>
  <c r="K191" i="22" a="1"/>
  <c r="K191" i="22" s="1"/>
  <c r="K181" i="22" a="1"/>
  <c r="K181" i="22" s="1"/>
  <c r="K192" i="22" a="1"/>
  <c r="K192" i="22" s="1"/>
  <c r="K172" i="22" a="1"/>
  <c r="K172" i="22" s="1"/>
  <c r="K216" i="22" a="1"/>
  <c r="K216" i="22" s="1"/>
  <c r="K206" i="22" a="1"/>
  <c r="K206" i="22" s="1"/>
  <c r="K190" i="22" a="1"/>
  <c r="K190" i="22" s="1"/>
  <c r="K147" i="22" a="1"/>
  <c r="K147" i="22" s="1"/>
  <c r="K176" i="22" a="1"/>
  <c r="K176" i="22" s="1"/>
  <c r="K168" i="22" a="1"/>
  <c r="K168" i="22" s="1"/>
  <c r="K178" i="22" a="1"/>
  <c r="K178" i="22" s="1"/>
  <c r="K175" i="22" a="1"/>
  <c r="K175" i="22" s="1"/>
  <c r="K170" i="22" a="1"/>
  <c r="K170" i="22" s="1"/>
  <c r="K150" i="22" a="1"/>
  <c r="K150" i="22" s="1"/>
  <c r="K163" i="22" a="1"/>
  <c r="K163" i="22" s="1"/>
  <c r="K160" i="22" a="1"/>
  <c r="K160" i="22" s="1"/>
  <c r="K159" i="22" a="1"/>
  <c r="K159" i="22" s="1"/>
  <c r="K189" i="22" a="1"/>
  <c r="K189" i="22" s="1"/>
  <c r="K145" i="22" a="1"/>
  <c r="K145" i="22" s="1"/>
  <c r="K183" i="22" a="1"/>
  <c r="K183" i="22" s="1"/>
  <c r="K156" i="22" a="1"/>
  <c r="K156" i="22" s="1"/>
  <c r="K171" i="22" a="1"/>
  <c r="K171" i="22" s="1"/>
  <c r="K161" i="22" a="1"/>
  <c r="K161" i="22" s="1"/>
  <c r="K158" i="22" a="1"/>
  <c r="K158" i="22" s="1"/>
  <c r="K149" i="22" a="1"/>
  <c r="K149" i="22" s="1"/>
  <c r="K166" i="22" a="1"/>
  <c r="K166" i="22" s="1"/>
  <c r="K154" i="22" a="1"/>
  <c r="K154" i="22" s="1"/>
  <c r="K119" i="22" a="1"/>
  <c r="K119" i="22" s="1"/>
  <c r="K118" i="22" a="1"/>
  <c r="K118" i="22" s="1"/>
  <c r="K130" i="22" a="1"/>
  <c r="K130" i="22" s="1"/>
  <c r="K116" i="22" a="1"/>
  <c r="K116" i="22" s="1"/>
  <c r="K115" i="22" a="1"/>
  <c r="K115" i="22" s="1"/>
  <c r="K143" i="22" a="1"/>
  <c r="K143" i="22" s="1"/>
  <c r="K140" i="22" a="1"/>
  <c r="K140" i="22" s="1"/>
  <c r="K135" i="22" a="1"/>
  <c r="K135" i="22" s="1"/>
  <c r="K132" i="22" a="1"/>
  <c r="K132" i="22" s="1"/>
  <c r="K129" i="22" a="1"/>
  <c r="K129" i="22" s="1"/>
  <c r="K128" i="22" a="1"/>
  <c r="K128" i="22" s="1"/>
  <c r="K123" i="22" a="1"/>
  <c r="K123" i="22" s="1"/>
  <c r="K113" i="22" a="1"/>
  <c r="K113" i="22" s="1"/>
  <c r="K92" i="22" a="1"/>
  <c r="K92" i="22" s="1"/>
  <c r="K144" i="22" a="1"/>
  <c r="K144" i="22" s="1"/>
  <c r="K134" i="22" a="1"/>
  <c r="K134" i="22" s="1"/>
  <c r="K111" i="22" a="1"/>
  <c r="K111" i="22" s="1"/>
  <c r="K103" i="22" a="1"/>
  <c r="K103" i="22" s="1"/>
  <c r="K81" i="22" a="1"/>
  <c r="K81" i="22" s="1"/>
  <c r="K127" i="22" a="1"/>
  <c r="K127" i="22" s="1"/>
  <c r="K106" i="22" a="1"/>
  <c r="K106" i="22" s="1"/>
  <c r="K84" i="22" a="1"/>
  <c r="K84" i="22" s="1"/>
  <c r="K110" i="22" a="1"/>
  <c r="K110" i="22" s="1"/>
  <c r="K96" i="22" a="1"/>
  <c r="K96" i="22" s="1"/>
  <c r="K104" i="22" a="1"/>
  <c r="K104" i="22" s="1"/>
  <c r="K97" i="22" a="1"/>
  <c r="K97" i="22" s="1"/>
  <c r="K55" i="22" a="1"/>
  <c r="K55" i="22" s="1"/>
  <c r="K107" i="22" a="1"/>
  <c r="K107" i="22" s="1"/>
  <c r="K94" i="22" a="1"/>
  <c r="K94" i="22" s="1"/>
  <c r="K87" i="22" a="1"/>
  <c r="K87" i="22" s="1"/>
  <c r="K86" i="22" a="1"/>
  <c r="K86" i="22" s="1"/>
  <c r="K90" i="22" a="1"/>
  <c r="K90" i="22" s="1"/>
  <c r="K89" i="22" a="1"/>
  <c r="K89" i="22" s="1"/>
  <c r="K105" i="22" a="1"/>
  <c r="K105" i="22" s="1"/>
  <c r="K85" i="22" a="1"/>
  <c r="K85" i="22" s="1"/>
  <c r="K88" i="22" a="1"/>
  <c r="K88" i="22" s="1"/>
  <c r="K78" i="22" a="1"/>
  <c r="K78" i="22" s="1"/>
  <c r="K73" i="22" a="1"/>
  <c r="K73" i="22" s="1"/>
  <c r="K71" i="22" a="1"/>
  <c r="K71" i="22" s="1"/>
  <c r="K68" i="22" a="1"/>
  <c r="K68" i="22" s="1"/>
  <c r="K72" i="22" a="1"/>
  <c r="K72" i="22" s="1"/>
  <c r="K70" i="22" a="1"/>
  <c r="K70" i="22" s="1"/>
  <c r="K69" i="22" a="1"/>
  <c r="K69" i="22" s="1"/>
  <c r="K67" i="22" a="1"/>
  <c r="K67" i="22" s="1"/>
  <c r="K31" i="22" a="1"/>
  <c r="K31" i="22" s="1"/>
  <c r="K77" i="22" a="1"/>
  <c r="K77" i="22" s="1"/>
  <c r="K43" i="22" a="1"/>
  <c r="K43" i="22" s="1"/>
  <c r="K65" i="22" a="1"/>
  <c r="K65" i="22" s="1"/>
  <c r="K79" i="22" a="1"/>
  <c r="K79" i="22" s="1"/>
  <c r="K76" i="22" a="1"/>
  <c r="K76" i="22" s="1"/>
  <c r="K54" i="22" a="1"/>
  <c r="K54" i="22" s="1"/>
  <c r="K63" i="22" a="1"/>
  <c r="K63" i="22" s="1"/>
  <c r="K59" i="22" a="1"/>
  <c r="K59" i="22" s="1"/>
  <c r="K53" i="22" a="1"/>
  <c r="K53" i="22" s="1"/>
  <c r="K41" i="22" a="1"/>
  <c r="K41" i="22" s="1"/>
  <c r="K52" i="22" a="1"/>
  <c r="K52" i="22" s="1"/>
  <c r="K51" i="22" a="1"/>
  <c r="K51" i="22" s="1"/>
  <c r="K25" i="22" a="1"/>
  <c r="K25" i="22" s="1"/>
  <c r="K75" i="22" a="1"/>
  <c r="K75" i="22" s="1"/>
  <c r="K58" i="22" a="1"/>
  <c r="K58" i="22" s="1"/>
  <c r="K50" i="22" a="1"/>
  <c r="K50" i="22" s="1"/>
  <c r="K26" i="22" a="1"/>
  <c r="K26" i="22" s="1"/>
  <c r="K64" i="22" a="1"/>
  <c r="K64" i="22" s="1"/>
  <c r="K61" i="22" a="1"/>
  <c r="K61" i="22" s="1"/>
  <c r="K49" i="22" a="1"/>
  <c r="K49" i="22" s="1"/>
  <c r="K48" i="22" a="1"/>
  <c r="K48" i="22" s="1"/>
  <c r="K39" i="22" a="1"/>
  <c r="K39" i="22" s="1"/>
  <c r="K57" i="22" a="1"/>
  <c r="K57" i="22" s="1"/>
  <c r="K47" i="22" a="1"/>
  <c r="K47" i="22" s="1"/>
  <c r="K38" i="22" a="1"/>
  <c r="K38" i="22" s="1"/>
  <c r="K45" i="22" a="1"/>
  <c r="K45" i="22" s="1"/>
  <c r="K16" i="22" a="1"/>
  <c r="K16" i="22" s="1"/>
  <c r="K24" i="22" a="1"/>
  <c r="K24" i="22" s="1"/>
  <c r="K23" i="22" a="1"/>
  <c r="K23" i="22" s="1"/>
  <c r="K22" i="22" a="1"/>
  <c r="K22" i="22" s="1"/>
  <c r="K20" i="22" a="1"/>
  <c r="K20" i="22" s="1"/>
  <c r="K19" i="22" a="1"/>
  <c r="K19" i="22" s="1"/>
  <c r="K18" i="22" a="1"/>
  <c r="K18" i="22" s="1"/>
  <c r="K28" i="22" a="1"/>
  <c r="K28" i="22" s="1"/>
  <c r="K17" i="22" a="1"/>
  <c r="K17" i="22" s="1"/>
  <c r="K11" i="22" a="1"/>
  <c r="K11" i="22" s="1"/>
  <c r="K8" i="22" a="1"/>
  <c r="K8" i="22" s="1"/>
  <c r="K4" i="22" a="1"/>
  <c r="K4" i="22" s="1"/>
  <c r="K13" i="22" a="1"/>
  <c r="K13" i="22" s="1"/>
  <c r="K7" i="22" a="1"/>
  <c r="K7" i="22" s="1"/>
  <c r="Z216" i="22" l="1" a="1"/>
  <c r="Z216" i="22" s="1"/>
  <c r="Z256" i="22" a="1"/>
  <c r="Z256" i="22" s="1"/>
  <c r="Z262" i="22" a="1"/>
  <c r="Z262" i="22" s="1"/>
  <c r="Z162" i="22" a="1"/>
  <c r="Z162" i="22" s="1"/>
  <c r="AA222" i="22" a="1"/>
  <c r="AA222" i="22" s="1"/>
  <c r="Z237" i="22" a="1"/>
  <c r="Z237" i="22" s="1"/>
  <c r="Z222" i="22" a="1"/>
  <c r="Z222" i="22" s="1"/>
  <c r="AA237" i="22" a="1"/>
  <c r="AA237" i="22" s="1"/>
  <c r="AA262" i="22" a="1"/>
  <c r="AA262" i="22" s="1"/>
  <c r="AA234" i="22" a="1"/>
  <c r="AA234" i="22" s="1"/>
  <c r="AA240" i="22" a="1"/>
  <c r="AA240" i="22" s="1"/>
  <c r="AA124" i="22" a="1"/>
  <c r="AA124" i="22" s="1"/>
  <c r="AA159" i="22" a="1"/>
  <c r="AA159" i="22" s="1"/>
  <c r="Z234" i="22" a="1"/>
  <c r="Z234" i="22" s="1"/>
  <c r="AB271" i="22"/>
  <c r="AA216" i="22" a="1"/>
  <c r="AA216" i="22" s="1"/>
  <c r="Z140" i="22" a="1"/>
  <c r="Z140" i="22" s="1"/>
  <c r="Z108" i="22" a="1"/>
  <c r="Z108" i="22" s="1"/>
  <c r="AA108" i="22" a="1"/>
  <c r="AA108" i="22" s="1"/>
  <c r="AA144" i="22" a="1"/>
  <c r="AA144" i="22" s="1"/>
  <c r="Z144" i="22" a="1"/>
  <c r="Z144" i="22" s="1"/>
  <c r="AA239" i="22" a="1"/>
  <c r="AA239" i="22" s="1"/>
  <c r="Z239" i="22" a="1"/>
  <c r="Z239" i="22" s="1"/>
  <c r="AA249" i="22" a="1"/>
  <c r="AA249" i="22" s="1"/>
  <c r="Z249" i="22" a="1"/>
  <c r="Z249" i="22" s="1"/>
  <c r="AA224" i="22" a="1"/>
  <c r="AA224" i="22" s="1"/>
  <c r="Z224" i="22" a="1"/>
  <c r="Z224" i="22" s="1"/>
  <c r="Z29" i="22" a="1"/>
  <c r="Z29" i="22" s="1"/>
  <c r="AA29" i="22" a="1"/>
  <c r="AA29" i="22" s="1"/>
  <c r="Z46" i="22" a="1"/>
  <c r="Z46" i="22" s="1"/>
  <c r="AA46" i="22" a="1"/>
  <c r="AA46" i="22" s="1"/>
  <c r="Z26" i="22" a="1"/>
  <c r="Z26" i="22" s="1"/>
  <c r="AA26" i="22" a="1"/>
  <c r="AA26" i="22" s="1"/>
  <c r="AA44" i="22" a="1"/>
  <c r="AA44" i="22" s="1"/>
  <c r="Z44" i="22" a="1"/>
  <c r="Z44" i="22" s="1"/>
  <c r="Z9" i="22" a="1"/>
  <c r="Z9" i="22" s="1"/>
  <c r="AA9" i="22" a="1"/>
  <c r="AA9" i="22" s="1"/>
  <c r="AA66" i="22" a="1"/>
  <c r="AA66" i="22" s="1"/>
  <c r="Z66" i="22" a="1"/>
  <c r="Z66" i="22" s="1"/>
  <c r="Z59" i="22" a="1"/>
  <c r="Z59" i="22" s="1"/>
  <c r="AA59" i="22" a="1"/>
  <c r="AA59" i="22" s="1"/>
  <c r="AA55" i="22" a="1"/>
  <c r="AA55" i="22" s="1"/>
  <c r="Z55" i="22" a="1"/>
  <c r="Z55" i="22" s="1"/>
  <c r="AA143" i="22" a="1"/>
  <c r="AA143" i="22" s="1"/>
  <c r="Z143" i="22" a="1"/>
  <c r="Z143" i="22" s="1"/>
  <c r="AA158" i="22" a="1"/>
  <c r="AA158" i="22" s="1"/>
  <c r="Z158" i="22" a="1"/>
  <c r="Z158" i="22" s="1"/>
  <c r="Z180" i="22" a="1"/>
  <c r="Z180" i="22" s="1"/>
  <c r="AA180" i="22" a="1"/>
  <c r="AA180" i="22" s="1"/>
  <c r="Z201" i="22" a="1"/>
  <c r="Z201" i="22" s="1"/>
  <c r="AA201" i="22" a="1"/>
  <c r="AA201" i="22" s="1"/>
  <c r="Z245" i="22" a="1"/>
  <c r="Z245" i="22" s="1"/>
  <c r="AA245" i="22" a="1"/>
  <c r="AA245" i="22" s="1"/>
  <c r="Z183" i="22" a="1"/>
  <c r="Z183" i="22" s="1"/>
  <c r="AA183" i="22" a="1"/>
  <c r="AA183" i="22" s="1"/>
  <c r="AA169" i="22" a="1"/>
  <c r="AA169" i="22" s="1"/>
  <c r="Z169" i="22" a="1"/>
  <c r="Z169" i="22" s="1"/>
  <c r="AA268" i="22" a="1"/>
  <c r="AA268" i="22" s="1"/>
  <c r="Z268" i="22" a="1"/>
  <c r="Z268" i="22" s="1"/>
  <c r="AA196" i="22" a="1"/>
  <c r="AA196" i="22" s="1"/>
  <c r="Z196" i="22" a="1"/>
  <c r="Z196" i="22" s="1"/>
  <c r="AA188" i="22" a="1"/>
  <c r="AA188" i="22" s="1"/>
  <c r="Z188" i="22" a="1"/>
  <c r="Z188" i="22" s="1"/>
  <c r="AA155" i="22" a="1"/>
  <c r="AA155" i="22" s="1"/>
  <c r="Z155" i="22" a="1"/>
  <c r="Z155" i="22" s="1"/>
  <c r="AA137" i="22" a="1"/>
  <c r="AA137" i="22" s="1"/>
  <c r="Z137" i="22" a="1"/>
  <c r="Z137" i="22" s="1"/>
  <c r="AA75" i="22" a="1"/>
  <c r="AA75" i="22" s="1"/>
  <c r="Z75" i="22" a="1"/>
  <c r="Z75" i="22" s="1"/>
  <c r="Z184" i="22" a="1"/>
  <c r="Z184" i="22" s="1"/>
  <c r="AA184" i="22" a="1"/>
  <c r="AA184" i="22" s="1"/>
  <c r="Z202" i="22" a="1"/>
  <c r="Z202" i="22" s="1"/>
  <c r="AA202" i="22" a="1"/>
  <c r="AA202" i="22" s="1"/>
  <c r="Z185" i="22" a="1"/>
  <c r="Z185" i="22" s="1"/>
  <c r="AA185" i="22" a="1"/>
  <c r="AA185" i="22" s="1"/>
  <c r="Z191" i="22" a="1"/>
  <c r="Z191" i="22" s="1"/>
  <c r="AA191" i="22" a="1"/>
  <c r="AA191" i="22" s="1"/>
  <c r="AA168" i="22" a="1"/>
  <c r="AA168" i="22" s="1"/>
  <c r="Z168" i="22" a="1"/>
  <c r="Z168" i="22" s="1"/>
  <c r="Z246" i="22" a="1"/>
  <c r="Z246" i="22" s="1"/>
  <c r="AA246" i="22" a="1"/>
  <c r="AA246" i="22" s="1"/>
  <c r="Z263" i="22" a="1"/>
  <c r="Z263" i="22" s="1"/>
  <c r="AA263" i="22" a="1"/>
  <c r="AA263" i="22" s="1"/>
  <c r="AA204" i="22" a="1"/>
  <c r="AA204" i="22" s="1"/>
  <c r="Z204" i="22" a="1"/>
  <c r="Z204" i="22" s="1"/>
  <c r="Z17" i="22" a="1"/>
  <c r="Z17" i="22" s="1"/>
  <c r="AA17" i="22" a="1"/>
  <c r="AA17" i="22" s="1"/>
  <c r="Z110" i="22" a="1"/>
  <c r="Z110" i="22" s="1"/>
  <c r="AA110" i="22" a="1"/>
  <c r="AA110" i="22" s="1"/>
  <c r="AA179" i="22" a="1"/>
  <c r="AA179" i="22" s="1"/>
  <c r="Z179" i="22" a="1"/>
  <c r="Z179" i="22" s="1"/>
  <c r="AA34" i="22" a="1"/>
  <c r="AA34" i="22" s="1"/>
  <c r="Z34" i="22" a="1"/>
  <c r="Z34" i="22" s="1"/>
  <c r="AA76" i="22" a="1"/>
  <c r="AA76" i="22" s="1"/>
  <c r="Z76" i="22" a="1"/>
  <c r="Z76" i="22" s="1"/>
  <c r="AA114" i="22" a="1"/>
  <c r="AA114" i="22" s="1"/>
  <c r="Z114" i="22" a="1"/>
  <c r="Z114" i="22" s="1"/>
  <c r="Z203" i="22" a="1"/>
  <c r="Z203" i="22" s="1"/>
  <c r="AA203" i="22" a="1"/>
  <c r="AA203" i="22" s="1"/>
  <c r="AA116" i="22" a="1"/>
  <c r="AA116" i="22" s="1"/>
  <c r="Z116" i="22" a="1"/>
  <c r="Z116" i="22" s="1"/>
  <c r="AA128" i="22" a="1"/>
  <c r="AA128" i="22" s="1"/>
  <c r="Z128" i="22" a="1"/>
  <c r="Z128" i="22" s="1"/>
  <c r="AA105" i="22" a="1"/>
  <c r="AA105" i="22" s="1"/>
  <c r="Z105" i="22" a="1"/>
  <c r="Z105" i="22" s="1"/>
  <c r="Z8" i="22" a="1"/>
  <c r="Z8" i="22" s="1"/>
  <c r="AA8" i="22" a="1"/>
  <c r="AA8" i="22" s="1"/>
  <c r="AA53" i="22" a="1"/>
  <c r="AA53" i="22" s="1"/>
  <c r="Z53" i="22" a="1"/>
  <c r="Z53" i="22" s="1"/>
  <c r="AA150" i="22" a="1"/>
  <c r="AA150" i="22" s="1"/>
  <c r="Z150" i="22" a="1"/>
  <c r="Z150" i="22" s="1"/>
  <c r="Z221" i="22" a="1"/>
  <c r="Z221" i="22" s="1"/>
  <c r="AA221" i="22" a="1"/>
  <c r="AA221" i="22" s="1"/>
  <c r="Z164" i="22" a="1"/>
  <c r="Z164" i="22" s="1"/>
  <c r="AA164" i="22" a="1"/>
  <c r="AA164" i="22" s="1"/>
  <c r="Z49" i="22" a="1"/>
  <c r="Z49" i="22" s="1"/>
  <c r="AA49" i="22" a="1"/>
  <c r="AA49" i="22" s="1"/>
  <c r="AA195" i="22" a="1"/>
  <c r="AA195" i="22" s="1"/>
  <c r="Z195" i="22" a="1"/>
  <c r="Z195" i="22" s="1"/>
  <c r="AA215" i="22" a="1"/>
  <c r="AA215" i="22" s="1"/>
  <c r="Z215" i="22" a="1"/>
  <c r="Z215" i="22" s="1"/>
  <c r="Z20" i="22" a="1"/>
  <c r="Z20" i="22" s="1"/>
  <c r="AA20" i="22" a="1"/>
  <c r="AA20" i="22" s="1"/>
  <c r="Z161" i="22" a="1"/>
  <c r="Z161" i="22" s="1"/>
  <c r="AA161" i="22" a="1"/>
  <c r="AA161" i="22" s="1"/>
  <c r="AA125" i="22" a="1"/>
  <c r="AA125" i="22" s="1"/>
  <c r="Z125" i="22" a="1"/>
  <c r="Z125" i="22" s="1"/>
  <c r="Z129" i="22" a="1"/>
  <c r="Z129" i="22" s="1"/>
  <c r="AA129" i="22" a="1"/>
  <c r="AA129" i="22" s="1"/>
  <c r="AA197" i="22" a="1"/>
  <c r="AA197" i="22" s="1"/>
  <c r="Z197" i="22" a="1"/>
  <c r="Z197" i="22" s="1"/>
  <c r="AA127" i="22" a="1"/>
  <c r="AA127" i="22" s="1"/>
  <c r="Z127" i="22" a="1"/>
  <c r="Z127" i="22" s="1"/>
  <c r="AA258" i="22" a="1"/>
  <c r="AA258" i="22" s="1"/>
  <c r="Z258" i="22" a="1"/>
  <c r="Z258" i="22" s="1"/>
  <c r="Z244" i="22" a="1"/>
  <c r="Z244" i="22" s="1"/>
  <c r="AA244" i="22" a="1"/>
  <c r="AA244" i="22" s="1"/>
  <c r="AA210" i="22" a="1"/>
  <c r="AA210" i="22" s="1"/>
  <c r="Z210" i="22" a="1"/>
  <c r="Z210" i="22" s="1"/>
  <c r="AA219" i="22" a="1"/>
  <c r="AA219" i="22" s="1"/>
  <c r="Z219" i="22" a="1"/>
  <c r="Z219" i="22" s="1"/>
  <c r="AA223" i="22" a="1"/>
  <c r="AA223" i="22" s="1"/>
  <c r="Z223" i="22" a="1"/>
  <c r="Z223" i="22" s="1"/>
  <c r="AA162" i="22" a="1"/>
  <c r="AA162" i="22" s="1"/>
  <c r="AA79" i="22" a="1"/>
  <c r="AA79" i="22" s="1"/>
  <c r="Z79" i="22" a="1"/>
  <c r="Z79" i="22" s="1"/>
  <c r="Z131" i="22" a="1"/>
  <c r="Z131" i="22" s="1"/>
  <c r="AA131" i="22" a="1"/>
  <c r="AA131" i="22" s="1"/>
  <c r="AA147" i="22" a="1"/>
  <c r="AA147" i="22" s="1"/>
  <c r="Z147" i="22" a="1"/>
  <c r="Z147" i="22" s="1"/>
  <c r="Z171" i="22" a="1"/>
  <c r="Z171" i="22" s="1"/>
  <c r="AA171" i="22" a="1"/>
  <c r="AA171" i="22" s="1"/>
  <c r="Z16" i="22" a="1"/>
  <c r="Z16" i="22" s="1"/>
  <c r="AA16" i="22" a="1"/>
  <c r="AA16" i="22" s="1"/>
  <c r="Z248" i="22" a="1"/>
  <c r="Z248" i="22" s="1"/>
  <c r="AA248" i="22" a="1"/>
  <c r="AA248" i="22" s="1"/>
  <c r="AA71" i="22" a="1"/>
  <c r="AA71" i="22" s="1"/>
  <c r="Z71" i="22" a="1"/>
  <c r="Z71" i="22" s="1"/>
  <c r="Z41" i="22" a="1"/>
  <c r="Z41" i="22" s="1"/>
  <c r="AA41" i="22" a="1"/>
  <c r="AA41" i="22" s="1"/>
  <c r="Z92" i="22" a="1"/>
  <c r="Z92" i="22" s="1"/>
  <c r="AA92" i="22" a="1"/>
  <c r="AA92" i="22" s="1"/>
  <c r="AA151" i="22" a="1"/>
  <c r="AA151" i="22" s="1"/>
  <c r="Z151" i="22" a="1"/>
  <c r="Z151" i="22" s="1"/>
  <c r="AA70" i="22" a="1"/>
  <c r="AA70" i="22" s="1"/>
  <c r="Z70" i="22" a="1"/>
  <c r="Z70" i="22" s="1"/>
  <c r="AA136" i="22" a="1"/>
  <c r="AA136" i="22" s="1"/>
  <c r="Z136" i="22" a="1"/>
  <c r="Z136" i="22" s="1"/>
  <c r="Z19" i="22" a="1"/>
  <c r="Z19" i="22" s="1"/>
  <c r="AA19" i="22" a="1"/>
  <c r="AA19" i="22" s="1"/>
  <c r="AA134" i="22" a="1"/>
  <c r="AA134" i="22" s="1"/>
  <c r="Z134" i="22" a="1"/>
  <c r="Z134" i="22" s="1"/>
  <c r="AA80" i="22" a="1"/>
  <c r="AA80" i="22" s="1"/>
  <c r="Z80" i="22" a="1"/>
  <c r="Z80" i="22" s="1"/>
  <c r="Z111" i="22" a="1"/>
  <c r="Z111" i="22" s="1"/>
  <c r="AA111" i="22" a="1"/>
  <c r="AA111" i="22" s="1"/>
  <c r="AA73" i="22" a="1"/>
  <c r="AA73" i="22" s="1"/>
  <c r="Z73" i="22" a="1"/>
  <c r="Z73" i="22" s="1"/>
  <c r="Z193" i="22" a="1"/>
  <c r="Z193" i="22" s="1"/>
  <c r="AA193" i="22" a="1"/>
  <c r="AA193" i="22" s="1"/>
  <c r="AA250" i="22" a="1"/>
  <c r="AA250" i="22" s="1"/>
  <c r="Z250" i="22" a="1"/>
  <c r="Z250" i="22" s="1"/>
  <c r="AA198" i="22" a="1"/>
  <c r="AA198" i="22" s="1"/>
  <c r="Z198" i="22" a="1"/>
  <c r="Z198" i="22" s="1"/>
  <c r="AA84" i="22" a="1"/>
  <c r="AA84" i="22" s="1"/>
  <c r="Z84" i="22" a="1"/>
  <c r="Z84" i="22" s="1"/>
  <c r="AA123" i="22" a="1"/>
  <c r="AA123" i="22" s="1"/>
  <c r="Z123" i="22" a="1"/>
  <c r="Z123" i="22" s="1"/>
  <c r="Z32" i="22" a="1"/>
  <c r="Z32" i="22" s="1"/>
  <c r="AA32" i="22" a="1"/>
  <c r="AA32" i="22" s="1"/>
  <c r="Z122" i="22" a="1"/>
  <c r="Z122" i="22" s="1"/>
  <c r="AA122" i="22" a="1"/>
  <c r="AA122" i="22" s="1"/>
  <c r="AA142" i="22" a="1"/>
  <c r="AA142" i="22" s="1"/>
  <c r="Z142" i="22" a="1"/>
  <c r="Z142" i="22" s="1"/>
  <c r="AA62" i="22" a="1"/>
  <c r="AA62" i="22" s="1"/>
  <c r="Z62" i="22" a="1"/>
  <c r="Z62" i="22" s="1"/>
  <c r="AA261" i="22" a="1"/>
  <c r="AA261" i="22" s="1"/>
  <c r="Z261" i="22" a="1"/>
  <c r="Z261" i="22" s="1"/>
  <c r="Z194" i="22" a="1"/>
  <c r="Z194" i="22" s="1"/>
  <c r="AA194" i="22" a="1"/>
  <c r="AA194" i="22" s="1"/>
  <c r="AA231" i="22" a="1"/>
  <c r="AA231" i="22" s="1"/>
  <c r="Z231" i="22" a="1"/>
  <c r="Z231" i="22" s="1"/>
  <c r="Z232" i="22" a="1"/>
  <c r="Z232" i="22" s="1"/>
  <c r="AA232" i="22" a="1"/>
  <c r="AA232" i="22" s="1"/>
  <c r="AA290" i="22" a="1"/>
  <c r="AA290" i="22" s="1"/>
  <c r="Z290" i="22" a="1"/>
  <c r="Z290" i="22" s="1"/>
  <c r="Z124" i="22" a="1"/>
  <c r="Z124" i="22" s="1"/>
  <c r="AA241" i="22" a="1"/>
  <c r="AA241" i="22" s="1"/>
  <c r="Z241" i="22" a="1"/>
  <c r="Z241" i="22" s="1"/>
  <c r="Z12" i="22" a="1"/>
  <c r="Z12" i="22" s="1"/>
  <c r="AA12" i="22" a="1"/>
  <c r="AA12" i="22" s="1"/>
  <c r="Z91" i="22" a="1"/>
  <c r="Z91" i="22" s="1"/>
  <c r="AA91" i="22" a="1"/>
  <c r="AA91" i="22" s="1"/>
  <c r="AA177" i="22" a="1"/>
  <c r="AA177" i="22" s="1"/>
  <c r="Z177" i="22" a="1"/>
  <c r="Z177" i="22" s="1"/>
  <c r="Z119" i="22" a="1"/>
  <c r="Z119" i="22" s="1"/>
  <c r="AA119" i="22" a="1"/>
  <c r="AA119" i="22" s="1"/>
  <c r="AA33" i="22" a="1"/>
  <c r="AA33" i="22" s="1"/>
  <c r="Z33" i="22" a="1"/>
  <c r="Z33" i="22" s="1"/>
  <c r="Z160" i="22" a="1"/>
  <c r="Z160" i="22" s="1"/>
  <c r="AA160" i="22" a="1"/>
  <c r="AA160" i="22" s="1"/>
  <c r="Z67" i="22" a="1"/>
  <c r="Z67" i="22" s="1"/>
  <c r="AA67" i="22" a="1"/>
  <c r="AA67" i="22" s="1"/>
  <c r="Z27" i="22" a="1"/>
  <c r="Z27" i="22" s="1"/>
  <c r="AA27" i="22" a="1"/>
  <c r="AA27" i="22" s="1"/>
  <c r="AA115" i="22" a="1"/>
  <c r="AA115" i="22" s="1"/>
  <c r="Z115" i="22" a="1"/>
  <c r="Z115" i="22" s="1"/>
  <c r="AA45" i="22" a="1"/>
  <c r="AA45" i="22" s="1"/>
  <c r="Z45" i="22" a="1"/>
  <c r="Z45" i="22" s="1"/>
  <c r="Z253" i="22" a="1"/>
  <c r="Z253" i="22" s="1"/>
  <c r="AA253" i="22" a="1"/>
  <c r="AA253" i="22" s="1"/>
  <c r="Z90" i="22" a="1"/>
  <c r="Z90" i="22" s="1"/>
  <c r="AA90" i="22" a="1"/>
  <c r="AA90" i="22" s="1"/>
  <c r="AA65" i="22" a="1"/>
  <c r="AA65" i="22" s="1"/>
  <c r="Z65" i="22" a="1"/>
  <c r="Z65" i="22" s="1"/>
  <c r="Z190" i="22" a="1"/>
  <c r="Z190" i="22" s="1"/>
  <c r="AA190" i="22" a="1"/>
  <c r="AA190" i="22" s="1"/>
  <c r="AA154" i="22" a="1"/>
  <c r="AA154" i="22" s="1"/>
  <c r="Z154" i="22" a="1"/>
  <c r="Z154" i="22" s="1"/>
  <c r="Z39" i="22" a="1"/>
  <c r="Z39" i="22" s="1"/>
  <c r="AA39" i="22" a="1"/>
  <c r="AA39" i="22" s="1"/>
  <c r="Z240" i="22" a="1"/>
  <c r="Z240" i="22" s="1"/>
  <c r="AA146" i="22" a="1"/>
  <c r="AA146" i="22" s="1"/>
  <c r="Z146" i="22" a="1"/>
  <c r="Z146" i="22" s="1"/>
  <c r="AA7" i="22" a="1"/>
  <c r="AA7" i="22" s="1"/>
  <c r="Z7" i="22" a="1"/>
  <c r="Z7" i="22" s="1"/>
  <c r="AA35" i="22" a="1"/>
  <c r="AA35" i="22" s="1"/>
  <c r="Z35" i="22" a="1"/>
  <c r="Z35" i="22" s="1"/>
  <c r="Z57" i="22" a="1"/>
  <c r="Z57" i="22" s="1"/>
  <c r="AA57" i="22" a="1"/>
  <c r="AA57" i="22" s="1"/>
  <c r="Z21" i="22" a="1"/>
  <c r="Z21" i="22" s="1"/>
  <c r="AA21" i="22" a="1"/>
  <c r="AA21" i="22" s="1"/>
  <c r="Z18" i="22" a="1"/>
  <c r="Z18" i="22" s="1"/>
  <c r="AA18" i="22" a="1"/>
  <c r="AA18" i="22" s="1"/>
  <c r="AA25" i="22" a="1"/>
  <c r="AA25" i="22" s="1"/>
  <c r="Z25" i="22" a="1"/>
  <c r="Z25" i="22" s="1"/>
  <c r="AA52" i="22" a="1"/>
  <c r="AA52" i="22" s="1"/>
  <c r="Z52" i="22" a="1"/>
  <c r="Z52" i="22" s="1"/>
  <c r="Z31" i="22" a="1"/>
  <c r="Z31" i="22" s="1"/>
  <c r="AA31" i="22" a="1"/>
  <c r="AA31" i="22" s="1"/>
  <c r="Z30" i="22" a="1"/>
  <c r="Z30" i="22" s="1"/>
  <c r="AA30" i="22" a="1"/>
  <c r="AA30" i="22" s="1"/>
  <c r="AA56" i="22" a="1"/>
  <c r="AA56" i="22" s="1"/>
  <c r="Z56" i="22" a="1"/>
  <c r="Z56" i="22" s="1"/>
  <c r="Z109" i="22" a="1"/>
  <c r="Z109" i="22" s="1"/>
  <c r="AA109" i="22" a="1"/>
  <c r="AA109" i="22" s="1"/>
  <c r="Z48" i="22" a="1"/>
  <c r="Z48" i="22" s="1"/>
  <c r="AA48" i="22" a="1"/>
  <c r="AA48" i="22" s="1"/>
  <c r="AA72" i="22" a="1"/>
  <c r="AA72" i="22" s="1"/>
  <c r="Z72" i="22" a="1"/>
  <c r="Z72" i="22" s="1"/>
  <c r="AA132" i="22" a="1"/>
  <c r="AA132" i="22" s="1"/>
  <c r="Z132" i="22" a="1"/>
  <c r="Z132" i="22" s="1"/>
  <c r="AA135" i="22" a="1"/>
  <c r="AA135" i="22" s="1"/>
  <c r="Z135" i="22" a="1"/>
  <c r="Z135" i="22" s="1"/>
  <c r="AA61" i="22" a="1"/>
  <c r="AA61" i="22" s="1"/>
  <c r="Z61" i="22" a="1"/>
  <c r="Z61" i="22" s="1"/>
  <c r="Z172" i="22" a="1"/>
  <c r="Z172" i="22" s="1"/>
  <c r="AA172" i="22" a="1"/>
  <c r="AA172" i="22" s="1"/>
  <c r="AA225" i="22" a="1"/>
  <c r="AA225" i="22" s="1"/>
  <c r="Z225" i="22" a="1"/>
  <c r="Z225" i="22" s="1"/>
  <c r="Z247" i="22" a="1"/>
  <c r="Z247" i="22" s="1"/>
  <c r="AA247" i="22" a="1"/>
  <c r="AA247" i="22" s="1"/>
  <c r="AA209" i="22" a="1"/>
  <c r="AA209" i="22" s="1"/>
  <c r="Z209" i="22" a="1"/>
  <c r="Z209" i="22" s="1"/>
  <c r="Z37" i="22" a="1"/>
  <c r="Z37" i="22" s="1"/>
  <c r="AA37" i="22" a="1"/>
  <c r="AA37" i="22" s="1"/>
  <c r="AA189" i="22" a="1"/>
  <c r="AA189" i="22" s="1"/>
  <c r="Z189" i="22" a="1"/>
  <c r="Z189" i="22" s="1"/>
  <c r="AA218" i="22" a="1"/>
  <c r="AA218" i="22" s="1"/>
  <c r="Z218" i="22" a="1"/>
  <c r="Z218" i="22" s="1"/>
  <c r="AA140" i="22" a="1"/>
  <c r="AA140" i="22" s="1"/>
  <c r="Z10" i="22" a="1"/>
  <c r="Z10" i="22" s="1"/>
  <c r="AA10" i="22" a="1"/>
  <c r="AA10" i="22" s="1"/>
  <c r="AA106" i="22" a="1"/>
  <c r="AA106" i="22" s="1"/>
  <c r="Z106" i="22" a="1"/>
  <c r="Z106" i="22" s="1"/>
  <c r="AA205" i="22" a="1"/>
  <c r="AA205" i="22" s="1"/>
  <c r="Z205" i="22" a="1"/>
  <c r="Z205" i="22" s="1"/>
  <c r="AA117" i="22" a="1"/>
  <c r="AA117" i="22" s="1"/>
  <c r="Z117" i="22" a="1"/>
  <c r="Z117" i="22" s="1"/>
  <c r="Z233" i="22" a="1"/>
  <c r="Z233" i="22" s="1"/>
  <c r="AA233" i="22" a="1"/>
  <c r="AA233" i="22" s="1"/>
  <c r="AA15" i="22" a="1"/>
  <c r="AA15" i="22" s="1"/>
  <c r="Z15" i="22" a="1"/>
  <c r="Z15" i="22" s="1"/>
  <c r="AA81" i="22" a="1"/>
  <c r="AA81" i="22" s="1"/>
  <c r="Z81" i="22" a="1"/>
  <c r="Z81" i="22" s="1"/>
  <c r="Z104" i="22" a="1"/>
  <c r="Z104" i="22" s="1"/>
  <c r="AA104" i="22" a="1"/>
  <c r="AA104" i="22" s="1"/>
  <c r="AA6" i="22" a="1"/>
  <c r="AA6" i="22" s="1"/>
  <c r="Z6" i="22" a="1"/>
  <c r="Z6" i="22" s="1"/>
  <c r="AA74" i="22" a="1"/>
  <c r="AA74" i="22" s="1"/>
  <c r="Z74" i="22" a="1"/>
  <c r="Z74" i="22" s="1"/>
  <c r="Z5" i="22" a="1"/>
  <c r="Z5" i="22" s="1"/>
  <c r="AA5" i="22" a="1"/>
  <c r="AA5" i="22" s="1"/>
  <c r="AA63" i="22" a="1"/>
  <c r="AA63" i="22" s="1"/>
  <c r="Z63" i="22" a="1"/>
  <c r="Z63" i="22" s="1"/>
  <c r="Z98" i="22" a="1"/>
  <c r="Z98" i="22" s="1"/>
  <c r="AA98" i="22" a="1"/>
  <c r="AA98" i="22" s="1"/>
  <c r="AA64" i="22" a="1"/>
  <c r="AA64" i="22" s="1"/>
  <c r="Z64" i="22" a="1"/>
  <c r="Z64" i="22" s="1"/>
  <c r="Z101" i="22" a="1"/>
  <c r="Z101" i="22" s="1"/>
  <c r="AA101" i="22" a="1"/>
  <c r="AA101" i="22" s="1"/>
  <c r="AA51" i="22" a="1"/>
  <c r="AA51" i="22" s="1"/>
  <c r="Z51" i="22" a="1"/>
  <c r="Z51" i="22" s="1"/>
  <c r="Z173" i="22" a="1"/>
  <c r="Z173" i="22" s="1"/>
  <c r="AA173" i="22" a="1"/>
  <c r="AA173" i="22" s="1"/>
  <c r="Z93" i="22" a="1"/>
  <c r="Z93" i="22" s="1"/>
  <c r="AA93" i="22" a="1"/>
  <c r="AA93" i="22" s="1"/>
  <c r="AA24" i="22" a="1"/>
  <c r="AA24" i="22" s="1"/>
  <c r="Z24" i="22" a="1"/>
  <c r="Z24" i="22" s="1"/>
  <c r="Z86" i="22" a="1"/>
  <c r="Z86" i="22" s="1"/>
  <c r="AA86" i="22" a="1"/>
  <c r="AA86" i="22" s="1"/>
  <c r="Z181" i="22" a="1"/>
  <c r="Z181" i="22" s="1"/>
  <c r="AA181" i="22" a="1"/>
  <c r="AA181" i="22" s="1"/>
  <c r="AA200" i="22" a="1"/>
  <c r="AA200" i="22" s="1"/>
  <c r="Z200" i="22" a="1"/>
  <c r="Z200" i="22" s="1"/>
  <c r="AA217" i="22" a="1"/>
  <c r="AA217" i="22" s="1"/>
  <c r="Z217" i="22" a="1"/>
  <c r="Z217" i="22" s="1"/>
  <c r="Z176" i="22" a="1"/>
  <c r="Z176" i="22" s="1"/>
  <c r="AA176" i="22" a="1"/>
  <c r="AA176" i="22" s="1"/>
  <c r="Z182" i="22" a="1"/>
  <c r="Z182" i="22" s="1"/>
  <c r="AA182" i="22" a="1"/>
  <c r="AA182" i="22" s="1"/>
  <c r="Z254" i="22" a="1"/>
  <c r="Z254" i="22" s="1"/>
  <c r="AA254" i="22" a="1"/>
  <c r="AA254" i="22" s="1"/>
  <c r="Z174" i="22" a="1"/>
  <c r="Z174" i="22" s="1"/>
  <c r="AA174" i="22" a="1"/>
  <c r="AA174" i="22" s="1"/>
  <c r="Z100" i="22" a="1"/>
  <c r="Z100" i="22" s="1"/>
  <c r="AA100" i="22" a="1"/>
  <c r="AA100" i="22" s="1"/>
  <c r="Z170" i="22" a="1"/>
  <c r="Z170" i="22" s="1"/>
  <c r="AA170" i="22" a="1"/>
  <c r="AA170" i="22" s="1"/>
  <c r="Z95" i="22" a="1"/>
  <c r="Z95" i="22" s="1"/>
  <c r="AA95" i="22" a="1"/>
  <c r="AA95" i="22" s="1"/>
  <c r="Z103" i="22" a="1"/>
  <c r="Z103" i="22" s="1"/>
  <c r="AA103" i="22" a="1"/>
  <c r="AA103" i="22" s="1"/>
  <c r="Z165" i="22" a="1"/>
  <c r="Z165" i="22" s="1"/>
  <c r="AA165" i="22" a="1"/>
  <c r="AA165" i="22" s="1"/>
  <c r="AA260" i="22" a="1"/>
  <c r="AA260" i="22" s="1"/>
  <c r="Z260" i="22" a="1"/>
  <c r="Z260" i="22" s="1"/>
  <c r="AA186" i="22" a="1"/>
  <c r="AA186" i="22" s="1"/>
  <c r="Z186" i="22" a="1"/>
  <c r="Z186" i="22" s="1"/>
  <c r="AA259" i="22" a="1"/>
  <c r="AA259" i="22" s="1"/>
  <c r="Z259" i="22" a="1"/>
  <c r="Z259" i="22" s="1"/>
  <c r="Z264" i="22" a="1"/>
  <c r="Z264" i="22" s="1"/>
  <c r="AA264" i="22" a="1"/>
  <c r="AA264" i="22" s="1"/>
  <c r="Z238" i="22" a="1"/>
  <c r="Z238" i="22" s="1"/>
  <c r="AA238" i="22" a="1"/>
  <c r="AA238" i="22" s="1"/>
  <c r="AA157" i="22" a="1"/>
  <c r="AA157" i="22" s="1"/>
  <c r="Z157" i="22" a="1"/>
  <c r="Z157" i="22" s="1"/>
  <c r="AA83" i="22" a="1"/>
  <c r="AA83" i="22" s="1"/>
  <c r="Z83" i="22" a="1"/>
  <c r="Z83" i="22" s="1"/>
  <c r="AA60" i="22" a="1"/>
  <c r="AA60" i="22" s="1"/>
  <c r="Z60" i="22" a="1"/>
  <c r="Z60" i="22" s="1"/>
  <c r="Z118" i="22" a="1"/>
  <c r="Z118" i="22" s="1"/>
  <c r="AA118" i="22" a="1"/>
  <c r="AA118" i="22" s="1"/>
  <c r="Z139" i="22" a="1"/>
  <c r="Z139" i="22" s="1"/>
  <c r="AA139" i="22" a="1"/>
  <c r="AA139" i="22" s="1"/>
  <c r="AA227" i="22" a="1"/>
  <c r="AA227" i="22" s="1"/>
  <c r="Z227" i="22" a="1"/>
  <c r="Z227" i="22" s="1"/>
  <c r="Z99" i="22" a="1"/>
  <c r="Z99" i="22" s="1"/>
  <c r="AA99" i="22" a="1"/>
  <c r="AA99" i="22" s="1"/>
  <c r="AA208" i="22" a="1"/>
  <c r="AA208" i="22" s="1"/>
  <c r="Z208" i="22" a="1"/>
  <c r="Z208" i="22" s="1"/>
  <c r="AA178" i="22" a="1"/>
  <c r="AA178" i="22" s="1"/>
  <c r="Z178" i="22" a="1"/>
  <c r="Z178" i="22" s="1"/>
  <c r="AA251" i="22" a="1"/>
  <c r="AA251" i="22" s="1"/>
  <c r="Z251" i="22" a="1"/>
  <c r="Z251" i="22" s="1"/>
  <c r="AA156" i="22" a="1"/>
  <c r="AA156" i="22" s="1"/>
  <c r="Z156" i="22" a="1"/>
  <c r="Z156" i="22" s="1"/>
  <c r="AA82" i="22" a="1"/>
  <c r="AA82" i="22" s="1"/>
  <c r="Z82" i="22" a="1"/>
  <c r="Z82" i="22" s="1"/>
  <c r="Z163" i="22" a="1"/>
  <c r="Z163" i="22" s="1"/>
  <c r="AA163" i="22" a="1"/>
  <c r="AA163" i="22" s="1"/>
  <c r="Z113" i="22" a="1"/>
  <c r="Z113" i="22" s="1"/>
  <c r="AA113" i="22" a="1"/>
  <c r="AA113" i="22" s="1"/>
  <c r="Z4" i="22" a="1"/>
  <c r="Z4" i="22" s="1"/>
  <c r="AA4" i="22" a="1"/>
  <c r="AA4" i="22" s="1"/>
  <c r="Z13" i="22" a="1"/>
  <c r="Z13" i="22" s="1"/>
  <c r="AA13" i="22" a="1"/>
  <c r="AA13" i="22" s="1"/>
  <c r="Z50" i="22" a="1"/>
  <c r="Z50" i="22" s="1"/>
  <c r="AA50" i="22" a="1"/>
  <c r="AA50" i="22" s="1"/>
  <c r="Z102" i="22" a="1"/>
  <c r="Z102" i="22" s="1"/>
  <c r="AA102" i="22" a="1"/>
  <c r="AA102" i="22" s="1"/>
  <c r="AA69" i="22" a="1"/>
  <c r="AA69" i="22" s="1"/>
  <c r="Z69" i="22" a="1"/>
  <c r="Z69" i="22" s="1"/>
  <c r="Z89" i="22" a="1"/>
  <c r="Z89" i="22" s="1"/>
  <c r="AA89" i="22" a="1"/>
  <c r="AA89" i="22" s="1"/>
  <c r="AA78" i="22" a="1"/>
  <c r="AA78" i="22" s="1"/>
  <c r="Z78" i="22" a="1"/>
  <c r="Z78" i="22" s="1"/>
  <c r="Z121" i="22" a="1"/>
  <c r="Z121" i="22" s="1"/>
  <c r="AA121" i="22" a="1"/>
  <c r="AA121" i="22" s="1"/>
  <c r="AA148" i="22" a="1"/>
  <c r="AA148" i="22" s="1"/>
  <c r="Z148" i="22" a="1"/>
  <c r="Z148" i="22" s="1"/>
  <c r="Z68" i="22" a="1"/>
  <c r="Z68" i="22" s="1"/>
  <c r="AA68" i="22" a="1"/>
  <c r="AA68" i="22" s="1"/>
  <c r="AA206" i="22" a="1"/>
  <c r="AA206" i="22" s="1"/>
  <c r="Z206" i="22" a="1"/>
  <c r="Z206" i="22" s="1"/>
  <c r="AA152" i="22" a="1"/>
  <c r="AA152" i="22" s="1"/>
  <c r="Z152" i="22" a="1"/>
  <c r="Z152" i="22" s="1"/>
  <c r="AA133" i="22" a="1"/>
  <c r="AA133" i="22" s="1"/>
  <c r="Z133" i="22" a="1"/>
  <c r="Z133" i="22" s="1"/>
  <c r="AA229" i="22" a="1"/>
  <c r="AA229" i="22" s="1"/>
  <c r="Z229" i="22" a="1"/>
  <c r="Z229" i="22" s="1"/>
  <c r="AA145" i="22" a="1"/>
  <c r="AA145" i="22" s="1"/>
  <c r="Z145" i="22" a="1"/>
  <c r="Z145" i="22" s="1"/>
  <c r="Z257" i="22" a="1"/>
  <c r="Z257" i="22" s="1"/>
  <c r="AA257" i="22" a="1"/>
  <c r="AA257" i="22" s="1"/>
  <c r="Z149" i="22" a="1"/>
  <c r="Z149" i="22" s="1"/>
  <c r="AA149" i="22" a="1"/>
  <c r="AA149" i="22" s="1"/>
  <c r="Z130" i="22" a="1"/>
  <c r="Z130" i="22" s="1"/>
  <c r="AA130" i="22" a="1"/>
  <c r="AA130" i="22" s="1"/>
  <c r="AA267" i="22" a="1"/>
  <c r="AA267" i="22" s="1"/>
  <c r="Z267" i="22" a="1"/>
  <c r="Z267" i="22" s="1"/>
  <c r="AA230" i="22" a="1"/>
  <c r="AA230" i="22" s="1"/>
  <c r="Z230" i="22" a="1"/>
  <c r="Z230" i="22" s="1"/>
  <c r="Z159" i="22" a="1"/>
  <c r="Z159" i="22" s="1"/>
  <c r="Z242" i="22" a="1"/>
  <c r="Z242" i="22" s="1"/>
  <c r="AA242" i="22" a="1"/>
  <c r="AA242" i="22" s="1"/>
  <c r="AA96" i="22" a="1"/>
  <c r="AA96" i="22" s="1"/>
  <c r="Z96" i="22" a="1"/>
  <c r="Z96" i="22" s="1"/>
  <c r="AA153" i="22" a="1"/>
  <c r="AA153" i="22" s="1"/>
  <c r="Z153" i="22" a="1"/>
  <c r="Z153" i="22" s="1"/>
  <c r="AA187" i="22" a="1"/>
  <c r="AA187" i="22" s="1"/>
  <c r="Z187" i="22" a="1"/>
  <c r="Z187" i="22" s="1"/>
  <c r="Z23" i="22" a="1"/>
  <c r="Z23" i="22" s="1"/>
  <c r="AA23" i="22" a="1"/>
  <c r="AA23" i="22" s="1"/>
  <c r="Z77" i="22" a="1"/>
  <c r="Z77" i="22" s="1"/>
  <c r="AA77" i="22" a="1"/>
  <c r="AA77" i="22" s="1"/>
  <c r="AA54" i="22" a="1"/>
  <c r="AA54" i="22" s="1"/>
  <c r="Z54" i="22" a="1"/>
  <c r="Z54" i="22" s="1"/>
  <c r="AA107" i="22" a="1"/>
  <c r="AA107" i="22" s="1"/>
  <c r="Z107" i="22" a="1"/>
  <c r="Z107" i="22" s="1"/>
  <c r="Z58" i="22" a="1"/>
  <c r="Z58" i="22" s="1"/>
  <c r="AA58" i="22" a="1"/>
  <c r="AA58" i="22" s="1"/>
  <c r="AA207" i="22" a="1"/>
  <c r="AA207" i="22" s="1"/>
  <c r="Z207" i="22" a="1"/>
  <c r="Z207" i="22" s="1"/>
  <c r="Z265" i="22" a="1"/>
  <c r="Z265" i="22" s="1"/>
  <c r="AA265" i="22" a="1"/>
  <c r="AA265" i="22" s="1"/>
  <c r="Z192" i="22" a="1"/>
  <c r="Z192" i="22" s="1"/>
  <c r="AA192" i="22" a="1"/>
  <c r="AA192" i="22" s="1"/>
  <c r="Z85" i="22" a="1"/>
  <c r="Z85" i="22" s="1"/>
  <c r="AA85" i="22" a="1"/>
  <c r="AA85" i="22" s="1"/>
  <c r="Z255" i="22" a="1"/>
  <c r="Z255" i="22" s="1"/>
  <c r="AA255" i="22" a="1"/>
  <c r="AA255" i="22" s="1"/>
  <c r="Z252" i="22" a="1"/>
  <c r="Z252" i="22" s="1"/>
  <c r="AA252" i="22" a="1"/>
  <c r="AA252" i="22" s="1"/>
  <c r="AA213" i="22" a="1"/>
  <c r="AA213" i="22" s="1"/>
  <c r="Z213" i="22" a="1"/>
  <c r="Z213" i="22" s="1"/>
  <c r="AA43" i="22" a="1"/>
  <c r="AA43" i="22" s="1"/>
  <c r="Z43" i="22" a="1"/>
  <c r="Z43" i="22" s="1"/>
  <c r="Z120" i="22" a="1"/>
  <c r="Z120" i="22" s="1"/>
  <c r="AA120" i="22" a="1"/>
  <c r="AA120" i="22" s="1"/>
  <c r="Z167" i="22" a="1"/>
  <c r="Z167" i="22" s="1"/>
  <c r="AA167" i="22" a="1"/>
  <c r="AA167" i="22" s="1"/>
  <c r="Z166" i="22" a="1"/>
  <c r="Z166" i="22" s="1"/>
  <c r="AA166" i="22" a="1"/>
  <c r="AA166" i="22" s="1"/>
  <c r="AA220" i="22" a="1"/>
  <c r="AA220" i="22" s="1"/>
  <c r="Z220" i="22" a="1"/>
  <c r="Z220" i="22" s="1"/>
  <c r="Z243" i="22" a="1"/>
  <c r="Z243" i="22" s="1"/>
  <c r="AA243" i="22" a="1"/>
  <c r="AA243" i="22" s="1"/>
  <c r="AA138" i="22" a="1"/>
  <c r="AA138" i="22" s="1"/>
  <c r="Z138" i="22" a="1"/>
  <c r="Z138" i="22" s="1"/>
  <c r="Z212" i="22" a="1"/>
  <c r="Z212" i="22" s="1"/>
  <c r="AA212" i="22" a="1"/>
  <c r="AA212" i="22" s="1"/>
  <c r="AA226" i="22" a="1"/>
  <c r="AA226" i="22" s="1"/>
  <c r="Z226" i="22" a="1"/>
  <c r="Z226" i="22" s="1"/>
  <c r="AA228" i="22" a="1"/>
  <c r="AA228" i="22" s="1"/>
  <c r="Z228" i="22" a="1"/>
  <c r="Z228" i="22" s="1"/>
  <c r="AA87" i="22" a="1"/>
  <c r="AA87" i="22" s="1"/>
  <c r="Z87" i="22" a="1"/>
  <c r="Z87" i="22" s="1"/>
  <c r="Z22" i="22" a="1"/>
  <c r="Z22" i="22" s="1"/>
  <c r="AA22" i="22" a="1"/>
  <c r="AA22" i="22" s="1"/>
  <c r="Z40" i="22" a="1"/>
  <c r="Z40" i="22" s="1"/>
  <c r="AA40" i="22" a="1"/>
  <c r="AA40" i="22" s="1"/>
  <c r="Z88" i="22" a="1"/>
  <c r="Z88" i="22" s="1"/>
  <c r="AA88" i="22" a="1"/>
  <c r="AA88" i="22" s="1"/>
  <c r="Z14" i="22" a="1"/>
  <c r="Z14" i="22" s="1"/>
  <c r="AA14" i="22" a="1"/>
  <c r="AA14" i="22" s="1"/>
  <c r="Z11" i="22" a="1"/>
  <c r="Z11" i="22" s="1"/>
  <c r="AA11" i="22" a="1"/>
  <c r="AA11" i="22" s="1"/>
  <c r="AA97" i="22" a="1"/>
  <c r="AA97" i="22" s="1"/>
  <c r="Z97" i="22" a="1"/>
  <c r="Z97" i="22" s="1"/>
  <c r="Z36" i="22" a="1"/>
  <c r="Z36" i="22" s="1"/>
  <c r="AA36" i="22" a="1"/>
  <c r="AA36" i="22" s="1"/>
  <c r="Z47" i="22" a="1"/>
  <c r="Z47" i="22" s="1"/>
  <c r="AA47" i="22" a="1"/>
  <c r="AA47" i="22" s="1"/>
  <c r="Z112" i="22" a="1"/>
  <c r="Z112" i="22" s="1"/>
  <c r="AA112" i="22" a="1"/>
  <c r="AA112" i="22" s="1"/>
  <c r="Z94" i="22" a="1"/>
  <c r="Z94" i="22" s="1"/>
  <c r="AA94" i="22" a="1"/>
  <c r="AA94" i="22" s="1"/>
  <c r="AA126" i="22" a="1"/>
  <c r="AA126" i="22" s="1"/>
  <c r="Z126" i="22" a="1"/>
  <c r="Z126" i="22" s="1"/>
  <c r="Z266" i="22" a="1"/>
  <c r="Z266" i="22" s="1"/>
  <c r="AA266" i="22" a="1"/>
  <c r="AA266" i="22" s="1"/>
  <c r="Z211" i="22" a="1"/>
  <c r="Z211" i="22" s="1"/>
  <c r="AA211" i="22" a="1"/>
  <c r="AA211" i="22" s="1"/>
  <c r="Z175" i="22" a="1"/>
  <c r="Z175" i="22" s="1"/>
  <c r="AA175" i="22" a="1"/>
  <c r="AA175" i="22" s="1"/>
  <c r="Z28" i="22" a="1"/>
  <c r="Z28" i="22" s="1"/>
  <c r="AA28" i="22" a="1"/>
  <c r="AA28" i="22" s="1"/>
  <c r="Z236" i="22" a="1"/>
  <c r="Z236" i="22" s="1"/>
  <c r="AA236" i="22" a="1"/>
  <c r="AA236" i="22" s="1"/>
  <c r="Z38" i="22" a="1"/>
  <c r="Z38" i="22" s="1"/>
  <c r="AA38" i="22" a="1"/>
  <c r="AA38" i="22" s="1"/>
  <c r="AA199" i="22" a="1"/>
  <c r="AA199" i="22" s="1"/>
  <c r="Z199" i="22" a="1"/>
  <c r="Z199" i="22" s="1"/>
  <c r="AA42" i="22" a="1"/>
  <c r="AA42" i="22" s="1"/>
  <c r="Z42" i="22" a="1"/>
  <c r="Z42" i="22" s="1"/>
  <c r="AA141" i="22" a="1"/>
  <c r="AA141" i="22" s="1"/>
  <c r="Z141" i="22" a="1"/>
  <c r="Z141" i="22" s="1"/>
  <c r="AA214" i="22" a="1"/>
  <c r="AA214" i="22" s="1"/>
  <c r="Z214" i="22" a="1"/>
  <c r="Z214" i="22" s="1"/>
  <c r="Z235" i="22" a="1"/>
  <c r="Z235" i="22" s="1"/>
  <c r="AA235" i="22" a="1"/>
  <c r="AA235" i="22" s="1"/>
  <c r="AA3" i="22" a="1"/>
  <c r="AA3" i="22" s="1"/>
  <c r="Z3" i="22" a="1"/>
  <c r="Z3" i="22" s="1"/>
  <c r="AC299" i="22"/>
  <c r="AB270" i="22"/>
  <c r="AC278" i="22"/>
  <c r="AB311" i="22"/>
  <c r="AC315" i="22"/>
  <c r="AC277" i="22"/>
  <c r="AB295" i="22"/>
  <c r="AC305" i="22"/>
  <c r="AC282" i="22"/>
  <c r="AC285" i="22"/>
  <c r="AC272" i="22"/>
  <c r="AB282" i="22"/>
  <c r="AC281" i="22"/>
  <c r="AB283" i="22"/>
  <c r="AC301" i="22"/>
  <c r="AC307" i="22"/>
  <c r="AB308" i="22"/>
  <c r="AB278" i="22"/>
  <c r="AB275" i="22"/>
  <c r="AB285" i="22"/>
  <c r="AB306" i="22"/>
  <c r="AC271" i="22"/>
  <c r="AC287" i="22"/>
  <c r="AB287" i="22"/>
  <c r="AC302" i="22"/>
  <c r="AC275" i="22"/>
  <c r="AB274" i="22"/>
  <c r="AB314" i="22"/>
  <c r="AC289" i="22"/>
  <c r="AB303" i="22"/>
  <c r="AC304" i="22"/>
  <c r="AC310" i="22"/>
  <c r="AC306" i="22"/>
  <c r="AB294" i="22"/>
  <c r="AB293" i="22"/>
  <c r="Y256" i="22" a="1"/>
  <c r="Y256" i="22" s="1"/>
  <c r="AB292" i="22"/>
  <c r="AC273" i="22"/>
  <c r="AB276" i="22"/>
  <c r="AB316" i="22"/>
  <c r="AC284" i="22"/>
  <c r="AC274" i="22"/>
  <c r="AC311" i="22"/>
  <c r="AB298" i="22"/>
  <c r="AC295" i="22"/>
  <c r="AB304" i="22"/>
  <c r="Y146" i="22" a="1"/>
  <c r="Y146" i="22" s="1"/>
  <c r="Y159" i="22" a="1"/>
  <c r="Y159" i="22" s="1"/>
  <c r="AB289" i="22"/>
  <c r="Y212" i="22" a="1"/>
  <c r="Y212" i="22" s="1"/>
  <c r="AB302" i="22"/>
  <c r="AC292" i="22"/>
  <c r="AC308" i="22"/>
  <c r="AB272" i="22"/>
  <c r="AC298" i="22"/>
  <c r="AB305" i="22"/>
  <c r="AB273" i="22"/>
  <c r="Y186" i="22" a="1"/>
  <c r="Y186" i="22" s="1"/>
  <c r="AC316" i="22"/>
  <c r="AB284" i="22"/>
  <c r="AC303" i="22"/>
  <c r="AC314" i="22"/>
  <c r="AC270" i="22"/>
  <c r="AC300" i="22"/>
  <c r="AB300" i="22"/>
  <c r="AB310" i="22"/>
  <c r="AB269" i="22"/>
  <c r="AC269" i="22"/>
  <c r="AB315" i="22"/>
  <c r="AB291" i="22"/>
  <c r="AC291" i="22"/>
  <c r="AC279" i="22"/>
  <c r="AB279" i="22"/>
  <c r="AB307" i="22"/>
  <c r="AC286" i="22"/>
  <c r="AB286" i="22"/>
  <c r="AB301" i="22"/>
  <c r="AC288" i="22"/>
  <c r="AB288" i="22"/>
  <c r="AC283" i="22"/>
  <c r="AC293" i="22"/>
  <c r="AB277" i="22"/>
  <c r="AB309" i="22"/>
  <c r="AC309" i="22"/>
  <c r="Y290" i="22" a="1"/>
  <c r="Y290" i="22" s="1"/>
  <c r="AB281" i="22"/>
  <c r="Y203" i="22" a="1"/>
  <c r="Y203" i="22" s="1"/>
  <c r="Y258" i="22" a="1"/>
  <c r="Y258" i="22" s="1"/>
  <c r="Y129" i="22" a="1"/>
  <c r="Y129" i="22" s="1"/>
  <c r="Y161" i="22" a="1"/>
  <c r="Y161" i="22" s="1"/>
  <c r="Y137" i="22" a="1"/>
  <c r="Y137" i="22" s="1"/>
  <c r="AC294" i="22"/>
  <c r="AC297" i="22"/>
  <c r="AB297" i="22"/>
  <c r="AB299" i="22"/>
  <c r="AB296" i="22"/>
  <c r="AC296" i="22"/>
  <c r="AB312" i="22"/>
  <c r="AC312" i="22"/>
  <c r="AC276" i="22"/>
  <c r="AC313" i="22"/>
  <c r="AB313" i="22"/>
  <c r="AC317" i="22"/>
  <c r="AB317" i="22"/>
  <c r="AC280" i="22"/>
  <c r="AB280" i="22"/>
  <c r="Y32" i="22" a="1"/>
  <c r="Y32" i="22" s="1"/>
  <c r="Y83" i="22" a="1"/>
  <c r="Y83" i="22" s="1"/>
  <c r="Y213" i="22" a="1"/>
  <c r="Y213" i="22" s="1"/>
  <c r="Y154" i="22" a="1"/>
  <c r="Y154" i="22" s="1"/>
  <c r="Y232" i="22" a="1"/>
  <c r="Y232" i="22" s="1"/>
  <c r="Y84" i="22" a="1"/>
  <c r="Y84" i="22" s="1"/>
  <c r="Y194" i="22" a="1"/>
  <c r="Y194" i="22" s="1"/>
  <c r="Y222" i="22" a="1"/>
  <c r="Y222" i="22" s="1"/>
  <c r="Y233" i="22" a="1"/>
  <c r="Y233" i="22" s="1"/>
  <c r="Y36" i="22" a="1"/>
  <c r="Y36" i="22" s="1"/>
  <c r="Y155" i="22" a="1"/>
  <c r="Y155" i="22" s="1"/>
  <c r="Y202" i="22" a="1"/>
  <c r="Y202" i="22" s="1"/>
  <c r="Y157" i="22" a="1"/>
  <c r="Y157" i="22" s="1"/>
  <c r="Y224" i="22" a="1"/>
  <c r="Y224" i="22" s="1"/>
  <c r="Y132" i="22" a="1"/>
  <c r="Y132" i="22" s="1"/>
  <c r="Y180" i="22" a="1"/>
  <c r="Y180" i="22" s="1"/>
  <c r="Y263" i="22" a="1"/>
  <c r="Y263" i="22" s="1"/>
  <c r="Y112" i="22" a="1"/>
  <c r="Y112" i="22" s="1"/>
  <c r="Y102" i="22" a="1"/>
  <c r="Y102" i="22" s="1"/>
  <c r="Y56" i="22" a="1"/>
  <c r="Y56" i="22" s="1"/>
  <c r="Y244" i="22" a="1"/>
  <c r="Y244" i="22" s="1"/>
  <c r="Y188" i="22" a="1"/>
  <c r="Y188" i="22" s="1"/>
  <c r="Y223" i="22" a="1"/>
  <c r="Y223" i="22" s="1"/>
  <c r="Y153" i="22" a="1"/>
  <c r="Y153" i="22" s="1"/>
  <c r="Y142" i="22" a="1"/>
  <c r="Y142" i="22" s="1"/>
  <c r="Y24" i="22" a="1"/>
  <c r="Y24" i="22" s="1"/>
  <c r="Y249" i="22" a="1"/>
  <c r="Y249" i="22" s="1"/>
  <c r="Y130" i="22" a="1"/>
  <c r="Y130" i="22" s="1"/>
  <c r="Y226" i="22" a="1"/>
  <c r="Y226" i="22" s="1"/>
  <c r="Y145" i="22" a="1"/>
  <c r="Y145" i="22" s="1"/>
  <c r="Y216" i="22" a="1"/>
  <c r="Y216" i="22" s="1"/>
  <c r="Y43" i="22" a="1"/>
  <c r="Y43" i="22" s="1"/>
  <c r="Y120" i="22" a="1"/>
  <c r="Y120" i="22" s="1"/>
  <c r="Y227" i="22" a="1"/>
  <c r="Y227" i="22" s="1"/>
  <c r="Y177" i="22" a="1"/>
  <c r="Y177" i="22" s="1"/>
  <c r="Y52" i="22" a="1"/>
  <c r="Y52" i="22" s="1"/>
  <c r="Y242" i="22" a="1"/>
  <c r="Y242" i="22" s="1"/>
  <c r="Y95" i="22" a="1"/>
  <c r="Y95" i="22" s="1"/>
  <c r="Y196" i="22" a="1"/>
  <c r="Y196" i="22" s="1"/>
  <c r="Y210" i="22" a="1"/>
  <c r="Y210" i="22" s="1"/>
  <c r="Y16" i="22" a="1"/>
  <c r="Y16" i="22" s="1"/>
  <c r="Y246" i="22" a="1"/>
  <c r="Y246" i="22" s="1"/>
  <c r="Y268" i="22" a="1"/>
  <c r="Y268" i="22" s="1"/>
  <c r="Y4" i="22" a="1"/>
  <c r="Y4" i="22" s="1"/>
  <c r="Y103" i="22" a="1"/>
  <c r="Y103" i="22" s="1"/>
  <c r="Y170" i="22" a="1"/>
  <c r="Y170" i="22" s="1"/>
  <c r="Y66" i="22" a="1"/>
  <c r="Y66" i="22" s="1"/>
  <c r="Y190" i="22" a="1"/>
  <c r="Y190" i="22" s="1"/>
  <c r="Y230" i="22" a="1"/>
  <c r="Y230" i="22" s="1"/>
  <c r="Y218" i="22" a="1"/>
  <c r="Y218" i="22" s="1"/>
  <c r="Y261" i="22" a="1"/>
  <c r="Y261" i="22" s="1"/>
  <c r="Y178" i="22" a="1"/>
  <c r="Y178" i="22" s="1"/>
  <c r="Y198" i="22" a="1"/>
  <c r="Y198" i="22" s="1"/>
  <c r="Y38" i="22" a="1"/>
  <c r="Y38" i="22" s="1"/>
  <c r="Y169" i="22" a="1"/>
  <c r="Y169" i="22" s="1"/>
  <c r="Y205" i="22" a="1"/>
  <c r="Y205" i="22" s="1"/>
  <c r="Y219" i="22" a="1"/>
  <c r="Y219" i="22" s="1"/>
  <c r="Y251" i="22" a="1"/>
  <c r="Y251" i="22" s="1"/>
  <c r="Y80" i="22" a="1"/>
  <c r="Y80" i="22" s="1"/>
  <c r="Y108" i="22" a="1"/>
  <c r="Y108" i="22" s="1"/>
  <c r="Y149" i="22" a="1"/>
  <c r="Y149" i="22" s="1"/>
  <c r="Y104" i="22" a="1"/>
  <c r="Y104" i="22" s="1"/>
  <c r="Y13" i="22" a="1"/>
  <c r="Y13" i="22" s="1"/>
  <c r="Y9" i="22" a="1"/>
  <c r="Y9" i="22" s="1"/>
  <c r="Y264" i="22" a="1"/>
  <c r="Y264" i="22" s="1"/>
  <c r="Y238" i="22" a="1"/>
  <c r="Y238" i="22" s="1"/>
  <c r="Y127" i="22" a="1"/>
  <c r="Y127" i="22" s="1"/>
  <c r="Y122" i="22" a="1"/>
  <c r="Y122" i="22" s="1"/>
  <c r="Y215" i="22" a="1"/>
  <c r="Y215" i="22" s="1"/>
  <c r="Y125" i="22" a="1"/>
  <c r="Y125" i="22" s="1"/>
  <c r="Y100" i="22" a="1"/>
  <c r="Y100" i="22" s="1"/>
  <c r="Y184" i="22" a="1"/>
  <c r="Y184" i="22" s="1"/>
  <c r="Y231" i="22" a="1"/>
  <c r="Y231" i="22" s="1"/>
  <c r="Y229" i="22" a="1"/>
  <c r="Y229" i="22" s="1"/>
  <c r="Y254" i="22" a="1"/>
  <c r="Y254" i="22" s="1"/>
  <c r="Y124" i="22" a="1"/>
  <c r="Y124" i="22" s="1"/>
  <c r="Y106" i="22" a="1"/>
  <c r="Y106" i="22" s="1"/>
  <c r="Y140" i="22" a="1"/>
  <c r="Y140" i="22" s="1"/>
  <c r="Y195" i="22" a="1"/>
  <c r="Y195" i="22" s="1"/>
  <c r="Y235" i="22" a="1"/>
  <c r="Y235" i="22" s="1"/>
  <c r="Y260" i="22" a="1"/>
  <c r="Y260" i="22" s="1"/>
  <c r="Y247" i="22" a="1"/>
  <c r="Y247" i="22" s="1"/>
  <c r="Y139" i="22" a="1"/>
  <c r="Y139" i="22" s="1"/>
  <c r="Y187" i="22" a="1"/>
  <c r="Y187" i="22" s="1"/>
  <c r="Y45" i="22" a="1"/>
  <c r="Y45" i="22" s="1"/>
  <c r="Y197" i="22" a="1"/>
  <c r="Y197" i="22" s="1"/>
  <c r="Y248" i="22" a="1"/>
  <c r="Y248" i="22" s="1"/>
  <c r="Y19" i="22" a="1"/>
  <c r="Y19" i="22" s="1"/>
  <c r="Y166" i="22" a="1"/>
  <c r="Y166" i="22" s="1"/>
  <c r="Y71" i="22" a="1"/>
  <c r="Y71" i="22" s="1"/>
  <c r="Y62" i="22" a="1"/>
  <c r="Y62" i="22" s="1"/>
  <c r="Y82" i="22" a="1"/>
  <c r="Y82" i="22" s="1"/>
  <c r="Y259" i="22" a="1"/>
  <c r="Y259" i="22" s="1"/>
  <c r="Y257" i="22" a="1"/>
  <c r="Y257" i="22" s="1"/>
  <c r="Y171" i="22" a="1"/>
  <c r="Y171" i="22" s="1"/>
  <c r="Y94" i="22" a="1"/>
  <c r="Y94" i="22" s="1"/>
  <c r="Y167" i="22" a="1"/>
  <c r="Y167" i="22" s="1"/>
  <c r="Y42" i="22" a="1"/>
  <c r="Y42" i="22" s="1"/>
  <c r="Y28" i="22" a="1"/>
  <c r="Y28" i="22" s="1"/>
  <c r="Y49" i="22" a="1"/>
  <c r="Y49" i="22" s="1"/>
  <c r="Y141" i="22" a="1"/>
  <c r="Y141" i="22" s="1"/>
  <c r="Y116" i="22" a="1"/>
  <c r="Y116" i="22" s="1"/>
  <c r="Y29" i="22" a="1"/>
  <c r="Y29" i="22" s="1"/>
  <c r="Y26" i="22" a="1"/>
  <c r="Y26" i="22" s="1"/>
  <c r="Y68" i="22" a="1"/>
  <c r="Y68" i="22" s="1"/>
  <c r="Y201" i="22" a="1"/>
  <c r="Y201" i="22" s="1"/>
  <c r="Y113" i="22" a="1"/>
  <c r="Y113" i="22" s="1"/>
  <c r="Y162" i="22" a="1"/>
  <c r="Y162" i="22" s="1"/>
  <c r="Y123" i="22" a="1"/>
  <c r="Y123" i="22" s="1"/>
  <c r="Y160" i="22" a="1"/>
  <c r="Y160" i="22" s="1"/>
  <c r="Y204" i="22" a="1"/>
  <c r="Y204" i="22" s="1"/>
  <c r="Y90" i="22" a="1"/>
  <c r="Y90" i="22" s="1"/>
  <c r="Y65" i="22" a="1"/>
  <c r="Y65" i="22" s="1"/>
  <c r="Y15" i="22" a="1"/>
  <c r="Y15" i="22" s="1"/>
  <c r="Y96" i="22" a="1"/>
  <c r="Y96" i="22" s="1"/>
  <c r="Y7" i="22" a="1"/>
  <c r="Y7" i="22" s="1"/>
  <c r="Y31" i="22" a="1"/>
  <c r="Y31" i="22" s="1"/>
  <c r="Y86" i="22" a="1"/>
  <c r="Y86" i="22" s="1"/>
  <c r="Y23" i="22" a="1"/>
  <c r="Y23" i="22" s="1"/>
  <c r="Y35" i="22" a="1"/>
  <c r="Y35" i="22" s="1"/>
  <c r="Y48" i="22" a="1"/>
  <c r="Y48" i="22" s="1"/>
  <c r="Y63" i="22" a="1"/>
  <c r="Y63" i="22" s="1"/>
  <c r="Y88" i="22" a="1"/>
  <c r="Y88" i="22" s="1"/>
  <c r="Y37" i="22" a="1"/>
  <c r="Y37" i="22" s="1"/>
  <c r="Y126" i="22" a="1"/>
  <c r="Y126" i="22" s="1"/>
  <c r="Y119" i="22" a="1"/>
  <c r="Y119" i="22" s="1"/>
  <c r="Y148" i="22" a="1"/>
  <c r="Y148" i="22" s="1"/>
  <c r="Y93" i="22" a="1"/>
  <c r="Y93" i="22" s="1"/>
  <c r="Y111" i="22" a="1"/>
  <c r="Y111" i="22" s="1"/>
  <c r="Y164" i="22" a="1"/>
  <c r="Y164" i="22" s="1"/>
  <c r="Y217" i="22" a="1"/>
  <c r="Y217" i="22" s="1"/>
  <c r="Y207" i="22" a="1"/>
  <c r="Y207" i="22" s="1"/>
  <c r="Y118" i="22" a="1"/>
  <c r="Y118" i="22" s="1"/>
  <c r="Y206" i="22" a="1"/>
  <c r="Y206" i="22" s="1"/>
  <c r="Y173" i="22" a="1"/>
  <c r="Y173" i="22" s="1"/>
  <c r="Y200" i="22" a="1"/>
  <c r="Y200" i="22" s="1"/>
  <c r="Y239" i="22" a="1"/>
  <c r="Y239" i="22" s="1"/>
  <c r="Y135" i="22" a="1"/>
  <c r="Y135" i="22" s="1"/>
  <c r="Y109" i="22" a="1"/>
  <c r="Y109" i="22" s="1"/>
  <c r="Y255" i="22" a="1"/>
  <c r="Y255" i="22" s="1"/>
  <c r="Y262" i="22" a="1"/>
  <c r="Y262" i="22" s="1"/>
  <c r="Y20" i="22" a="1"/>
  <c r="Y20" i="22" s="1"/>
  <c r="Y267" i="22" a="1"/>
  <c r="Y267" i="22" s="1"/>
  <c r="Y209" i="22" a="1"/>
  <c r="Y209" i="22" s="1"/>
  <c r="Y46" i="22" a="1"/>
  <c r="Y46" i="22" s="1"/>
  <c r="Y240" i="22" a="1"/>
  <c r="Y240" i="22" s="1"/>
  <c r="Y191" i="22" a="1"/>
  <c r="Y191" i="22" s="1"/>
  <c r="Y87" i="22" a="1"/>
  <c r="Y87" i="22" s="1"/>
  <c r="Y59" i="22" a="1"/>
  <c r="Y59" i="22" s="1"/>
  <c r="Y220" i="22" a="1"/>
  <c r="Y220" i="22" s="1"/>
  <c r="Y250" i="22" a="1"/>
  <c r="Y250" i="22" s="1"/>
  <c r="Y33" i="22" a="1"/>
  <c r="Y33" i="22" s="1"/>
  <c r="Y225" i="22" a="1"/>
  <c r="Y225" i="22" s="1"/>
  <c r="Y91" i="22" a="1"/>
  <c r="Y91" i="22" s="1"/>
  <c r="Y44" i="22" a="1"/>
  <c r="Y44" i="22" s="1"/>
  <c r="Y21" i="22" a="1"/>
  <c r="Y21" i="22" s="1"/>
  <c r="Y128" i="22" a="1"/>
  <c r="Y128" i="22" s="1"/>
  <c r="Y107" i="22" a="1"/>
  <c r="Y107" i="22" s="1"/>
  <c r="Y237" i="22" a="1"/>
  <c r="Y237" i="22" s="1"/>
  <c r="Y138" i="22" a="1"/>
  <c r="Y138" i="22" s="1"/>
  <c r="Y168" i="22" a="1"/>
  <c r="Y168" i="22" s="1"/>
  <c r="Y243" i="22" a="1"/>
  <c r="Y243" i="22" s="1"/>
  <c r="Y172" i="22" a="1"/>
  <c r="Y172" i="22" s="1"/>
  <c r="Y234" i="22" a="1"/>
  <c r="Y234" i="22" s="1"/>
  <c r="Y185" i="22" a="1"/>
  <c r="Y185" i="22" s="1"/>
  <c r="Y228" i="22" a="1"/>
  <c r="Y228" i="22" s="1"/>
  <c r="Y39" i="22" a="1"/>
  <c r="Y39" i="22" s="1"/>
  <c r="Y75" i="22" a="1"/>
  <c r="Y75" i="22" s="1"/>
  <c r="Y152" i="22" a="1"/>
  <c r="Y152" i="22" s="1"/>
  <c r="Y117" i="22" a="1"/>
  <c r="Y117" i="22" s="1"/>
  <c r="Y3" i="22" a="1"/>
  <c r="Y3" i="22" s="1"/>
  <c r="Y69" i="22" a="1"/>
  <c r="Y69" i="22" s="1"/>
  <c r="Y181" i="22" a="1"/>
  <c r="Y181" i="22" s="1"/>
  <c r="Y131" i="22" a="1"/>
  <c r="Y131" i="22" s="1"/>
  <c r="Y11" i="22" a="1"/>
  <c r="Y11" i="22" s="1"/>
  <c r="Y22" i="22" a="1"/>
  <c r="Y22" i="22" s="1"/>
  <c r="Y34" i="22" a="1"/>
  <c r="Y34" i="22" s="1"/>
  <c r="Y18" i="22" a="1"/>
  <c r="Y18" i="22" s="1"/>
  <c r="Y72" i="22" a="1"/>
  <c r="Y72" i="22" s="1"/>
  <c r="Y179" i="22" a="1"/>
  <c r="Y179" i="22" s="1"/>
  <c r="Y114" i="22" a="1"/>
  <c r="Y114" i="22" s="1"/>
  <c r="Y57" i="22" a="1"/>
  <c r="Y57" i="22" s="1"/>
  <c r="Y61" i="22" a="1"/>
  <c r="Y61" i="22" s="1"/>
  <c r="Y211" i="22" a="1"/>
  <c r="Y211" i="22" s="1"/>
  <c r="Y25" i="22" a="1"/>
  <c r="Y25" i="22" s="1"/>
  <c r="Y208" i="22" a="1"/>
  <c r="Y208" i="22" s="1"/>
  <c r="Y101" i="22" a="1"/>
  <c r="Y101" i="22" s="1"/>
  <c r="Y174" i="22" a="1"/>
  <c r="Y174" i="22" s="1"/>
  <c r="Y163" i="22" a="1"/>
  <c r="Y163" i="22" s="1"/>
  <c r="Y165" i="22" a="1"/>
  <c r="Y165" i="22" s="1"/>
  <c r="Y115" i="22" a="1"/>
  <c r="Y115" i="22" s="1"/>
  <c r="Y214" i="22" a="1"/>
  <c r="Y214" i="22" s="1"/>
  <c r="Y252" i="22" a="1"/>
  <c r="Y252" i="22" s="1"/>
  <c r="Y147" i="22" a="1"/>
  <c r="Y147" i="22" s="1"/>
  <c r="Y236" i="22" a="1"/>
  <c r="Y236" i="22" s="1"/>
  <c r="Y189" i="22" a="1"/>
  <c r="Y189" i="22" s="1"/>
  <c r="Y105" i="22" a="1"/>
  <c r="Y105" i="22" s="1"/>
  <c r="Y199" i="22" a="1"/>
  <c r="Y199" i="22" s="1"/>
  <c r="Y151" i="22" a="1"/>
  <c r="Y151" i="22" s="1"/>
  <c r="Y89" i="22" a="1"/>
  <c r="Y89" i="22" s="1"/>
  <c r="Y144" i="22" a="1"/>
  <c r="Y144" i="22" s="1"/>
  <c r="Y5" i="22" a="1"/>
  <c r="Y5" i="22" s="1"/>
  <c r="Y73" i="22" a="1"/>
  <c r="Y73" i="22" s="1"/>
  <c r="Y64" i="22" a="1"/>
  <c r="Y64" i="22" s="1"/>
  <c r="Y221" i="22" a="1"/>
  <c r="Y221" i="22" s="1"/>
  <c r="Y99" i="22" a="1"/>
  <c r="Y99" i="22" s="1"/>
  <c r="Y30" i="22" a="1"/>
  <c r="Y30" i="22" s="1"/>
  <c r="Y53" i="22" a="1"/>
  <c r="Y53" i="22" s="1"/>
  <c r="Y12" i="22" a="1"/>
  <c r="Y12" i="22" s="1"/>
  <c r="Y74" i="22" a="1"/>
  <c r="Y74" i="22" s="1"/>
  <c r="Y60" i="22" a="1"/>
  <c r="Y60" i="22" s="1"/>
  <c r="Y92" i="22" a="1"/>
  <c r="Y92" i="22" s="1"/>
  <c r="Y136" i="22" a="1"/>
  <c r="Y136" i="22" s="1"/>
  <c r="Y156" i="22" a="1"/>
  <c r="Y156" i="22" s="1"/>
  <c r="Y97" i="22" a="1"/>
  <c r="Y97" i="22" s="1"/>
  <c r="Y121" i="22" a="1"/>
  <c r="Y121" i="22" s="1"/>
  <c r="Y98" i="22" a="1"/>
  <c r="Y98" i="22" s="1"/>
  <c r="Y110" i="22" a="1"/>
  <c r="Y110" i="22" s="1"/>
  <c r="Y150" i="22" a="1"/>
  <c r="Y150" i="22" s="1"/>
  <c r="Y175" i="22" a="1"/>
  <c r="Y175" i="22" s="1"/>
  <c r="Y176" i="22" a="1"/>
  <c r="Y176" i="22" s="1"/>
  <c r="Y241" i="22" a="1"/>
  <c r="Y241" i="22" s="1"/>
  <c r="Y10" i="22" a="1"/>
  <c r="Y10" i="22" s="1"/>
  <c r="Y47" i="22" a="1"/>
  <c r="Y47" i="22" s="1"/>
  <c r="Y76" i="22" a="1"/>
  <c r="Y76" i="22" s="1"/>
  <c r="Y6" i="22" a="1"/>
  <c r="Y6" i="22" s="1"/>
  <c r="Y50" i="22" a="1"/>
  <c r="Y50" i="22" s="1"/>
  <c r="Y78" i="22" a="1"/>
  <c r="Y78" i="22" s="1"/>
  <c r="Y70" i="22" a="1"/>
  <c r="Y70" i="22" s="1"/>
  <c r="Y85" i="22" a="1"/>
  <c r="Y85" i="22" s="1"/>
  <c r="Y41" i="22" a="1"/>
  <c r="Y41" i="22" s="1"/>
  <c r="Y158" i="22" a="1"/>
  <c r="Y158" i="22" s="1"/>
  <c r="Y27" i="22" a="1"/>
  <c r="Y27" i="22" s="1"/>
  <c r="Y40" i="22" a="1"/>
  <c r="Y40" i="22" s="1"/>
  <c r="Y54" i="22" a="1"/>
  <c r="Y54" i="22" s="1"/>
  <c r="Y8" i="22" a="1"/>
  <c r="Y8" i="22" s="1"/>
  <c r="Y265" i="22" a="1"/>
  <c r="Y265" i="22" s="1"/>
  <c r="Y143" i="22" a="1"/>
  <c r="Y143" i="22" s="1"/>
  <c r="Y182" i="22" a="1"/>
  <c r="Y182" i="22" s="1"/>
  <c r="Y17" i="22" a="1"/>
  <c r="Y17" i="22" s="1"/>
  <c r="Y58" i="22" a="1"/>
  <c r="Y58" i="22" s="1"/>
  <c r="Y253" i="22" a="1"/>
  <c r="Y253" i="22" s="1"/>
  <c r="Y51" i="22" a="1"/>
  <c r="Y51" i="22" s="1"/>
  <c r="Y192" i="22" a="1"/>
  <c r="Y192" i="22" s="1"/>
  <c r="Y183" i="22" a="1"/>
  <c r="Y183" i="22" s="1"/>
  <c r="Y77" i="22" a="1"/>
  <c r="Y77" i="22" s="1"/>
  <c r="Y133" i="22" a="1"/>
  <c r="Y133" i="22" s="1"/>
  <c r="Y79" i="22" a="1"/>
  <c r="Y79" i="22" s="1"/>
  <c r="Y55" i="22" a="1"/>
  <c r="Y55" i="22" s="1"/>
  <c r="Y14" i="22" a="1"/>
  <c r="Y14" i="22" s="1"/>
  <c r="Y67" i="22" a="1"/>
  <c r="Y67" i="22" s="1"/>
  <c r="Y266" i="22" a="1"/>
  <c r="Y266" i="22" s="1"/>
  <c r="Y193" i="22" a="1"/>
  <c r="Y193" i="22" s="1"/>
  <c r="Y81" i="22" a="1"/>
  <c r="Y81" i="22" s="1"/>
  <c r="Y245" i="22" a="1"/>
  <c r="Y245" i="22" s="1"/>
  <c r="Y134" i="22" a="1"/>
  <c r="Y134" i="22" s="1"/>
  <c r="AC290" i="22" l="1"/>
  <c r="AB180" i="22"/>
  <c r="AC3" i="22"/>
  <c r="AB3" i="22"/>
  <c r="AC48" i="22"/>
  <c r="AC244" i="22"/>
  <c r="AC147" i="22"/>
  <c r="AC211" i="22"/>
  <c r="AB61" i="22"/>
  <c r="AB173" i="22"/>
  <c r="AB39" i="22"/>
  <c r="AC134" i="22"/>
  <c r="AB183" i="22"/>
  <c r="AB142" i="22"/>
  <c r="AC181" i="22"/>
  <c r="AB93" i="22"/>
  <c r="AB181" i="22"/>
  <c r="AC263" i="22"/>
  <c r="AC159" i="22"/>
  <c r="AC88" i="22"/>
  <c r="AB137" i="22"/>
  <c r="AC94" i="22"/>
  <c r="AB48" i="22"/>
  <c r="AB147" i="22"/>
  <c r="AC175" i="22"/>
  <c r="AB185" i="22"/>
  <c r="AB212" i="22"/>
  <c r="AC145" i="22"/>
  <c r="AB157" i="22"/>
  <c r="AC237" i="22"/>
  <c r="AB100" i="22"/>
  <c r="AC50" i="22"/>
  <c r="AB195" i="22"/>
  <c r="AC149" i="22"/>
  <c r="AC142" i="22"/>
  <c r="AB57" i="22"/>
  <c r="AC138" i="22"/>
  <c r="AB219" i="22"/>
  <c r="AC38" i="22"/>
  <c r="AB266" i="22"/>
  <c r="AB262" i="22"/>
  <c r="AB179" i="22"/>
  <c r="AB190" i="22"/>
  <c r="AC248" i="22"/>
  <c r="AB167" i="22"/>
  <c r="AB259" i="22"/>
  <c r="AB124" i="22"/>
  <c r="AC100" i="22"/>
  <c r="AB127" i="22"/>
  <c r="AC52" i="22"/>
  <c r="AC141" i="22"/>
  <c r="AB70" i="22"/>
  <c r="AB263" i="22"/>
  <c r="AB193" i="22"/>
  <c r="AB209" i="22"/>
  <c r="AC31" i="22"/>
  <c r="AC162" i="22"/>
  <c r="AC197" i="22"/>
  <c r="AB160" i="22"/>
  <c r="AB233" i="22"/>
  <c r="AC146" i="22"/>
  <c r="AC91" i="22"/>
  <c r="AB5" i="22"/>
  <c r="AC55" i="22"/>
  <c r="AB101" i="22"/>
  <c r="AB239" i="22"/>
  <c r="AB162" i="22"/>
  <c r="AC233" i="22"/>
  <c r="AC209" i="22"/>
  <c r="AC160" i="22"/>
  <c r="AB79" i="22"/>
  <c r="AC148" i="22"/>
  <c r="AB107" i="22"/>
  <c r="AB237" i="22"/>
  <c r="AC90" i="22"/>
  <c r="AB258" i="22"/>
  <c r="AC108" i="22"/>
  <c r="AC179" i="22"/>
  <c r="AC101" i="22"/>
  <c r="AB31" i="22"/>
  <c r="AB199" i="22"/>
  <c r="AC27" i="22"/>
  <c r="AB123" i="22"/>
  <c r="AB205" i="22"/>
  <c r="AC28" i="22"/>
  <c r="AC137" i="22"/>
  <c r="AC167" i="22"/>
  <c r="AC262" i="22"/>
  <c r="AC259" i="22"/>
  <c r="AC111" i="22"/>
  <c r="AC127" i="22"/>
  <c r="AB108" i="22"/>
  <c r="AC124" i="22"/>
  <c r="AB71" i="22"/>
  <c r="AB73" i="22"/>
  <c r="AB158" i="22"/>
  <c r="AC26" i="22"/>
  <c r="AC62" i="22"/>
  <c r="AC18" i="22"/>
  <c r="AB187" i="22"/>
  <c r="AC79" i="22"/>
  <c r="AB27" i="22"/>
  <c r="AB201" i="22"/>
  <c r="AC49" i="22"/>
  <c r="AB260" i="22"/>
  <c r="AB90" i="22"/>
  <c r="AC258" i="22"/>
  <c r="AC205" i="22"/>
  <c r="AB148" i="22"/>
  <c r="AC199" i="22"/>
  <c r="AB4" i="22"/>
  <c r="AB194" i="22"/>
  <c r="AB169" i="22"/>
  <c r="AB177" i="22"/>
  <c r="AC225" i="22"/>
  <c r="AC65" i="22"/>
  <c r="AB130" i="22"/>
  <c r="AB65" i="22"/>
  <c r="AC39" i="22"/>
  <c r="AC153" i="22"/>
  <c r="AB92" i="22"/>
  <c r="AB21" i="22"/>
  <c r="AB114" i="22"/>
  <c r="AC140" i="22"/>
  <c r="AB52" i="22"/>
  <c r="AC254" i="22"/>
  <c r="AB215" i="22"/>
  <c r="AB268" i="22"/>
  <c r="AB26" i="22"/>
  <c r="AB254" i="22"/>
  <c r="AC107" i="22"/>
  <c r="AC93" i="22"/>
  <c r="AC194" i="22"/>
  <c r="AB153" i="22"/>
  <c r="AC130" i="22"/>
  <c r="AC116" i="22"/>
  <c r="AB202" i="22"/>
  <c r="AB139" i="22"/>
  <c r="AC82" i="22"/>
  <c r="AC73" i="22"/>
  <c r="AB143" i="22"/>
  <c r="AC264" i="22"/>
  <c r="AC114" i="22"/>
  <c r="AC119" i="22"/>
  <c r="AB204" i="22"/>
  <c r="AC155" i="22"/>
  <c r="AC24" i="22"/>
  <c r="AC195" i="22"/>
  <c r="AB198" i="22"/>
  <c r="AB28" i="22"/>
  <c r="AB222" i="22"/>
  <c r="AC158" i="22"/>
  <c r="AC71" i="22"/>
  <c r="AB112" i="22"/>
  <c r="AB211" i="22"/>
  <c r="AB81" i="22"/>
  <c r="AB249" i="22"/>
  <c r="AC64" i="22"/>
  <c r="AC182" i="22"/>
  <c r="AB146" i="22"/>
  <c r="AB141" i="22"/>
  <c r="AC25" i="22"/>
  <c r="AB51" i="22"/>
  <c r="AC235" i="22"/>
  <c r="AC219" i="22"/>
  <c r="AB140" i="22"/>
  <c r="AC224" i="22"/>
  <c r="AB159" i="22"/>
  <c r="AB250" i="22"/>
  <c r="AB69" i="22"/>
  <c r="AC231" i="22"/>
  <c r="AB197" i="22"/>
  <c r="AB83" i="22"/>
  <c r="AC186" i="22"/>
  <c r="AC132" i="22"/>
  <c r="AC121" i="22"/>
  <c r="AC58" i="22"/>
  <c r="AC200" i="22"/>
  <c r="AB103" i="22"/>
  <c r="AB220" i="22"/>
  <c r="AC247" i="22"/>
  <c r="AC40" i="22"/>
  <c r="AC154" i="22"/>
  <c r="AB224" i="22"/>
  <c r="AC193" i="22"/>
  <c r="AC85" i="22"/>
  <c r="AB155" i="22"/>
  <c r="AC204" i="22"/>
  <c r="AB119" i="22"/>
  <c r="AB42" i="22"/>
  <c r="AC104" i="22"/>
  <c r="AC222" i="22"/>
  <c r="AB247" i="22"/>
  <c r="AC250" i="22"/>
  <c r="AC54" i="22"/>
  <c r="AB24" i="22"/>
  <c r="AC198" i="22"/>
  <c r="AB8" i="22"/>
  <c r="AC242" i="22"/>
  <c r="AC69" i="22"/>
  <c r="AC83" i="22"/>
  <c r="AC133" i="22"/>
  <c r="AC206" i="22"/>
  <c r="AB267" i="22"/>
  <c r="AC125" i="22"/>
  <c r="AC183" i="22"/>
  <c r="AB200" i="22"/>
  <c r="AB58" i="22"/>
  <c r="AB256" i="22"/>
  <c r="AB264" i="22"/>
  <c r="AB244" i="22"/>
  <c r="AC220" i="22"/>
  <c r="AB49" i="22"/>
  <c r="AB131" i="22"/>
  <c r="AB230" i="22"/>
  <c r="AB170" i="22"/>
  <c r="AC229" i="22"/>
  <c r="AC143" i="22"/>
  <c r="AC236" i="22"/>
  <c r="AB40" i="22"/>
  <c r="AB19" i="22"/>
  <c r="AB154" i="22"/>
  <c r="AB18" i="22"/>
  <c r="AC268" i="22"/>
  <c r="AB121" i="22"/>
  <c r="AB74" i="22"/>
  <c r="AB145" i="22"/>
  <c r="AC76" i="22"/>
  <c r="AC46" i="22"/>
  <c r="AC166" i="22"/>
  <c r="AB80" i="22"/>
  <c r="AB129" i="22"/>
  <c r="AC223" i="22"/>
  <c r="AB234" i="22"/>
  <c r="AB110" i="22"/>
  <c r="AC20" i="22"/>
  <c r="AC23" i="22"/>
  <c r="AC72" i="22"/>
  <c r="AC123" i="22"/>
  <c r="AC102" i="22"/>
  <c r="AC32" i="22"/>
  <c r="AC238" i="22"/>
  <c r="AB149" i="22"/>
  <c r="AB171" i="22"/>
  <c r="AB38" i="22"/>
  <c r="AC232" i="22"/>
  <c r="AC161" i="22"/>
  <c r="AC95" i="22"/>
  <c r="AC99" i="22"/>
  <c r="AC92" i="22"/>
  <c r="AC21" i="22"/>
  <c r="AC256" i="22"/>
  <c r="AC221" i="22"/>
  <c r="AB252" i="22"/>
  <c r="AB178" i="22"/>
  <c r="AC215" i="22"/>
  <c r="AB246" i="22"/>
  <c r="AC45" i="22"/>
  <c r="AC8" i="22"/>
  <c r="AB242" i="22"/>
  <c r="AC157" i="22"/>
  <c r="AC202" i="22"/>
  <c r="AB188" i="22"/>
  <c r="AB186" i="22"/>
  <c r="AC230" i="22"/>
  <c r="AB223" i="22"/>
  <c r="AC178" i="22"/>
  <c r="AC51" i="22"/>
  <c r="AB138" i="22"/>
  <c r="AB116" i="22"/>
  <c r="AC22" i="22"/>
  <c r="AC170" i="22"/>
  <c r="AB125" i="22"/>
  <c r="AC249" i="22"/>
  <c r="AC190" i="22"/>
  <c r="AC171" i="22"/>
  <c r="AC57" i="22"/>
  <c r="AC188" i="22"/>
  <c r="AB91" i="22"/>
  <c r="AC139" i="22"/>
  <c r="AC266" i="22"/>
  <c r="AB82" i="22"/>
  <c r="AC165" i="22"/>
  <c r="AB17" i="22"/>
  <c r="AC105" i="22"/>
  <c r="AB46" i="22"/>
  <c r="AB102" i="22"/>
  <c r="AC180" i="22"/>
  <c r="AB132" i="22"/>
  <c r="AC267" i="22"/>
  <c r="AC252" i="22"/>
  <c r="AB95" i="22"/>
  <c r="AB229" i="22"/>
  <c r="AC246" i="22"/>
  <c r="AC70" i="22"/>
  <c r="AB161" i="22"/>
  <c r="AB94" i="22"/>
  <c r="AB172" i="22"/>
  <c r="AB135" i="22"/>
  <c r="AB72" i="22"/>
  <c r="AC113" i="22"/>
  <c r="AB9" i="22"/>
  <c r="AB166" i="22"/>
  <c r="AB62" i="22"/>
  <c r="AB236" i="22"/>
  <c r="AB32" i="22"/>
  <c r="AB238" i="22"/>
  <c r="AB235" i="22"/>
  <c r="AC4" i="22"/>
  <c r="AC251" i="22"/>
  <c r="AB225" i="22"/>
  <c r="AC234" i="22"/>
  <c r="AB45" i="22"/>
  <c r="AB221" i="22"/>
  <c r="AC131" i="22"/>
  <c r="AB232" i="22"/>
  <c r="AC80" i="22"/>
  <c r="AC129" i="22"/>
  <c r="AC176" i="22"/>
  <c r="AB105" i="22"/>
  <c r="AC174" i="22"/>
  <c r="AB25" i="22"/>
  <c r="AC257" i="22"/>
  <c r="AB216" i="22"/>
  <c r="AC136" i="22"/>
  <c r="AB99" i="22"/>
  <c r="AB156" i="22"/>
  <c r="AC228" i="22"/>
  <c r="AC60" i="22"/>
  <c r="AB20" i="22"/>
  <c r="AC177" i="22"/>
  <c r="AB104" i="22"/>
  <c r="AC213" i="22"/>
  <c r="AC15" i="22"/>
  <c r="AB210" i="22"/>
  <c r="AB85" i="22"/>
  <c r="AB165" i="22"/>
  <c r="AB152" i="22"/>
  <c r="AB290" i="22"/>
  <c r="AC110" i="22"/>
  <c r="AC144" i="22"/>
  <c r="AB78" i="22"/>
  <c r="AC17" i="22"/>
  <c r="AC7" i="22"/>
  <c r="AB255" i="22"/>
  <c r="AB77" i="22"/>
  <c r="AB109" i="22"/>
  <c r="AC35" i="22"/>
  <c r="AB56" i="22"/>
  <c r="AB184" i="22"/>
  <c r="AB231" i="22"/>
  <c r="AC41" i="22"/>
  <c r="AB265" i="22"/>
  <c r="AB63" i="22"/>
  <c r="AC217" i="22"/>
  <c r="AB175" i="22"/>
  <c r="AC212" i="22"/>
  <c r="AB122" i="22"/>
  <c r="AB13" i="22"/>
  <c r="AC226" i="22"/>
  <c r="AC218" i="22"/>
  <c r="AC16" i="22"/>
  <c r="AB203" i="22"/>
  <c r="AB12" i="22"/>
  <c r="AC241" i="22"/>
  <c r="AC245" i="22"/>
  <c r="AC61" i="22"/>
  <c r="AC29" i="22"/>
  <c r="AC36" i="22"/>
  <c r="AC184" i="22"/>
  <c r="AC265" i="22"/>
  <c r="AC135" i="22"/>
  <c r="AC42" i="22"/>
  <c r="AC97" i="22"/>
  <c r="AC33" i="22"/>
  <c r="AB96" i="22"/>
  <c r="AC19" i="22"/>
  <c r="AB213" i="22"/>
  <c r="AC109" i="22"/>
  <c r="AC156" i="22"/>
  <c r="AB253" i="22"/>
  <c r="AB134" i="22"/>
  <c r="AB87" i="22"/>
  <c r="AB66" i="22"/>
  <c r="AB11" i="22"/>
  <c r="AB117" i="22"/>
  <c r="AC151" i="22"/>
  <c r="AC172" i="22"/>
  <c r="AB164" i="22"/>
  <c r="AB41" i="22"/>
  <c r="AC260" i="22"/>
  <c r="AB35" i="22"/>
  <c r="AB136" i="22"/>
  <c r="AB189" i="22"/>
  <c r="AB150" i="22"/>
  <c r="AC163" i="22"/>
  <c r="AB34" i="22"/>
  <c r="AC75" i="22"/>
  <c r="AB207" i="22"/>
  <c r="AC9" i="22"/>
  <c r="AC81" i="22"/>
  <c r="AC255" i="22"/>
  <c r="AB60" i="22"/>
  <c r="AC201" i="22"/>
  <c r="AB192" i="22"/>
  <c r="AC115" i="22"/>
  <c r="AB86" i="22"/>
  <c r="AC5" i="22"/>
  <c r="AC56" i="22"/>
  <c r="AB174" i="22"/>
  <c r="AC30" i="22"/>
  <c r="AB6" i="22"/>
  <c r="AC126" i="22"/>
  <c r="AB59" i="22"/>
  <c r="AC118" i="22"/>
  <c r="AC84" i="22"/>
  <c r="AC68" i="22"/>
  <c r="AC187" i="22"/>
  <c r="AB120" i="22"/>
  <c r="AB113" i="22"/>
  <c r="AB128" i="22"/>
  <c r="AB106" i="22"/>
  <c r="AC227" i="22"/>
  <c r="AC112" i="22"/>
  <c r="AB261" i="22"/>
  <c r="AC103" i="22"/>
  <c r="AB196" i="22"/>
  <c r="AB84" i="22"/>
  <c r="AC66" i="22"/>
  <c r="AB54" i="22"/>
  <c r="AB7" i="22"/>
  <c r="AC216" i="22"/>
  <c r="AB226" i="22"/>
  <c r="AB29" i="22"/>
  <c r="AB53" i="22"/>
  <c r="AC243" i="22"/>
  <c r="AB14" i="22"/>
  <c r="AB240" i="22"/>
  <c r="AC191" i="22"/>
  <c r="AC120" i="22"/>
  <c r="AB257" i="22"/>
  <c r="AB218" i="22"/>
  <c r="AB68" i="22"/>
  <c r="AB36" i="22"/>
  <c r="AB251" i="22"/>
  <c r="AB118" i="22"/>
  <c r="AB151" i="22"/>
  <c r="AC239" i="22"/>
  <c r="AC152" i="22"/>
  <c r="AC43" i="22"/>
  <c r="AC203" i="22"/>
  <c r="AB245" i="22"/>
  <c r="AB227" i="22"/>
  <c r="AC59" i="22"/>
  <c r="AB10" i="22"/>
  <c r="AB144" i="22"/>
  <c r="AB133" i="22"/>
  <c r="AB126" i="22"/>
  <c r="AB23" i="22"/>
  <c r="AB248" i="22"/>
  <c r="AB217" i="22"/>
  <c r="AB15" i="22"/>
  <c r="AC169" i="22"/>
  <c r="AC117" i="22"/>
  <c r="AC106" i="22"/>
  <c r="AC150" i="22"/>
  <c r="AC13" i="22"/>
  <c r="AC196" i="22"/>
  <c r="AC168" i="22"/>
  <c r="AC128" i="22"/>
  <c r="AB75" i="22"/>
  <c r="AB228" i="22"/>
  <c r="AB44" i="22"/>
  <c r="AB76" i="22"/>
  <c r="AC63" i="22"/>
  <c r="AB37" i="22"/>
  <c r="AB98" i="22"/>
  <c r="AC77" i="22"/>
  <c r="AB16" i="22"/>
  <c r="AC11" i="22"/>
  <c r="AB22" i="22"/>
  <c r="AC261" i="22"/>
  <c r="AB241" i="22"/>
  <c r="AB50" i="22"/>
  <c r="AC214" i="22"/>
  <c r="AB47" i="22"/>
  <c r="AB163" i="22"/>
  <c r="AC210" i="22"/>
  <c r="AC122" i="22"/>
  <c r="AC173" i="22"/>
  <c r="AB176" i="22"/>
  <c r="AC192" i="22"/>
  <c r="AB243" i="22"/>
  <c r="AB191" i="22"/>
  <c r="AB115" i="22"/>
  <c r="AC10" i="22"/>
  <c r="AC89" i="22"/>
  <c r="AC87" i="22"/>
  <c r="AB43" i="22"/>
  <c r="AB88" i="22"/>
  <c r="AB64" i="22"/>
  <c r="AB206" i="22"/>
  <c r="AC53" i="22"/>
  <c r="AB214" i="22"/>
  <c r="AC96" i="22"/>
  <c r="AB182" i="22"/>
  <c r="AC207" i="22"/>
  <c r="AC47" i="22"/>
  <c r="AC44" i="22"/>
  <c r="AB97" i="22"/>
  <c r="AC74" i="22"/>
  <c r="AC14" i="22"/>
  <c r="AB33" i="22"/>
  <c r="AC78" i="22"/>
  <c r="AC67" i="22"/>
  <c r="AC6" i="22"/>
  <c r="AB30" i="22"/>
  <c r="AC240" i="22"/>
  <c r="AC164" i="22"/>
  <c r="AC86" i="22"/>
  <c r="AC37" i="22"/>
  <c r="AB208" i="22"/>
  <c r="AC189" i="22"/>
  <c r="AB168" i="22"/>
  <c r="AC34" i="22"/>
  <c r="AB89" i="22"/>
  <c r="AB111" i="22"/>
  <c r="AC98" i="22"/>
  <c r="AC185" i="22"/>
  <c r="AB55" i="22"/>
  <c r="AB67" i="22"/>
  <c r="AC253" i="22"/>
  <c r="AC208" i="22"/>
  <c r="AC12"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<sst xmlns="http://schemas.openxmlformats.org/spreadsheetml/2006/main" count="1386" uniqueCount="728">
  <si>
    <t>ITEM</t>
  </si>
  <si>
    <t>DETALHAMENTO</t>
  </si>
  <si>
    <t>UNIDADE</t>
  </si>
  <si>
    <t>VALORES MÁXIMOS ESTIMADOS</t>
  </si>
  <si>
    <t>UNITÁRIO</t>
  </si>
  <si>
    <t>TOTAL</t>
  </si>
  <si>
    <t>SEÇÃO I – SERVIÇOS ESPECIALIZADOSASSESSORIA PRÉVIA E PRÉ-SECRETARIA</t>
  </si>
  <si>
    <t>Assessoria prévia e pré-secretaria</t>
  </si>
  <si>
    <t xml:space="preserve">Prestar assessoria técnica ao contratante durante as fases de planejamento, execução e fechamento dos eventos: compreende disponibilização de 01 secretária (o) especializado em eventos que deverá estar habilitado em executar todas as demandas das fases de preparação e, inclusive estar presente no ambiente físico do cliente e horário comercial e em período pré determinado e em reuniões de briefing e check list, quando demandado. Acompanhar e estar presente na montagem e realização do evento, com apoio técnico e logístico.  Deverá também liberar a documentação por ocasião da realização dos eventos, como ECAD, áreas públicas, liberação junto à prefeitura, dentre outros.  </t>
  </si>
  <si>
    <t>Diária</t>
  </si>
  <si>
    <t>SEÇÃO II  –  SERVIÇOS ESPECIALIZADOS</t>
  </si>
  <si>
    <t xml:space="preserve">Atendente de Credenciamento </t>
  </si>
  <si>
    <t>Profissional capacitado para realizar serviços de credenciamento (registrar, recuperar, alterar, acrescentar informações do participante na base de dados do evento, entre outras). Deverá executar outras tarefas afetas ao serviço de credenciamento que forem demandadas.</t>
  </si>
  <si>
    <t>Diária de 4 horas</t>
  </si>
  <si>
    <t>Auxiliar de Limpeza e Conservação</t>
  </si>
  <si>
    <t>I) Profissional responsável pelo serviço de limpeza e conservação (limpeza, desinfecção e desodorização) deverá constar neste item e possuir profissional devidamente uniformizado e com todo o material de limpeza necessário para execução do serviço de acordo com o porte do evento, que incluem remover com pano úmido o pó das mesas, cadeiras, armários, prateleiras e demais móveis existentes, bem como dos aparelhos elétricos, equipamentos, extintores de incêndio, telefones etc. e proceder a limpeza geral e completa, utilizando flanela e produtos adequados. Varrer todas as dependências do local do evento, exceto as áreas acarpetadas, onde deverá ser utilizado aspirador de pó. Limpar e desinfetar todos os gabinetes sanitários procedendo à lavagem de bacias, assentos e pias dos sanitários, duas vezes ao dia. Fornecer e colocar papel higiênico, sabonete cremoso de boa qualidade, papel toalha de boa qualidade, saquinhos descartáveis para absorventes higiênicos (duas vezes ao dia e sempre que necessário). Colocar sacos de lixo em todas as dependências do local do evento incluindo áreas externas. Retirar, duas vezes ao dia, o lixo acondicionado em sacos plásticos, removendo-os para local adequado. Alocar os resíduos nos contêineres específicos, de acordo com o material a que se destina para a coleta seletiva. No serviço deverá estar incluído todos os recursos humanos e materiais adequados para atender a quantidade de pessoas e o tamanho do espaço locado.</t>
  </si>
  <si>
    <t>Diária de 8 horas</t>
  </si>
  <si>
    <t>Auxiliar de mobilidade</t>
  </si>
  <si>
    <t>Profissional responsável por acompanhar e cuidar de idosos e portadores de necessidades especiais durante a realização do eventos , preferencialmente que tenha o curso de enfermagem ou primeiros socorros. Deverá auxiliar em suas tarefas cotidianas, servindo suas refeições, cuidando para que não se machuquem e todo o suporte necessário de acordo com sua necessidade, zelar pela saúde, bem-estar, higiene, fazer-lhe companhia, zelar pela higiene pessoal do acompanhado, caso o mesmo não consiga, dar os remédios prescritos pelo médico nas horas e doses corretas, seguir orientações dos médicos para evitar acidentes, prezar pelo lazer.</t>
  </si>
  <si>
    <t>Diária de 6 horas</t>
  </si>
  <si>
    <t>Auxiliar de serviços gerais - Carregador</t>
  </si>
  <si>
    <t>Auxiliar de serviços gerais - Uma vez contratado, não poderá exercer os mesmos serviços que o Servente e vice-versa. Deverá estar envolvido nas atividades de transporte, remoção, movimentação e remanejamento de mobiliário, stands, tendas, equipamentos, divisórias, caixas diversas, pacotes, material de consumo, papéis, material gráfico e outras atividades correlatas.</t>
  </si>
  <si>
    <t>Brigadista de Incêndio ou Socorrista</t>
  </si>
  <si>
    <t>Brigadista de Incêndio - Quando solicitado, deverá ter curso completo de formação de brigadista licenciado pelo Corpo de Bombeiros, e deverá estar apto a detectar riscos de incêndio ou qualquer outro acidente, bem como promover medidas de segurança no local do evento, e assumir o controle das situações de emergência até a chegada do Corpo de Bombeiros;</t>
  </si>
  <si>
    <t>Cenógrafo</t>
  </si>
  <si>
    <t>Profissional técnico que desenvolve projeto especial de cenografia para palco, túnel ou outros ambientes, com planta baixa em 3D, layout, criação, e acompanhamento da montagem conforme orientações específicas  e técnicas de tal forma que atenda as necessidades do evento, objetivo, público alvo e outras demandas, com alta qualidade e tecnologia.</t>
  </si>
  <si>
    <t>Por projeto</t>
  </si>
  <si>
    <t xml:space="preserve">Coordenador de Segmento </t>
  </si>
  <si>
    <t>Coordenar logística de hospedagem, transporte, alimentação, limpeza, equipamentos, segurança, recepção, plenária, credenciamento, relatoria. (Coordenador de Hospedagem – Deverá ter conhecimento na área, efetuar o controle de hospedagem, com fornecimento diário de roomlist. Coordenador de Logística – Deverá ter conhecimento na área e acompanhar toda a montagem do evento. Coordenador de Transporte – Deverá ter conhecimento na área, residir no local do evento e acompanhar toda a execução do evento.</t>
  </si>
  <si>
    <t>Coordenador Geral</t>
  </si>
  <si>
    <t>a) Coordenação de todas as atividades a serem realizadas durante o evento, através da supervisão dos serviços de fornecedores, bem como pelo controle de funções e atendimento permanente aos participantes, fazendo-se presente durante todo o período do evento da fase de montagem até a desmontagem;
b) Supervisão da montagem e desmontagem do evento, incluindo a supervisão e implantação de todos os serviços contratados;
c) Preparação, organização e distribuição de todo o material no local do evento: crachás / certificados /impressos / pastas /brindes / sinalização e outros;
d) Coordenação da montagem das salas para as sessões plenárias, simpósios, mesas redondas, sala dos palestrantes e convidados e da sala de imprensa;
e) Coordenação da Sala VIP: Recepção de entrada dos convidados especiais e encaminhamento de convidados à comissão organizadora do evento;
f) Coordenação e atendimento dos participantes, convidados e palestrantes, juntamente com a equipe de profissionais selecionados para atendimento em todas as atividades programadas. Organização e controle do cerimonial das sessões de abertura e encerramento;
g) Supervisão do controle da entrada no local do evento e nas salas;
h) Atendimento e controle de toda a programação, incluindo o atendimento nas salas e respectivos auditórios (distribuição e recolhimento de formulários – perguntas/avaliações / atendimento aos palestrantes e comissões);
i) Controle da hospedagem e supervisão dos demais coordenadores do esquema de transporte.</t>
  </si>
  <si>
    <t>Copeira</t>
  </si>
  <si>
    <t>Profissional uniformizado com as seguintes atribuições: preparar e distribuir café, água mineral; zelar para que o material e o equipamento da cozinha esteja sempre em perfeitas condições de utilização, funcionamento, higiene e segurança; experiência para operar fogões, aparelhos de preparação ou manipulação de gêneros de alimentação, aparelhos de aquecimento ou refrigeração, esterilização, outros, elétricos ou não.</t>
  </si>
  <si>
    <t>Designer gráfico</t>
  </si>
  <si>
    <t>Profissional deverá criar layouts de informativos em meio eletrônico;  criar logos e identidades visuais de programas/ações/projetos; diagramar publicações, como livros, cadernos, apostilas, slides etc.; elaborar peças publicitárias e infográficos para a publicação nos canais do Ministério (portal, intranet, redes e mídias sociais);  criar a arte de folheteria (folders, flyers e outros impressos), materiais de ambientação (cartazes, banners, testeiras e fundos de palco) e demais peças institucionais de interesse.</t>
  </si>
  <si>
    <t>Digitador</t>
  </si>
  <si>
    <t>Digitador – Deverá ter experiência na área e conhecimento em informática (Windows, Linux, Microsoft Office e Open Office).</t>
  </si>
  <si>
    <t>Eletricista</t>
  </si>
  <si>
    <t>Profissional apto a realizar atividades técnicas para a execução de projetos de eventos nas áreas de geração, transmissão e distribuição de energia elétrica, entre outros equipamentos eletrônicos, auxiliar no desenvolvimento de equipamentos e suas aplicações. Preparar de especificações, desenhos, técnicas de execução, para possibilitar a construção, montagem, funcionamento e manutenção dentro de padrões técnicos adequados para o evento, assim como conhecimento em rider de músicos. O profissional deverá estar munido dos equipamentos necessários e ter formação técnica mínima, para a execução do trabalho.</t>
  </si>
  <si>
    <t>Fotógrafo</t>
  </si>
  <si>
    <t>Profissional qualificado responsável pela captação de imagens com o uso de câmeras fotográficas e posterior gravação, do material editado, em DVD, PEN Drive ou HD externo (incluso). O profissional deverá portar equipamento de última geração. Quando solicitado, registros fotográficos deverão ser disponibilizados ainda durante o evento (por link, em dispositivo USB ou drive de memória externa).</t>
  </si>
  <si>
    <t>Garçom</t>
  </si>
  <si>
    <t>Profissional, com experiência, responsável por atender os participantes de eventos, servindo comidas e bebidas, bem como pela manutenção e organização das mesas. Deverá portar bandejas para servir à mesa diretora quando solicitado.</t>
  </si>
  <si>
    <t>Guia-Intérpretes (para pessoas surdas e/ou surdocegas)</t>
  </si>
  <si>
    <t>Interpretam oralmente e/ou na língua de sinais, de forma simultânea ou consecutiva, de um idioma para outro, discursos, debates, textos, formas de comunicação eletrônica, respeitando o respectivo contexto e as características culturais das partes. Tratam das características e do desenvolvimento de uma cultura, representados por sua linguagem. A Lei nº 12.319, de 1º de setembro de 2010, regulamenta a profissão de Tradutor e Intérprete de LIBRAS e em seu art. 6º, inciso I, atribui: efetuar comunicação entre surdos e ouvintes, surdos e surdos, surdos e surdo cegos, surdo cegos e ouvintes, por meio da Libras para a língua oral e vice-versa.</t>
  </si>
  <si>
    <t>Diárias/hora</t>
  </si>
  <si>
    <t>Guias Videntes</t>
  </si>
  <si>
    <t>Consiste em uma pessoa vidente guiar e orientar uma pessoa com deficiência visual. Estes profissionais também podem ajudar as pessoas cegas na prática de locomoção em rotas específicas.</t>
  </si>
  <si>
    <t>Hora extra do Interprete Consecutivo (idiomas básicos)</t>
  </si>
  <si>
    <t>Hora extra do Intérprete Consecutivo (idiomas básicos)</t>
  </si>
  <si>
    <t>Por hora</t>
  </si>
  <si>
    <t>Hora extra do Interprete Consecutivo (idiomas raros)</t>
  </si>
  <si>
    <t>Hora extra do Intérprete Consecutivo (idiomas raros)</t>
  </si>
  <si>
    <t>Intérprete Consecutivo (idiomas básicos)</t>
  </si>
  <si>
    <t>Profissional capacitado para a realização de serviços de intérprete consecutivo, idiomas básicos: inglês, espanhol e francês, com experiência devidamente comprovada,  sujeito a análise e aprovação.</t>
  </si>
  <si>
    <t>Intérprete Consecutivo (idiomas raros)</t>
  </si>
  <si>
    <t>Profissional capacitado para a realização de serviços de intérprete consecutivo, idiomas raros: alemão, russo, Italiano, mandarim, ucraniano, Japonês, Árabe, Coreano, Turco, Hebraíco, com experiência devidamente comprovada,  sujeito a análise e aprovação.</t>
  </si>
  <si>
    <t>Intérprete de Libras</t>
  </si>
  <si>
    <t>Profissional capacitado para a realização de serviços de intérprete de libras, de acordo com a Lei nº 12.319, de 1º de setembro de 2010, para traduzir e interpretar, em Libras/Língua Portuguesa/Libras, deve trabalhar em dupla, (alternando a cada hora) com experiência devidamente comprovada, sujeito a análise e aprovação.</t>
  </si>
  <si>
    <t>Intérprete para tradução simultânea  (idiomas básicos)</t>
  </si>
  <si>
    <t>Intérprete para tradução simultânea / idiomas básicos - Deverá ter experiência comprovada e desenvoltura em tradução simultânea em eventos.</t>
  </si>
  <si>
    <t>Intérprete para tradução simultânea  (idiomas raros)</t>
  </si>
  <si>
    <t>Intérprete para tradução simultânea / idiomas especiais - Deverá ter experiência comprovada e desenvoltura em tradução simultânea em eventos.</t>
  </si>
  <si>
    <t>Mestre de Cerimônias ou Apresentador</t>
  </si>
  <si>
    <t xml:space="preserve">O serviço deverá ser executado por profissional capacitado e com experiência na atividade de mestre de cerimônias, inclusive em cerimônia técnico-científica, no trato com autoridades e habilidade em lidar com pessoas, boa postura, desenvoltura, adequada presença de palco, boa dicção, voz adequada à apresentação de cerimonial, articulação e interpretação de possíveis improvisos no cerimonial. </t>
  </si>
  <si>
    <t xml:space="preserve">Mestre de Cerimônias ou Apresentador Bilíngue </t>
  </si>
  <si>
    <t>Profissional capacitado a prestar serviço de mestre de cerimônias, preparar roteiros e apresentar eventos (respeitando os protocolos oficiais). O profissional deverá estar apto a realizar o serviço nos idiomas inglês, espanhol ou francês. Apresentar-se 1h antes do início do evento e se necessário assinar termo de uso de imagem e voz</t>
  </si>
  <si>
    <t>Operador de Som</t>
  </si>
  <si>
    <t>Operador de som - profissional capacitado para operar os equipamentos contratados e estar trajado devidamente.</t>
  </si>
  <si>
    <t>Recepcionista bilíngüe</t>
  </si>
  <si>
    <t>Profissional treinado e uniformizado, deverá possuir experiência nas seguintes atividades: recepção em evento corporativo, credenciamento, receptivo em aeroporto, digitação, assistência em palco, manipulação de material, entrega de crachás e montagem de kits e acompanhamento de autoridades.  Domínio do idioma português, domínio do idioma inglês e de uma segunda língua, podendo ser francês ou espanhol.</t>
  </si>
  <si>
    <t>Recepcionista em Libras</t>
  </si>
  <si>
    <t>Profissional treinado e uniformizado, deverá possuir experiência nas seguintes atividades: recepção em evento corporativo, credenciamento, receptivo em aeroporto, digitação, assistência em palco, manipulação de material, entrega de crachás e montagem de kits e acompanhamento de autoridades. Formação exigida: nível médio</t>
  </si>
  <si>
    <t>Recepcionista Português</t>
  </si>
  <si>
    <t>Profissional treinado e uniformizado, deverá possuir experiência nas seguintes atividades: recepção em evento corporativo, credenciamento, receptivo em aeroporto, digitação, assistência em palco, manipulação de material, entrega de crachás e montagem de kits e acompanhamento de autoridades.</t>
  </si>
  <si>
    <t>Recepcionista idiomas raros</t>
  </si>
  <si>
    <t>O serviço deverá ser executado por profissional dinâmico, capacitado e com experiência na atividade de recepção a eventos, com habilidade em lidar com pessoas e no trato com autoridades e possuir fluência em uma língua estrangeira (idiomas raros), além do português</t>
  </si>
  <si>
    <t>Segurança para atuação diurna e noturna</t>
  </si>
  <si>
    <t>Profissional treinado e capacitado para execução de segurança desarmada diurna e noturna, uniformizada e com apresentação de nada consta da Polícia Federal, sujeito à aprovação e certificado do NUCAE.</t>
  </si>
  <si>
    <t>Diária de 12 horas</t>
  </si>
  <si>
    <t>Técnico de audiovisual</t>
  </si>
  <si>
    <t>Profissional devidamente capacitado para realização de montagem, desmontagem e execução dos aparelhos audiovisuais, computadores e demais aparelhos eletrônicos a serem utilizados durante o evento.</t>
  </si>
  <si>
    <t>Técnico em Audiodescrição</t>
  </si>
  <si>
    <t>Profissional que traduzem, na forma escrita e/ou oral, textos e imagens de qualquer natureza, de um idioma para outro, considerando asvariáveis culturais, bem como os aspectos terminológicos e estilísticos, tendo em vista um público-alvo específico. Utilizado como meio de acessibilidade às pessoas com defi ciência visual à programações audiovisuais e eventos.</t>
  </si>
  <si>
    <t>Técnico de iluminação</t>
  </si>
  <si>
    <t>Profissional capacitado com experiência e com conhecimentos específicos de montagem e operação de Iluminação, rider, captação e operação FOH ou palco e manutenção de equipamentos de Iluminação. Preparado para instalaçã e manuseio.</t>
  </si>
  <si>
    <t>Técnico de informática</t>
  </si>
  <si>
    <t>Profissional capacitado para serviço de informática, montagem e instalação de equipamento, configuração de sistemas de  gerenciamento  de  rede,  suporte  ao usuário,  capacidade  para  operação  de serviços audiovisuais e projeção. Conhecimento de Word, Excel, PowerPoint, Access, Linux, Windows Explorer, manutenção básica de microcomputadores,   inclusive   configuração de hardware e software, além de equivalentes em plataforma    Linux, além do conhecimento sobre os equipamentos a serem eventualmente empregados no evento, para testes, ajustes e manuseio dos  mesmos.</t>
  </si>
  <si>
    <t>SEÇÃO III - LOCAÇÃO E INSTALAÇÃO DE EQUIPAMENTOS E MATERIAL DE APOIO</t>
  </si>
  <si>
    <t>GRUPO I - SONORIZAÇÃO E ILUMINAÇÃO</t>
  </si>
  <si>
    <t>Adaptador de tomada</t>
  </si>
  <si>
    <t>Adaptador de tomada universal</t>
  </si>
  <si>
    <t>Caixa de Som</t>
  </si>
  <si>
    <t>Caixas acústicas de 200w com base p/ tripe com 2 vias, amplificada</t>
  </si>
  <si>
    <t>Caixas acústicas de 400w com base p/ tripe com 2 vias, amplificada</t>
  </si>
  <si>
    <t>Caixas acústicas de 500w com base p/ tripe com 2 vias, amplificada</t>
  </si>
  <si>
    <t>Caixa de som - retorno</t>
  </si>
  <si>
    <t>Caixa de som para retorno</t>
  </si>
  <si>
    <t>Microfone - tipo I</t>
  </si>
  <si>
    <t>Com fio / sem fio, devidamente instalado e testado, fornecimento contínuo de bateria. Cabeamento incluso, quando necessário</t>
  </si>
  <si>
    <t>Microfone - tipo II</t>
  </si>
  <si>
    <t>De lapela, devidamente instalado e testado,  fornecimento contínuo de bateria. Cabeamento incluso, quando necessário</t>
  </si>
  <si>
    <t>Microfone - tipo III</t>
  </si>
  <si>
    <t>Gooseneck ou similar, devidamente instalado e testado, fornecimento contínuo de bateria. Cabeamento incluso, quando necessário</t>
  </si>
  <si>
    <t>Pedestal</t>
  </si>
  <si>
    <t>Pedestal para microfone de mesa ou tipo girafa</t>
  </si>
  <si>
    <t>Serviço de iluminação</t>
  </si>
  <si>
    <t>Mesa de iluminação: Controla até 40 aparelhos com 36 canais, Controla até 99 canais dimmers, Monitoramento dos parâmetros pelo display, Função Scroll permite controlar 6 canais simultâneos - Canais físicos e lógicos independentes, 40 chases, Programas, Presets, Psychos, Padrão rack 19, Conector DMX in/out, SMPTE para sincronismo de memória, Regulagem independente de cenas, presets e tempos de crossfade, Audio input para sincronismo musical, Conector MIDI in/thru/out, Programas e memórias podem ser transferidas para PC, Fonte de alimentação 12V DC.</t>
  </si>
  <si>
    <t>Iluminação de Testeira / Totem</t>
  </si>
  <si>
    <t>Iluminação da testeira ou totem em luminária direcionável com haste fixa e lâmpada incandescente 40w fixada no topo da testeira ou do totem</t>
  </si>
  <si>
    <t>Iluminação decorativa interna</t>
  </si>
  <si>
    <t>Iluminação cênica. Ambientação de espaços com a utilização de lustres de cristal, refletores, Spots, luminárias, incluindo cabos e todos os materiais necessários para a instalação, além de velas e luminárias de velas.</t>
  </si>
  <si>
    <t>20m2/diária</t>
  </si>
  <si>
    <t>Iluminação decorativa externa</t>
  </si>
  <si>
    <t>Iluminação de fachadas e de paisagismo, incluindo iluminação colorida. Deverão ser incluídos todos os materiais necessários para instalação (cabos, extensões, etc.)</t>
  </si>
  <si>
    <t>Moving Head ( Canhão de luz)</t>
  </si>
  <si>
    <t>Moving Head Spot 575 - alimentação: AC 220V, 575W (Lâmpada HMi 575). 12 Canais, Movimento super suave de 16 Bit. Pan 540¨, Tilt 270¨. Seleção de 8 Bit ou 16 Bit, com velocidade ajustável. Função Estrobo que pode chegar a 15Hz, Foco motorizado, com ajuste sensível. Dimmer linear: 5%
- 100%. Reset via mesa de operação, com programação automática, pode ser programada pelo display digital e carregá-lo automaticamente. Disco de Gobo: 9 gobos rotativos + branco + shake,
Prisma de 3 faces com função rotante</t>
  </si>
  <si>
    <t>Refletor PAR LED / PAR 64</t>
  </si>
  <si>
    <t>Refletor PAR 64 foco 01, em alumínio com base para chão e teto até 1.000 watts de potência, de acordo com a necessidade de evento e ambiente, porta gelatina, incluindo lâmpada, cabeamento e instalação e gelatina em 4 cores tabela de cores rosco.</t>
  </si>
  <si>
    <t>Spot Refletor</t>
  </si>
  <si>
    <t>Refletor set light p/lâmpada de 300 a 500w, com lâmpada de 300w, produzido com chapa de aço, pintura eletrostática, preto fosco texturizada resistente a alta temperatura – com instalação</t>
  </si>
  <si>
    <t>Refletor para iluminação de palco</t>
  </si>
  <si>
    <t>Unidade/dia</t>
  </si>
  <si>
    <t>Serviço de Sonorização completa - Até 100 pessoas</t>
  </si>
  <si>
    <t>Mesa de som com 16 (dezesseis) canais, amplificador com potência de no mínimo 400 W RMS, prever caixas acústicas de acordo com o ambiente - no mínimo 4 (quatro) de no mínimo 200 W RMS, com tripé e pedestal tipo girafa para 4 (quatro) microfones (com ou sem fio) e 2 (duas) caixas de piso para retorno de palco. Para até 100 pessoas. Incluso notebook, cabeamento
necessário e operador.</t>
  </si>
  <si>
    <t>Serviço de sonorização completa - Até 500 pessoas</t>
  </si>
  <si>
    <t>Mesa de som com 16 (dezesseis) canais, amplificador com potência de no mínimo de 400W RMS; com até 6 (seis) caixas acústicas de no mínimo 200 W RMS, com tripé e pedestal tipo girafa para 4 (quatro) microfones (com ou sem fio) e 2 caixas de piso para retorno de palco. Para até 500 pessoas. Incluso notebook, cabeamento necessário e dois operadores.</t>
  </si>
  <si>
    <t>Serviço de sonorização completa - Até 1200 pessoas</t>
  </si>
  <si>
    <t>Mesa de som com 24 (vinte e quatro) canais, amplificador com potência de no mínimo de 800W RMS; com até 8 (oito) caixas acústicas de no mínimo 400 W RMS, com tripé e pedestal tipo girafa para 6 microfones (com ou sem fio) e 3 caixas de piso para retorno de palco. Para até 1200 pessoas. Incluso notebook, cabeamento necessário e operadores necessários.</t>
  </si>
  <si>
    <t>Sonorização completa para apresentação cultural</t>
  </si>
  <si>
    <t>Equipamento de sonorização completa para apresentação cultural que será composta pelos itens:
a) 01 Mesa de som digital de no mínimo 48 canais;
B) 03 Equalizadores de 31 vias estéreo;
c) 01 Processador de 03 vias estéreo;
d) 01 cd/dvd player md;
e) 02 microfones sem fio;
f) 12 microfones com fio;
g) 03 cubos para guitarra combo;
h) 05 direct box ativo e ou passivos;
i) 01 bateria com 03 tons e ferragens;
j) 04 monitores simples 1x15- titanium;
k) 04 caixas de som 2x15+ti altas;
l) 04 caixas de som sub graves 2x18;
m) 02 racks amplificação de 2000 watts;
n) A/C estabilizado em 127 volts; e
o) Equipe de assistência técnica durante o evento.</t>
  </si>
  <si>
    <t>GRUPO II - AUDIOVISUAL</t>
  </si>
  <si>
    <t>Painel de LED de alta definição, com estrutura de sustentação inclusa</t>
  </si>
  <si>
    <t>Locação de painéis eletrônicos modulares, com capacidade para processamento de imagens estáticas e dinâmicas digital, P1 ou P2, indoor ou outdoor, podendo ser montagem curva, concava ou convexa, borda infinita, flexível ou slim de acordo com o projeto. Incluir transporte, montagem, desmontagem e operação, além de todos os equipamentos e acessórios para controle e gerenciamento de imagens, entradas SDI, HDMI, DVI. A empresa deve prever que o painel poderá ser embutido em parede, box struss, devendo, portanto, prever a construção dessas estruturas a critério da Contratante.</t>
  </si>
  <si>
    <t>m²/dia</t>
  </si>
  <si>
    <t>Projetor multimídia para projeção mapeada</t>
  </si>
  <si>
    <t>Resoluções 4K, 3LCD, 25000 lumens, resolução WUXGA, conexão HDMI, USB, portas USB, conexão à internet por Wi-Fi e bluetooth. Com suporte. Incluso apoio técnico full time.</t>
  </si>
  <si>
    <t>Projetor multimídia 10.000 ansilumens</t>
  </si>
  <si>
    <t>Projetor multimídia de alta resolução e brilho, full HD, até 10.000 ansilumens.  Incluso cabos adaptadores, controle remoto, ponteira laser. Prever profissional para operar o equipamento.</t>
  </si>
  <si>
    <t>Projetor multimídia até 5.000 ansilumens</t>
  </si>
  <si>
    <t>Funcionamento de acordo com o ambiente. Incluso cabos adaptadores, controle remoto, ponteira laser.</t>
  </si>
  <si>
    <t>Tela de projeção 180"</t>
  </si>
  <si>
    <t>Telas no padrão 16:9 em Matte White (verso preto) com tripé.</t>
  </si>
  <si>
    <t>Tela de projeção 300"</t>
  </si>
  <si>
    <t>Telas no padrão 16:9 em Matte White (verso preto) com box truss e/ou tripé</t>
  </si>
  <si>
    <t>Tela de projeção 400"</t>
  </si>
  <si>
    <t>Telas no padrão 16:9 em Matte White (verso preto) com box truss.</t>
  </si>
  <si>
    <t>Tela TouchScreen</t>
  </si>
  <si>
    <t>Aparelhos de melhor qualidade técnica no mercado, com sensores que captam no mínimo 10 toques simultâneos, destacando as telas resistivas, capacitivas, de onda acústica superficial e as que utilizam micro câmeras.</t>
  </si>
  <si>
    <t>Unidade/ dia</t>
  </si>
  <si>
    <t>Teleprompter</t>
  </si>
  <si>
    <t>Teleprompter executivo, tipo fixo, acopla em qualquer tripé da linha vídeo que deverá já estar incluso no serviço. Todos os recursos humanos e técnicos para o perfeito funcionamento do serviço deverá estar incluso no valor.</t>
  </si>
  <si>
    <t>Televisor de LED 42" a 50"</t>
  </si>
  <si>
    <t>Televisor de LED 42" a 50", entrada HDMI - USB, colorida, com suporte ou pedestal, bivolt, com cabos necessários</t>
  </si>
  <si>
    <t>Televisor de LED de 60" a  75"</t>
  </si>
  <si>
    <t>Televisor de LED 60" a 75", entrada HDMI - USB, colorida, com suporte ou pedestal, bivolt, com cabos necessários</t>
  </si>
  <si>
    <t>Totem interativo touch screen 43 a 65"</t>
  </si>
  <si>
    <t>Com gabinete interno de aço especialmente projetado para armazenar de forma compacta todos os componentes eletrônicos da CPU, garantindo o visual do quiosque. Será usado para credenciamento, pesquisa de satisfação pós evento ou informações do evento. Tela led Widescreen; Touch Screen (Tela de toque); Leitor de código de barras; Leitor de cartão magnético; Leitor biométrico; Impressora térmica; Impressora laser ; Webcam; Wireless; Microfone; Porta   USB frontal, interativade, o totem deverá ser possivel colocar tecnologia de avaliação, conhecimento e conteúdo para interatividade via sistema touch screen. Usado em divulgação de sites e controle de credenciamento e acesso. Incluso desenvolvimento de aplicação.</t>
  </si>
  <si>
    <t>GRUPO III - TECNOLOGIA</t>
  </si>
  <si>
    <t>Computador Desktop</t>
  </si>
  <si>
    <t>Configuração mínima: Processador de 3.3 GHz, sistema operacional 64 bits, Memória RAM de 8 GB DDR4, Disco rígido (HD) de 500 GB, Unidade óptica: Gravador de DVD/CD, 04 Interfaces USB Traseira e 02 Frontais, Placa de rede integrada de 100/1000 Mbit, placa wireless PCI interna, Mouse óptico, Teclado padrão ABNT2, Monitor de LCD 19” e Estabilizador para computador (500VA). Softwares instalados: Windows 10, Explorer e Office, Mozila Firefox e Broffice, ùltima versão e completo, com aplicativos ZIP, acrobat reader e flash reader</t>
  </si>
  <si>
    <t>Unidade/ Diária</t>
  </si>
  <si>
    <t>Computador Notebook</t>
  </si>
  <si>
    <t>Configuração mínima: Processador de 3.3 GHz, Memória RAM de 8 GB, Disco rígido (HD) de 500 GB, Unidade óptica: Gravador de DVD/CD, 04 Interfaces USB, Placa de rede integrada 10/100 Mbit, wireless 801.11, com monitor mínimo de 15 polegadas. Softwares instalados: Windows 10, Explorer e Office, Mozila Firefox e Broffice, última versão e completo, com aplicativos ZIP, acrobat reader e flash reader. Incluído Mouse óptico.</t>
  </si>
  <si>
    <t>Estrutura de rede</t>
  </si>
  <si>
    <t>Rede física de internet: todos os computadores e pontos de rede devem ser conectados através  de cabeamento estruturado, switches de 100mbps, com velocidade de conexão de 100 mbps sem perda de pacotes, com disponibilidade mínima de 99,9%.</t>
  </si>
  <si>
    <t>Impressora a laser colorida</t>
  </si>
  <si>
    <t>Impressora Laser - Com papel e tonner; no valor cotado para locação da impressora laser, deverá estar incluso o fornecimento do tonner de impressão para no mínimo 1.500 (mil e quinhentas) impressões. A velocidade de impressão deverá ser de no mínimo 22 PPM (impressões por minuto frente-verso); Poderá ser substituída por impressora a laser multifuncional com fax e cópia.</t>
  </si>
  <si>
    <t>Impressora Multifuncional / copiadora</t>
  </si>
  <si>
    <t>Impressora multifuncional, com scanner de resolução de 600 x 1200 dpi; impressora com resolução de 4800 x 1200 dpi, com velocidade de 14 ppm em preto e branco, e 8 ppm em cores; copiadora com velocidade de 13 cpm em preto e 9 cpm a cores. com tonner colorido e preto e papel, impressão frente e verso, reposição de itens quando necessário.</t>
  </si>
  <si>
    <t>Impressora térmica</t>
  </si>
  <si>
    <t>Impressora de etiqueta e código de barras de transferência térmica, de alta velocidade, no mínimo 10 polegadas por segundo.Térmica direta e termo-transferência; largura da etiqueta: de 6 mm a 2475 mm; papel térmico, couchê, poliester, vinil, tag ou contínuo; velocidade de impressão de 6 a 10 pols/s; resolução de 8 a 24 pontos por mm, com 1.000 etiquetas e ribbon adicionado ao custo da impressora térmica. Incluso papel de impressão e reposição quando necessário.</t>
  </si>
  <si>
    <t>Leitor de código de barras/QR code</t>
  </si>
  <si>
    <t>Serviço de controle de acesso, composto por leitor de código de barras e laptop (ou terminal), em rede com o servidor de banco de dados.</t>
  </si>
  <si>
    <t>Link dedicado de Internet Simétrico</t>
  </si>
  <si>
    <t>Link de internet dedicado full duplex de upload e download simétricos de, no mínimo 25 MB, 99% de sla uptime ou acordo de nível de serviço ANS.</t>
  </si>
  <si>
    <t>Link dedicado de Internet Assimétrico</t>
  </si>
  <si>
    <t>Link dedicado de Internet (mínimo 10 Mb/s) com Mb/s assimétrico (UP=DW) Full Duplex com garantia de velocidade 100%. Todos os links devem possuir 4 Ips Válidos e Fixos para Internet. Links sem filtros de portas e suporte a VPN, BGP4 e MPLS. Link de internet, com uso exclusivo para a CONTRATANTE, com disponibilidade mínima de Internet de até 10 Mb/s para DOWNLOAD e de 2 Mb/s para UPLOAD, com garantia de velocidade 100% da CONTRATADA. Todos os links devem permitir o uso do protocolo DHCP.</t>
  </si>
  <si>
    <t>Diária de 8h</t>
  </si>
  <si>
    <t>Nobreak bivolt automático</t>
  </si>
  <si>
    <t>Nobreak Bivolt automático (mono - modelo 3 kVA), 10 tomadas sendo: 6 de 10A e 4 de 20A - Padrão NBR14136, RS-232 (acompanha cabo), engate rápido para expansão de autonomia. Estabilizador interno com 4 estágios de regulação. Filtro de linha interno, auto teste, autodiagnostico de baterias, recarga automática das baterias, leds que
indicam as condições do nobreak, saída para comunicação inteligente. Software para
gerenciamento de energia.</t>
  </si>
  <si>
    <t>Ponteira laser / passador de slides</t>
  </si>
  <si>
    <t>Ponteira a laser sem fio, com funções de avançar e retroceder slides, carregado, e com disponibilização de pilhas ou baterias extras, se necessário.</t>
  </si>
  <si>
    <t>Ponto de internet com acesso e tempo ilimitado</t>
  </si>
  <si>
    <t>Ponto de internet - CABEADA; Ponto de Rede - CABEADA, com acesso à internet. Incluso o SWITCH (gigabit 24 portas);</t>
  </si>
  <si>
    <t>Unidade / ponto dia</t>
  </si>
  <si>
    <t>Ponto de rede com acesso WIRELESS</t>
  </si>
  <si>
    <t>Ponto de Rede - Wireless (SEM FIO) - garantindo total acesso à internet, padrão 802.11 b/g/n, com velocidade mínima de 1 Mbps por usuário, com segurança e confiabilidade padrão WAP2, sem limite de pacote; Ponto de Internet-Wireless (SEM FIO); Até 500 pessoas, área aprox. de 500 m², com no mínimo 8 Aps (Access Points wireless), 1 switch com no mínimo 24 portas, link mínimo 20 M de download e 3 de upload.</t>
  </si>
  <si>
    <t>Unidade / Dia</t>
  </si>
  <si>
    <t>Rede Lógica</t>
  </si>
  <si>
    <t>Com cabeamento estruturado categoria SE, com transmissão de dados de 10/100/1000 MBS ou superior, incluso todos os serviços, bem como a instalação dos equipamentos, conforme o local a ser designado.</t>
  </si>
  <si>
    <t>Metro linear/dia</t>
  </si>
  <si>
    <t>Régua de energia</t>
  </si>
  <si>
    <t>Mínimo 6 tomadas que deverão aceitar tanto o padrão antigo quanto o novo e também os plugs de apenas dois pinos redondos (esses que são comuns em fontes de modens e roteadores). Possiblidade de ser usada tanto em 110V quanto em 220V  mas a saída será sempre igual a entrada, ou seja, se plugar numa rede 110V, as tomadas serao todas 110V.  Se for plugado numa rede 220V, todas as tomadas também serão 220V.</t>
  </si>
  <si>
    <t>Roteador</t>
  </si>
  <si>
    <t>Roteadores access point: disponibilização de roteadores de access point / wifi de, no padrão ieee 802.11n, para frequência de 2,4 ghz e/ou 5 ghz com capacidade de 65 a 600 mbps, para atender a expansão da rede em uma area de até 20.000 m².</t>
  </si>
  <si>
    <t>Servidor de rede</t>
  </si>
  <si>
    <t>Servidor de rede, com processador six core 2.7ghz ou superior, 7 placas de rede, configuração de firewall e balanceamento de carga entre os links de internet, com sistema operacional windows server 2016 ou superior. Compartilhamento de internet e gerenciamento de banda, com limpeza de cash - instalado no dg central do evento juntamente com os rauters dos links de internet</t>
  </si>
  <si>
    <t>Kit para videoconferência</t>
  </si>
  <si>
    <t>Composto por câmera com resolução mínima Full HD, controle remoto e zoom óptico mínimo de 10x, microfone de mesa omnidirecional, caixa de som de potência mínima de 15w e hub de conexão. Compatibilidade minima com Windows 10. Inclui operador.</t>
  </si>
  <si>
    <t>Switch</t>
  </si>
  <si>
    <t>Switch 24 portas ou superior, com tecnologia POE, 10/100/1000, compatível com o padrão brasileiro para atender a expansão da rede</t>
  </si>
  <si>
    <t>Transmissão ao vivo para web</t>
  </si>
  <si>
    <t>Transmissão em plataforma a ser definida pela contratante, com serviço de filmagem profissional para realização de captura de áudio e vídeo em alta qualidade com no mínimo três câmeras profissionais simultâneas, que podem ser do tipo: Canon XF605 HD, SONY PXW-Z190, Panasonic HC-X2 ou similares. Capacidade de captar vídeos em resolução 4k 60fps; lentes com capacidade de zoom ótico de ao menos 20x ou superior, podendo operar com distância focal variável de 24mm a 200mm. Capacidade de filmar em ambientes fechados, salas com pouca iluminação e também ambientes abertos, ao ar livre com iluminação natural. Para a gravação de imagens aéreas, o   drone utilizado deverá captar imagens em 4K (3840× 2160 pixels) 60fps, taxa de bites de 50 Mbps ou superior, autonomia de no mínimo 90 minutos, e gimbal com estabilização de 3 (três) eixos; produto audiovisual acabado deverá ser entregue com áudio estéreo e vídeo com resolução HD (1280 x 720 pixels), Full HD (1920 x 1080 pixels), 4K (3840 x 2160 pixels) e formato ISO/IEC. O serviço deverá contar ainda com microfones de lapela, direcional shotgun, de mão; Shure, Sony ou similar, mais cabeamento, baterias e respectivos assessórios; Tripés Manfrotto ou similar; Estabilizadores Steadicam; Gravador de áudio digital Tascam DR 44l, Zoom H5, ou similar; Kit de Iluminação reﬂetores Fresnel ou LED de 600 watts de potência ou superior, com dimmer para regulagem de intensidade; Rebatedor e difusor; Mesa de corte digital para transmissão ao vivo ou simultânea, Roland, Yamaha, Blackmagic. Computadores com placa de captura de vídeo e configuração mínimo de Processador IntelCoreI5; 16 ou 32 Gbde Memória RAM; Placa de vídeo 4GB; Teclado ABNT-2; Mouse de 600dpi; HD de 500GB; Placa de som; Placa de Rede Gigabit; Placa de Rede WIFI 802.11b/g/n, UnidadeDVD-RW; 2 USB 2.0 e 2 USB 3.0; Windows 11 com Pacote Office 365, monitor LED 22. Mais cabeamentos e assessórios necessários. A equipe deverá ser formada por profissionais altamente capacitados com no mínimo: diretor, editor de vídeo, designer, redator, cinegrafista, operador de áudio e operador de mesa de corte.</t>
  </si>
  <si>
    <t>GRUPO IV - TELEFONIA</t>
  </si>
  <si>
    <t>Aparelho telefônico comum</t>
  </si>
  <si>
    <t>Aparelho Telefônico comum</t>
  </si>
  <si>
    <t>Linha Telefônica Minuto DDD</t>
  </si>
  <si>
    <t>Linha telefônica minuto DDD - A empresa deverá comprovar as ligações realizadas e cobradas no local do evento. No valor do minuto deverá estar incluído impostos e taxas.</t>
  </si>
  <si>
    <t>Valor minuto/diário</t>
  </si>
  <si>
    <t>Linha Telefônica Minuto Local</t>
  </si>
  <si>
    <t>Linha telefônica minuto local - A empresa deverá comprovar as ligações realizadas e cobradas no local do evento. No valor do minuto deverá estar incluído impostos e taxas.</t>
  </si>
  <si>
    <t>Rádio Comunicador com abrangência interestadual</t>
  </si>
  <si>
    <t>O Rádio Comunicador com abrangência interestadual, quando solicitado, deverá ser fornecido com kit contendo clipes de cinto, carregador de mesa e 01 bateria recarregável. O aparelho fornecido deverá ter abrangência interestadual.</t>
  </si>
  <si>
    <t>Rádio Walkie Talk</t>
  </si>
  <si>
    <t>Rádio tipo Walkie Talk ou similar - curto alcance (no local do evento);</t>
  </si>
  <si>
    <t>GRUPO V - MATERIAL DE APOIO - DIVERSOS</t>
  </si>
  <si>
    <t>Cadeira de rodas especial para deficientes e outras patologias</t>
  </si>
  <si>
    <t>Cadeira de rodas g, até 120kg. Fabricada em aço carbono, dobrável, com encosto almofadado, assento almofadado em nylon, freios bilaterias, aro impulsor bilaterial x duplo reforçado na estrutura, apoio para os braços escamoteáveis, apoio par aos pés com regulagem de altura, rodas traseiras aro 24 em alumínio com pneus infláveis e dianteiros aro 06 com pneus maciços. Rodas traseiras removíveis com sistema quick release. Protetor de raio e protetor lateral de roupa. Largura do assento: 50cm - Profundidade do assento: 47cm - Altura encosto: 40cm - Altura do assento ao chão: 50cm - Comprimento total da cadeira: 100cm - Largura total aberta: 72cm - Largura total fechada: 32cm - Altura do chão à manopla: 87 cm - Peso da cadeira: 18kg - Capacidade máxima de peso: 120kg - Altura do chão ao ap de braço: 69cm - Altura do assento ao ap de braço: 20cm. A cadeira deverá ser entregue, montada, limpa e recolhido conforme programação do evento.</t>
  </si>
  <si>
    <t>Cartilha em papel AP formato A5 com 8 páginas, 4/4 cores, capa em papel couchê.</t>
  </si>
  <si>
    <t>Unidade</t>
  </si>
  <si>
    <t>Cartucho colorido para impressora jato de tinta</t>
  </si>
  <si>
    <t>Cartucho colorido para impressora jato de tinta.</t>
  </si>
  <si>
    <t>Cartucho preto para impressora jato de tinta</t>
  </si>
  <si>
    <t>Cartucho preto para impressora jato de tinta.</t>
  </si>
  <si>
    <t>Conjunto de lixeiras para coleta seletiva</t>
  </si>
  <si>
    <t>Conjunto de lixeiras para coleta seletiva retangular com tampa báscula, fabricada em processo de retomoldagem sem solda ou emendas em polietileno aditivado contra ação de raios solares uv,   nas cores azul, verde, vermelho e amarelo, com identificações: papel, vidro, plástico e metal com suporte preto com estrutura em tubo de metalon 40mmx40mm e 40mmx20mm chapa 20, pintura eletrostática a pó com polimerização em estufa a 200o, ponteira plástica 40mm x 20mm (no suporte). de 50 litros, alt. 108,0e larg. 173,0. com saco de lixo e reposição, quando necessário.</t>
  </si>
  <si>
    <t>Conjunto/diária</t>
  </si>
  <si>
    <t>Convite em papel especial</t>
  </si>
  <si>
    <t>Convite - Impressão de convite em papel couche especial tamanho A5. Aplicação de texto em baixo relevo, 1 dobra. Com envelope branco.</t>
  </si>
  <si>
    <t>unidade</t>
  </si>
  <si>
    <t>Etiqueta adesiva retangular</t>
  </si>
  <si>
    <t>Etiqueta adesiva retangular A4 - caixa com 100 folhas</t>
  </si>
  <si>
    <t>Caixa</t>
  </si>
  <si>
    <t>Etiqueta de identificação e bagagem para guarda - volumes</t>
  </si>
  <si>
    <t>Etiqueta de identificação e bagagem para guarda-volumes - caixa com 100</t>
  </si>
  <si>
    <t>Fita de inauguração</t>
  </si>
  <si>
    <t>Fita de inauguração, em gorgorão, nas cores verde e amarela</t>
  </si>
  <si>
    <t>m²</t>
  </si>
  <si>
    <t>Fita de isolamento</t>
  </si>
  <si>
    <t>Tipo zebrada com 200mx70mm</t>
  </si>
  <si>
    <t>Flip Chart com bloco e 2 pincéis atômicos</t>
  </si>
  <si>
    <t>Frigobar</t>
  </si>
  <si>
    <t>Refrigerador (com maior eficiência energética) para pequenos ambientes com capacidade mínima de armazenamento de 135 litros, com Selo Procel de Eficiência Energética. O material deve ser entregue, montado, limpo no local e recolhido, conforme programação do evento.</t>
  </si>
  <si>
    <t>Geladeira</t>
  </si>
  <si>
    <t>Refrigerador com capacidade de armazenamento de 240 litros / duplex</t>
  </si>
  <si>
    <t>Gerador de Energia 180KVA</t>
  </si>
  <si>
    <t>Gerador de Energia 180 KVA, com combustível suficiente para atender 8 horas de evento por dia</t>
  </si>
  <si>
    <t>Gerador de Energia 500KVA</t>
  </si>
  <si>
    <t>Gerador de Energia 500 KVA, com combustível suficiente para atender 8 horas de evento por dia</t>
  </si>
  <si>
    <t>Kit de material de consumo para organização do evento</t>
  </si>
  <si>
    <t>Materiais diversos, tais como: régua, borracha, lápis, canetas, grifa-texto, pincéis atômicos, apontador, tesouras, grampeador, clipes, cola, corretivo, pen drive, envelopes, fita adesiva, tesoura, fita crepe, barbante, extrator de grampos, perfurador de papel, grampeador, post-it, entre outros.</t>
  </si>
  <si>
    <t>Lacre de Segurança</t>
  </si>
  <si>
    <t>lacre de segurança numerado, tamanho 23 cm de comprimento, em polipropileno, recomendado para malotes, extintores</t>
  </si>
  <si>
    <t>Lixeira pequena</t>
  </si>
  <si>
    <t>Lixeira alumínio capacidade 5, 15 ou 30 litros, com saco de lixo. Perfil e cor a serem definidor por ocasião do evento.</t>
  </si>
  <si>
    <t>Lixeira grande</t>
  </si>
  <si>
    <t>Com pedal e capacidade de 100 litros. Perfil e cor a serem definidor por ocasião do evento.</t>
  </si>
  <si>
    <t>Locação de Container para recolhimeno de lixo orgânico</t>
  </si>
  <si>
    <t>Contêiner na cor cinza, com capacidade volumétrica de 1000  litros e capacidade de carga de 400 Kg, com rodas e tampa, destinado ao acondicionamento e transporte para o destino  final de resíduos secos, em local autorizado pelo Órgão responsável na localidade do evento.</t>
  </si>
  <si>
    <t>Locação de Container para recolhimeno de lixo seco</t>
  </si>
  <si>
    <t>Contêiner na cor marrom , com capacidade volumétrica de 1000  litros e capacidade de carga de 400 Kg, com rodas e tampa, destinado ao acondicionamento e transporte para o destino  final de resíduos orgânicos, em local autorizado pelo Órgão responsável na localidade do evento.</t>
  </si>
  <si>
    <t>Medalha com estojo</t>
  </si>
  <si>
    <t>Insígnia de metal, podendo ser banhada em ouro, prata ou bronze com até 10 cm de diâmetro e até 5 mm de espessura, opcional de pendente a ser utilizada no pescoço, com fita em formato V de até 80 cm de comprimento em cores à definir. Armazenada em estojo aveludado ou em couro sintético com brasão na cor dourada. Parte interna com berço para medalha, acabamento interno em cetim e paleta para segurar a medalha. Em cor à definir. Sujeito a aprovação, conforme layout  a ser enviado pela contratante.</t>
  </si>
  <si>
    <t>Papel A4, gramatura 75g, 210x297mm, branco - Resma com 500 folhas</t>
  </si>
  <si>
    <t>Placa de inauguração</t>
  </si>
  <si>
    <t>Placa de inauguração ou premiação personalizada. Podendo ser em aço escovado, acrílico, vidro, madeira ou a combinação desses materiais para confecção de um produto. Impressão de alta qualidade, peças com gravações, entalhadas, rebaixadas e em 2D/3D. Corte feito com equipamentos digitais de alta qualidade.  Com ou sem base, cor a ser definido pelo contratante, conforme tamanho da placa. Inclusos parafusos, instalação e transporte.</t>
  </si>
  <si>
    <t>Placa em inox</t>
  </si>
  <si>
    <t>Placa de aço inox ou latão dourado, medida 15x10 cm ou 21X26cm, contendo gravação em baixo relevo, pintura em até 04 cores, fixada em estojo de veludo com berço projetável.</t>
  </si>
  <si>
    <t>Ponto elétrico</t>
  </si>
  <si>
    <t>Instalação de um ponto ou de extensão com 3 e 4 pontos de energia. Transporte, montagem e desmontagem inclusos.</t>
  </si>
  <si>
    <t>Quadro branco/Tipo Lousa</t>
  </si>
  <si>
    <t>Quadro branco com marcador para  nas cores azul, preto, verde e vermelho e apagador. Incluso suporte de parede ou tripé com base.</t>
  </si>
  <si>
    <t>Unidade / Diária</t>
  </si>
  <si>
    <t>Tonner</t>
  </si>
  <si>
    <t>Tonner: O Tonner, quando solicitado, deverá ser cotado conforme especificação do equipamento a ser utilizado no evento, e deverá corresponder a vida útil de 1.500 cópias/impressão;</t>
  </si>
  <si>
    <t>Troféu para premiação</t>
  </si>
  <si>
    <t>Projeto personalizado para premiações. Material em 3D, medindo até 40 cm de altura nos mais variados materiais. Acabamento de última geração, em acrílico, metal, cristal ou a ser definido. Corte a laser. Incluso uma prova.</t>
  </si>
  <si>
    <t>SEÇÃO IV - SERVIÇOS DE TRADUÇÃO SIMULTÂNEA</t>
  </si>
  <si>
    <t>Serviço de tradução simultânea em VHF - Para atender até 300 pessoas.</t>
  </si>
  <si>
    <t>Sistema de Interpretação Simultânea completo, compreende-se: cabine para tradução simultânea c/ isolamento acústico, central de Intérprete, transmissores e receptores VHF, Modulador XR06  (ou similar) para transmissão de áudio, controladas digitalmente através do sistema PLL (Phase Locked Loop), com canais independentes com controle de modulação e VU por canal. Com duas cadeiras. Com o operador/técnico para operar. Conforme normas da ABNT NBR ISO 2603 e 4043.</t>
  </si>
  <si>
    <t>Serviço de tradução simultânea em VHF - Para atender até 1.000 pessoas.</t>
  </si>
  <si>
    <t>Receptor infravermelho/ VHF</t>
  </si>
  <si>
    <t>Fones auriculares com receptores infravermelho, sem fio, a fim de garantir uma transmissão livre de ruído. Os receptores infravermelhos devem ter crosstalk attenuation maior que 50dB, aproveitando com maior eficiência possível o sinal emitido pelo transmissor. Os fones de ouvido devem atender aos padrões de uso e conforto definidos nas normas internacionais bem como</t>
  </si>
  <si>
    <t>SEÇÃO V - MATERIAL DO PARTICIPANTE</t>
  </si>
  <si>
    <t>Caderneta tipo Moleskine/Agenda de anotações</t>
  </si>
  <si>
    <t>Agenda de anotações/Caderneta tipo Moleskine contendo 100 folhas, confeccionado em couro sintético ou ecológico, nas cores preta ou marrom. Personalizado em baixo relevo, medindo 130 x 210 x 15mm.</t>
  </si>
  <si>
    <t>Bloco de Anotações</t>
  </si>
  <si>
    <t>Formato A5 (13,5x19,5cm) com 25 páginas impresso em papel off-set 90g/m2, miolo 1/0 cor, capa e contracapa 4/0 cores, encadernado com reto blocado ou ou espiral duplo na parte superior</t>
  </si>
  <si>
    <t>Bolsa de algodão - tipo ecobag</t>
  </si>
  <si>
    <t>Bolsa tipo sacola, em lona crua, 100% algodão. Dimensões 30cm de largura, 40cm de altura, 20cm de profundidade, aproximadamente,impressão em 4/0 cores. Alça dupla de 1m, sem regulagem. Acabamento de primeira linha.</t>
  </si>
  <si>
    <t>Bolsa térmica</t>
  </si>
  <si>
    <t>Bolsa térmica dobrável em non-woven (80 g/m²) com fecho em velcro e com capacidade até 3 L. Food grade. Bolsa fornecida desdobrada. Dobrada: 170 x 95 x 40 mm | Aberta: 170 x 265 x 110 mm. Cor a definir e logomarca do evento em 4 cores.</t>
  </si>
  <si>
    <t>Boné</t>
  </si>
  <si>
    <t>Modelo 6 gomos, confeccionado em brim pesado, aba sanduiche de tecido, tela nas laterais e atrás, entretela frontal simples, carneira e acabamento interno em algodão, botão plástico encapado com o próprio tecido e regulador de tecido com fivela de metal, com impressão quatro cores em silk screen ou bordado da logomarca do evento em alto relevo, cor a definir</t>
  </si>
  <si>
    <t>Botton para evento</t>
  </si>
  <si>
    <t>Distintivo, personalizado, de lapela em Zamac por Matriz (em alta qualidade/definição). Com no mínimo 20mm de diâmetro/comprimento, esmalte diversas cores, prendedor especial greep- fastener na cor do botton, impressão, em baixo relevo, esmaltado a fogo, dourado ou prateado. Observar com o contratado a quantidade mínima.</t>
  </si>
  <si>
    <t>Caderno de anotações</t>
  </si>
  <si>
    <t>Caderno tamanho 1/2 ofício, capa dura colorida, com logomarca do evento,  mínimo de 90 páginas pautadas, frente e verso</t>
  </si>
  <si>
    <t>Camiseta</t>
  </si>
  <si>
    <t>Camiseta 100% algodão ou malha fria, fio 30, gola careca ou formato v – branca ou colorida – com aplicação de logomarca em 4 cores – tamanhos P, M, G, GG e tamanhos especiais, modelo babylook tamanhos M, G e GG</t>
  </si>
  <si>
    <t>Caneca</t>
  </si>
  <si>
    <t>Caneca em porcelana 310ml, cor a definir. Personalização em 4 cores</t>
  </si>
  <si>
    <t>Caneta de metal</t>
  </si>
  <si>
    <t>Caneta de metal com acionamento por clique, tinta azul ou preta, com logomarca gravada por meio de serigrafia no corpo do produto, em até 4 cores.</t>
  </si>
  <si>
    <t>Caneta plástica</t>
  </si>
  <si>
    <t>Caneta esferográfica de plástico, com detalhes em prata cromo e com acionamento por clique, tinta azul ou preta, impressão da logomarca em cores</t>
  </si>
  <si>
    <t>Capa para certificado</t>
  </si>
  <si>
    <t>Pasta em Tamanho 325mmx235mm para Diplomas e Certificados no Formato A-4 (210mmx297mm), gramatura 240g Corte/Vinco para fixação do Diploma e aplicação de logo em impressão metalizada</t>
  </si>
  <si>
    <t>Certificado - Tipo I</t>
  </si>
  <si>
    <t>Impressão do certificado em papel em formato A4 (21x29,7cm), 4x4 cores, impresso frente e verso sobre papel cartão, gramatura mínima de 150g. Acabamento: refile simples. Arte encaminhada pelo contratante.</t>
  </si>
  <si>
    <t>Certificado - Tipo II</t>
  </si>
  <si>
    <t>"Impressão do certificado em papel em formato A4 (21x29,7cm), 4X4 cores, impresso frente e verso sobre papel pergaminho com no mínimo 180g. Acabamento: refile simples. Incluso CTP/Prova física. Acompanhado de envelope com impressão personalizado em papel couchê com no mínimo 200g, cor a ser definida. Arte encaminhada pelo contratante."</t>
  </si>
  <si>
    <t>Colete</t>
  </si>
  <si>
    <t>Colete multiuso unissex com bolsos externos com diversos tamanhos e formatos, distribuídos em um desenho harmônico. Fechamento com ziper, extremamente leve e funcional. Com logomarca aplicada em 4 cores.</t>
  </si>
  <si>
    <t>Cordão para crachá</t>
  </si>
  <si>
    <t>Cordão para crachá - 10 mm x 40 cm, poliéster, com jacaré mais argola e garra de metal, 01 cor com logomarca impressa em até 4 cores, frente e verso</t>
  </si>
  <si>
    <t>Crachás de papel</t>
  </si>
  <si>
    <t>Crachá de Identificação medindo 9 x 13cm, em papel cartão e/ou offset  180g/m2 com proteção de plástico duro transparente, impressão em até 4 cores, com prendedor e alfinete em metal OUcordão em nylon</t>
  </si>
  <si>
    <t>Crachás de PVC</t>
  </si>
  <si>
    <t>Formato 10 cm x 15 cm, em PVC flexível, resistente e durável, 4/0 cores. Com furo e bordas arrendondadas. Layout a ser desenvolvido pela contratada</t>
  </si>
  <si>
    <t>Folder</t>
  </si>
  <si>
    <t>Produção de folder 29,7x21,0 cm em papel couchê fosco de 150 gramas impressos 4/4 cores, acabamento com laminação bopp fosco, frente e verso com até duas dobras</t>
  </si>
  <si>
    <t>Folder grande</t>
  </si>
  <si>
    <t>Produção de folder em formato 42x30 cm em papel couchê fosco de 180 gramas impressos 4/4 cores, acabamento com laminação bopp fosco, frente e verso com até duas dobras</t>
  </si>
  <si>
    <t>Guarda chuva</t>
  </si>
  <si>
    <t>Guarda chuva colorido com tecido de nylon e abertura automática, acionamento em botão inferior. Cor a definir. Possui 8 varetas pretas de aço, pegador e bico superior de plástico. Impressão em Silkscreen em até 4 cores.</t>
  </si>
  <si>
    <t>Livro/Revista/Catálogo</t>
  </si>
  <si>
    <t>Impressão de livro /revista e catálogo A5 c/dobra e grampo até 64 páginas - 4 cores frente e verso - couche brilho 150 - podendo ser de capa dura com fechamento em colagem</t>
  </si>
  <si>
    <t>Marcador de página simples</t>
  </si>
  <si>
    <t>Marcador no formato 5 x 18 cm, impressão 4/4, papel Couché fosco 210g, em laminação bopp, acabamentos refilados, impressão em frente e verso</t>
  </si>
  <si>
    <t>Mochila</t>
  </si>
  <si>
    <t>Mochila confeccionada em poliester com reforço em espuma para as costas, bolso frontal, 2 bolsos laterais com tela, alça de mão, diversas cores. Gravação em silkscreen. Medidas da peça 45x33x20.</t>
  </si>
  <si>
    <t>Mochila saco</t>
  </si>
  <si>
    <t>Mochila saco, com duas alças para costa, fechamento superior material em poliéster. Skillscreen duas cores</t>
  </si>
  <si>
    <t>Panfleto</t>
  </si>
  <si>
    <t>Impressão em papel couche fosco, 21 x 15 cm em 180 gramas, impressos em 4/4 cores, com até duas dobras em laminação bopp, acabamentos refilados, impressão em frente e verso</t>
  </si>
  <si>
    <t>Pasta</t>
  </si>
  <si>
    <t>Couchê liso e/ou papel supremo, plastificado, 240bm/2, 235x320mm fechado 470x320mm aberto, dois bolsos interno com logomarca em policromia e cor a ser definida, impressão em até 4 cores</t>
  </si>
  <si>
    <t>Pasta em poliéster</t>
  </si>
  <si>
    <t>Pasta em poliester ou PVC, diversas cores, alça de mão. Medidas: Comp. 38.00 cm x Larg. 9.00 cm x Alt. 29.50 cm</t>
  </si>
  <si>
    <t>Pasta papel reciclado</t>
  </si>
  <si>
    <t>Pasta de tamanho 46cm x 32 cm -aberto, 4/0 cores, em papel reciclado 240g/m2, bolsos canguru (21,5cm x 14cm), com acabamento em uma dobra</t>
  </si>
  <si>
    <t>Pin resinado ou metalizado</t>
  </si>
  <si>
    <t>Tipo de identificação confeccionada em metal, com aproximadamente  2cm x 1cm e com impressão da arte em policromia</t>
  </si>
  <si>
    <t>Régua plástica</t>
  </si>
  <si>
    <t>Régua plástica 30 cm, impressão de logomarca do evento em até 4 cores</t>
  </si>
  <si>
    <t>Sacola de papel</t>
  </si>
  <si>
    <t>Sacola de papel branca, gramatura 180 gr, acabamentos refilados, fundo reforçado, tamanho 23 cm x 15 cm x 8 cm com alça e impressão da logomarca em até 4 cores, frente e verso, cor a definir</t>
  </si>
  <si>
    <t>Sacola kraft</t>
  </si>
  <si>
    <t>Sacola em papel kraft, gramatura 180 gr, acabamentos refilados, fundo reforçado, tamanho 23 cm x 15 cm x 8 cm com alça e impressão da logomarca em até 4 cores, frente e verso</t>
  </si>
  <si>
    <t>Squeeze de plástico</t>
  </si>
  <si>
    <t>Squeeze de plástico 500ml, com impressão em 4/0 cores</t>
  </si>
  <si>
    <t>SEÇÃO VI - DECORAÇÃO / SINALIZAÇÃO</t>
  </si>
  <si>
    <t>Adesivo</t>
  </si>
  <si>
    <t>Vinil fosco, brilhoso ou metalizado. Aplicação em vidros, chão, parede entre outros. Policromia ou transparente. O material deve ser aplicado por profissional em local definido, removido e limpo no final do evento. Sob demanda.</t>
  </si>
  <si>
    <t>M²</t>
  </si>
  <si>
    <t xml:space="preserve">Arranjo de flores centro de mesa </t>
  </si>
  <si>
    <t>Arranjo para centro de mesa estilo “peteca” para centro de mesa redonda, medindo, no mínimo, 50 (cinquenta) cm de diâmetro por não mais do que 20 (vinte) cm de altura, com no mínimo 100 (cem) unidades de flor.</t>
  </si>
  <si>
    <t>Arranjo de flores tipo jardineira</t>
  </si>
  <si>
    <t>Arranjos florais tipo jardineira ou tipo pedestal e arranjos com tripés com flores nobres e/ou tropicais naturais. Para decoração em palcos, áreas de circulação podendo compor palmeiras, bambu.</t>
  </si>
  <si>
    <t>Metro linear</t>
  </si>
  <si>
    <t>Arranjo de flores vertical tipo 1</t>
  </si>
  <si>
    <t>Arranjo vertical, medindo, no mínimo, 20 (vinte) cm de comprimento, 20 (vinte) cm de largura, 50 (cinquenta) cm de altura, com no mínimo 100 (cem) unidades de flor</t>
  </si>
  <si>
    <t>Arranjo de flores vertical tipo 2</t>
  </si>
  <si>
    <t>Arranjos vertical, medindo, no mínimo, 20 (vinte) cm de comprimento, 20 (vinte) cm de largura, 70 (setenta) cm de altura, com no mínimo 100 (cem) unidades de flor.</t>
  </si>
  <si>
    <t>Arranjo de flores vertical tipo 3</t>
  </si>
  <si>
    <t>Arranjo vertical, medindo, no mínimo, 25 (vinte e cinco) cm de comprimento, 25 (vinte e cinco) cm de largura, 1 (um) m de altura, composto por flores nobres e complementos – mínimo de 150 (cento e cinquenta) unidades de flor.</t>
  </si>
  <si>
    <t>Arranjo de orquídeas em cachepô</t>
  </si>
  <si>
    <t>Com diâmetro de 0,30m e altura de 0,6m, em cachepô de vidro ou de prata.</t>
  </si>
  <si>
    <t>Arranjo arqueado</t>
  </si>
  <si>
    <t>Arranjo arqueado caído, medindo aproximadamente 1 (um) m de largura por 1 (um) m de altura, composto por flores tropicais e sazonais – mínimo de 150 (cento e cinquenta) unidades de flor</t>
  </si>
  <si>
    <t>Arranjo de frutas tipo 1</t>
  </si>
  <si>
    <t>Arranjo estilo jardineira para centro de mesa retangular, medindo, no mínimo, 50 (cinquenta) cm de comprimento, 25 (vinte e cinco) cm de largura, 20 (vinte) cm de altura, composto por 60 (sessenta) unidades de frutas da estação – de 3 a 4 tipos de frutas e complementos.</t>
  </si>
  <si>
    <t>Arranjo de frutas tipo 2</t>
  </si>
  <si>
    <t>Arranjo estilo jardineira para centro de mesa retangular, medindo, no mínimo, 70 (setenta) cm de comprimento, 25 (vinte e cinco) cm de largura, 20 (vinte) cm de altura, composto por 100 (cem) unidades de frutas da estação – de 3 a 4 tipos de frutas e complementos.</t>
  </si>
  <si>
    <t>Arranjo de flores e frutas tipo 1</t>
  </si>
  <si>
    <t>Arranjo estilo jardineira para centro de mesa retangular, medindo, no mínimo, 50 (cinquenta) cm de comprimento, 25 (vinte e cinco) cm de largura, 20 (vinte) cm de altura, composto por flores, complementos e frutas da estação – mínimo de 30 (trinta) unidades de flor e 30 (trinta) unidades de frutas – de 3 a 4 tipos de fruta.</t>
  </si>
  <si>
    <t>Arranjo de flores e frutas tipo 2</t>
  </si>
  <si>
    <t>Arranjo estilo jardineira para centro de mesa retangular, medindo, no mínimo, 70 (setenta) cm de comprimento, 25 (vinte e cinco) cm de largura, 20 (vinte) cm de altura, composto por flores, complementos e frutas da estação – mínimo de 50 (cinquenta) unidades de flor e 50 (cinquenta) unidades de frutas – de 3 a 4 tipos de fruta.</t>
  </si>
  <si>
    <t>Arranjo de flores e frutas tipo 3</t>
  </si>
  <si>
    <t>Arranjo estilo “peteca” para centro de mesa redonda, medindo, no mínimo, 50 (cinquenta) cm de diâmetro por não mais do que 20 (vinte) cm de altura, composto por flores, complementos e frutas da estação – mínimo de 50 (cinquenta) unidades de flor e 50 (cinquenta) unidades de frutas – de 3 a 4 tipos de fruta.</t>
  </si>
  <si>
    <t>Planta em Vaso de chão e cachepô tipo 1</t>
  </si>
  <si>
    <t>Planta com 1,50m de altura mínima e cachepô de 0,60m x 0,60m x 0,60m.</t>
  </si>
  <si>
    <t>Planta em Vaso de chão e cachepô tipo 2</t>
  </si>
  <si>
    <t>Planta com 2,00m de altura mínima e cachepô de no mínimo 0,60m x 0,60m x 0,60m.</t>
  </si>
  <si>
    <t>Buquê de flores</t>
  </si>
  <si>
    <t>Buquê de 50cm de diâmetro, com no mínimo 36 (trinta e seis) unidade de flores.</t>
  </si>
  <si>
    <t>Corbélia fúnebre ou Coroa de flores fúnebre Tipo 1</t>
  </si>
  <si>
    <t xml:space="preserve">Com dimensões mínimas de 1,00m x 1,90m, de alto-padrão, composta por flores nobres (p. exemplo: lírios, orquídeas e antúrios) acompanhada de faixa de homenagem.Entrega no DF </t>
  </si>
  <si>
    <t>Bandeira</t>
  </si>
  <si>
    <t>Bandeiras de Países / Estados e Municipios -100% poliester, com mastro , 2 panos (0,90 x 1,28m) 3 panos (1,35 x 1,93); 4 panos (1,80 x 2,57). Deverão estar em perfeitas condições, inclusive  passadas a ferro, com mastro</t>
  </si>
  <si>
    <t>unidade/ dia</t>
  </si>
  <si>
    <t>Bandeiras de Países / Estados e Municipios -100% poliester, tamanho especifico para mesa de trabalho</t>
  </si>
  <si>
    <t>Flâmulas</t>
  </si>
  <si>
    <t>Flâmulas em duas cores, nacional ou estrangeira, em tamanho padrão, incluindo a instalação e retirada.</t>
  </si>
  <si>
    <t>Unidade/ diária</t>
  </si>
  <si>
    <t>Impressão fotografia e /ou tela para exposição</t>
  </si>
  <si>
    <t>Impressão de imagem em altíssima resolução com aplicação de brilho para exposição</t>
  </si>
  <si>
    <t>Banner - (fundo de palco,faixa de mesa, etc)</t>
  </si>
  <si>
    <t>Impressão digital, em alta resolução, em lona fosca com no mínimo 340g ou em tecido para cenografia. Policromia. Acabamento pode ser feito com bastão, cordão e ponteira (banner e faixa em lona), perfil de PVC (banner em gloss paper), tubo de alumínio (banner em tecido), reforço e ilhós (banner e faixa em lona). Incluso instalação e transporte.</t>
  </si>
  <si>
    <t>Blimp personalizado</t>
  </si>
  <si>
    <t>Blimp personalizado com o logotipo do evento duas faces, com gás hélio, iluminação, material em PVC ou nylon ou similar, com até 230 cm cheio e no mínimo 02 metros de altura, com instalação, aplicação, transporte e desmontagem inclusos. A arte será fornecida pela contratante.</t>
  </si>
  <si>
    <t>Unidade / diária</t>
  </si>
  <si>
    <t>Cavalete com suporte</t>
  </si>
  <si>
    <t>O material construído em madeira com fino acabamento, utilizado para apoiar placa de inauguração e quadros em solenidade.</t>
  </si>
  <si>
    <t>Estrutura / Painel metalon</t>
  </si>
  <si>
    <t>Estrutura de tubos de aço carbono comum  formato quadrado ou retangular, revestido com proteção contra oxidação. Aplicação em painéis, displays e fundo de palco.</t>
  </si>
  <si>
    <t>metro linear</t>
  </si>
  <si>
    <t>Estrutura Box Truss</t>
  </si>
  <si>
    <t>Estrutura em Boxtruss tipo Q15 ou Q30, treliça em alumínio. Prever estruturas de suporte (parafusos, cubos) e bases de sustentação da estrutura - "sapatas", cabos de aço.</t>
  </si>
  <si>
    <t>Extintor de incêndio</t>
  </si>
  <si>
    <t>Extintor de incêndio - químico especial - Abastecido e com lacre de segurança intacto, dentro de prazo de validade, com suporte de metal e com suporte de metal e placa sinalizadora individualizada.  quando cotado na proposta de preço, deverá ser comprovado que não está contemplada na locação do espaço</t>
  </si>
  <si>
    <t>diária</t>
  </si>
  <si>
    <t>Fundo de palco</t>
  </si>
  <si>
    <t>Em vinil quatro cores com estrutura em box truss ou metalon, com instalação / aplicação, 4/o cores, gramatura de 375 ou 440 gramas. Acabamento variado desde que a estrutura do box truss não fique aparente, dimensões compatíveis com o fundo de palco e necessidade do evento, alta resolução de impressão</t>
  </si>
  <si>
    <t>m2</t>
  </si>
  <si>
    <t>Malha tensionada</t>
  </si>
  <si>
    <t>Malha tensionada, tipo lycra com instalação em cores a serem definidas para decoração de ambientes.</t>
  </si>
  <si>
    <t>Painel para fixação</t>
  </si>
  <si>
    <t>Painel para fixação em TS octanorm ou madeira ou vidro com medidas aproximadas de 1,00 x 2,20 m.</t>
  </si>
  <si>
    <t>Pano de placa de descerramento</t>
  </si>
  <si>
    <t>Aquisição e/ou confecção sob medida. Tecido e cor serão definidos pelo contratante.</t>
  </si>
  <si>
    <t>Metros</t>
  </si>
  <si>
    <t>Panóplia</t>
  </si>
  <si>
    <t>Base de madeira com revestimento laminado, modelo que comporta de 1 a 5 mastros de madeira ou alumínio, Acompanha canopla de metal para o encaixe do mastro.</t>
  </si>
  <si>
    <t>Porta folder</t>
  </si>
  <si>
    <t>Novo em acrílico ou cromado. O material deve ser entregue, montado, limpo no local e recolhido, conforme programação do evento.</t>
  </si>
  <si>
    <t>Revisteiro</t>
  </si>
  <si>
    <t>Prateleira com dobramento para exposição de revistas e livros</t>
  </si>
  <si>
    <t>Prismas de Mesa</t>
  </si>
  <si>
    <t>em acrílico, dupla face para identificação de autoridades tamanho 25x12 cm</t>
  </si>
  <si>
    <t>Quadro e /ou moldura para exposição fotográfica e/ou tela</t>
  </si>
  <si>
    <t xml:space="preserve">feito em material madeira e vidro </t>
  </si>
  <si>
    <t>Suporte para Banner/porta banner</t>
  </si>
  <si>
    <t>Suporte para banner com tripé ou suporte X</t>
  </si>
  <si>
    <t>Testeira para aplicação de programação visual</t>
  </si>
  <si>
    <t>Layout feito por uma projetista sujeito à aprovação do órgão. Material construído em madeira, metalon ou vidro, testeira com aplicação de programação visual, reﬂetores para iluminação. Transporte, montagem e desmontagem inclusos.</t>
  </si>
  <si>
    <t>Toalha de mesa</t>
  </si>
  <si>
    <t>Branca, preta ou colorida - Toalha formato quadrado e/ou redondo e/ou retangular e/ou   pranchão com tamanho previsto de 3 a 5 metros, em tecido de alta qualidade, estilo e padrões de acordo com o evento.</t>
  </si>
  <si>
    <t>Toalha de mesa quadrada</t>
  </si>
  <si>
    <t>Branca, preta ou colorida – quadrada (1,40 x 1,40) com 70% algodão e 30% polyéster</t>
  </si>
  <si>
    <t>Toalha de mesa redonda</t>
  </si>
  <si>
    <t>Branca, preta ou colorida – redonda – 2 metros, com 70% algodão e 30% polyéster. Toalha de mesa em tecido tipo cetim ou similar para mesa redonda de até 8 lugares, cores e estampas a serem definidas. O tamanho da toalha deve ser compatível com a mesa redonda</t>
  </si>
  <si>
    <t>Totem de identificação/sinalização</t>
  </si>
  <si>
    <t>Em sistema padronizado octanorm, MDF  ou acrílico, adesivado com vinil</t>
  </si>
  <si>
    <t>Unifila</t>
  </si>
  <si>
    <t>Cromado, com cordão de isolamento retrátil para isolamento de áreas, fitas de cores variadas</t>
  </si>
  <si>
    <t>Urna de acrílico</t>
  </si>
  <si>
    <t>Urna em formato piramidal confeccionado em acrílico transparente, trinco para cadeado, tampa com dobradiças, adesivada com a logomarca do evento</t>
  </si>
  <si>
    <t>Vasos ornamentais grandes</t>
  </si>
  <si>
    <t>Planta natural e/ou tropical e/ou frutífera (tipo a ser definida pela contratante) com no mínimo 1,50m de altura e cachepô (madeira, alumínio, inox, cerâmica ou aço) com, no mínimo, 1 metro de altura. O material deve ser entregue, montado, limpo no local e recolhido, conforme programação do evento.</t>
  </si>
  <si>
    <t>Wind Banner</t>
  </si>
  <si>
    <t>O Wind Banner é uma mídia portátil, de simples montagem, personalizado com impressão em duas faces e uso externo ou interno. Normalmente com corte arredondado na parte superior e mais afunilado e pontudo na parte inferior. Impressão digital em alta resolução com proteção UV; Resistente à chuva, sol, e ventos de até 24 km/h. Deve ser confeccionado em tecido 100% poliéster. Sua estrutura é feita de uma combinação de hastes leves de alumínio e fibra de vidro para maior durabilidade. Usando a estaca de solo, os Wind Banners podem ser colocados na grama ou no solo. Adicionar a base para superfícies solidas em ambientes internos e externos. Montagem, desmontagem e transporte inclusos.</t>
  </si>
  <si>
    <t>SEÇÃO VII - MONTAGEM E DESMONTAGEM (MOBILIÁRIO E EQUIPAMENTOS)</t>
  </si>
  <si>
    <t>Aparador</t>
  </si>
  <si>
    <t>"Aparador retangular novo, reto, de ferro com tampo de vidro ou de madeira de demolição. O material deve ser entregue, montado, limpo no local e recolhido, conforme programação do evento."</t>
  </si>
  <si>
    <t>Ar condicionado</t>
  </si>
  <si>
    <t>Ar condicionado de 3.000 a 30.000 BTUs, com Selo Procel de Eficiência Energética, BIVOLT. Transporte, montagem e desmontagem incluso.</t>
  </si>
  <si>
    <t>Balcão Simples / Balcão vitrine</t>
  </si>
  <si>
    <t>Balcão simples ou balcão vitrine (a definir), feito em madeira aglomerada ou MDF laminado, cor a definir, com medidas aproximadas de 1.0m x 1.0m x 0.50m, com 2 portas, fechadura e uma prateleira interna, adesivado com a arte do cliente. Transporte, montagem e desmontagem incluso.</t>
  </si>
  <si>
    <t>Banheiro Químico</t>
  </si>
  <si>
    <t>Banheiro químico com vaso sanitário, gel higienizador, espelho inquebrável de plástico, luz,64 porta papel higiênico duplo, grades de ventilação, teto translúcido, piso antiderrapante, sinalização de livre/ocupado, apoio para objetos, descarga com acionamento no pé, funil, pia, saboneteira para sabão liquido e porta-papel toalha. Manutenção e limpeza. Transporte, montagem e desmontagem incluso. Comum e PNE.</t>
  </si>
  <si>
    <t>Banheiro Químico Adaptado</t>
  </si>
  <si>
    <t>Banheiro químico em fibra ou plástico, com limpeza diária para manter a boa higiene, com materiais e insumos necessários.</t>
  </si>
  <si>
    <t>Banqueta alta para mesa bistrô</t>
  </si>
  <si>
    <t>Banqueta alta para mesa bistrô, estrutura tubular em aço carbono, com tratamento anticorrosivo, pintura eletrostática (cores diversas).  Assento em estofado (cores diversas). Com apoio para as costas. O material deve ser entregue, montado, limpo no local e recolhido, conforme  programação do evento.</t>
  </si>
  <si>
    <t>Biombo</t>
  </si>
  <si>
    <t>Biombo em madeira ou material semelhante para divisória de foyers e salas. A altura deverá ser compatível a altura do pé direito do local do evento com altura mínima de 2 metros</t>
  </si>
  <si>
    <t>metro linear/dia</t>
  </si>
  <si>
    <t>Cadeira / Poltrona</t>
  </si>
  <si>
    <t>A cadeira do tipo talk show, nova, em couro sintético ou ecológico, cor a ser definida. O material deve ser entregue, montado, limpo no local e recolhido, conforme programação do evento. A cadeira deverá ser entregue, montada, limpa e recolhido conforme programação do evento.</t>
  </si>
  <si>
    <t>Cadeira / Universitária</t>
  </si>
  <si>
    <t>Cadeira universitária com mesa de apoio articulável.</t>
  </si>
  <si>
    <t>Cadeira avulsa</t>
  </si>
  <si>
    <t>A cadeira nova do tipo tiffany em madeira, acrílico, ferro ou polipropileno, com assento acolchoado. A cadeira deverá ser entregue, montada, limpa e recolhido conforme programação do evento.</t>
  </si>
  <si>
    <t>Cadeira estofada com ou sem braço</t>
  </si>
  <si>
    <t>Fixa com ou sem braço - Cadeira para auditório com assento em tecido, estrutura fixa, com capacidade de peso até 130 quilos. A empresa deverá apresentar opçoes para aprovação. A cadeira deverá ser entregue, montada, limpa e recolhido conforme programação do evento.</t>
  </si>
  <si>
    <t>Cadeira executiva</t>
  </si>
  <si>
    <t>Cadeira executiva, fixa em "s"contínuo, com encosto estofado, tubo 1 1/4. Estofada em espuma injetada, com 60mm de espessura, revestido em couro ecológico. Com ou sem braço. A cadeira deverá ser entregue, montada, limpa e recolhido conforme programação do evento.</t>
  </si>
  <si>
    <t>Cadeira giratória</t>
  </si>
  <si>
    <t>Cadeira giratória, com rodas, tipo secretária, sem braço, a gás, espuma injetada, revestida tecido ou couro ecológico, confeccionada de madeira reflorestada e acabamento em pvc. A cadeira deverá ser entregue, montada, limpa e recolhido conforme programação do evento.</t>
  </si>
  <si>
    <t>Cadeira plástica</t>
  </si>
  <si>
    <t>A cadeira, nova, resistennte, na cor branca. Deverá ser entregue, montada, limpa e recolhido conforme programação do evento.</t>
  </si>
  <si>
    <t>Climatizador</t>
  </si>
  <si>
    <t>Tipo ecobriza ou similar, para grandes ambientes ou tendas, com ventilador axial de velocidade variável, painel evaporativo de água, com vazão de ar de pelo menos 9.000 m3/h. Incluindo instalação e técnico presente para manutenção durante o evento. Área climatizada entre 75 e 150. Manutenção de água, transporte, montagem e desmontagem inclusos.</t>
  </si>
  <si>
    <t>Cobertura tensionada</t>
  </si>
  <si>
    <t>Cobertura: (A cobertura deverá ser montada em estrutura metálica e fechamentos laterais, e cotada para os materiais: Lona vinílica opaca e plástico transparente);</t>
  </si>
  <si>
    <t>m²/diária</t>
  </si>
  <si>
    <t>Escada para palco</t>
  </si>
  <si>
    <t>Escada para palco medindo aproximadamente 1,20 m de largura com corrimão nas duas laterais, conforme Instrução Técnica nº 12/2011</t>
  </si>
  <si>
    <t>Metro</t>
  </si>
  <si>
    <t>Estande básico - in door</t>
  </si>
  <si>
    <t>O briefing para construção de estande será enviado pelo contratante para a criação por meio de um arquiteto. Projeto, execução, montagem de estrutura em octanorme, octanorme e vidro ou somente vidro e OBS. Paredes e teto adesivados. Pé-direito a partir de 2,5m, iluminação, ares- condicionados split, geladeira ou frigobar para os ambientes, pontos de energia e extensões (dentro dos padrões de segurança nacional), piso elevado construído em madeira (pode ser coberto com carpete cores diversas), com rampas sinalizadas e testeira. O projeto será apresentado previamente para aprovação. Com ART. Acessível para pessoas com deficiência. Deve estar contemplado no valor de espaço: aluguéis de montagem, evento e desmontagem, taxa de energia, água, esgoto, transporte de material, energia, sistema de água e esgoto para o estande, taxas da montadora. Incluso mobiliário personalizado com puffs, balcões, banquetas, pia,  revisteiro, sinalização como testeiras (construída), totens de identificação, adesivação ou painel com lona e ornamentação.</t>
  </si>
  <si>
    <t>Estande especial - in door</t>
  </si>
  <si>
    <t>O briefing para construção do estande será enviado pelo contratante para criação por meio de um arquiteto. Projeto, execução, montagem e desmontagem de estrutura especial, construído em madeira, vidro, lona, com divisórias, teto, telhado, portas com chave, testeiras, piso, comunicação visual, sistema de água, esgoto, janelas, vaso sanitário, pia de banheiro, geladeira, frigobar, pia de cozinha e mobiliário como: sofás, camas, banquetas, mesas bistrô, pia, revisteiro e balcões construídos. Adaptada para pessoas com deficiência. Pé-direito com no mínimo de 4 metros, iluminação com spots embutidos e refletores compatíveis, ares-condicionados split para os ambientes (compatíveis com o espaço), pontos de energia embutidos e extensões (dentro dos padrões de segurança nacionais), piso elevado construído em madeira (podendo ser iluminado), rampas sinalizadas, ornamentação entre outros. O projeto deve observar a ABNT NBR 9050:2015   e anotação de responsabilidade técnica. Itens como aluguel de espaço (montagem, evento e desmontagem), taxa de energia, água, esgoto, mobiliário, plotagem, taxas da organizadora  deverão ser contemplados no valor. Com ART e PPCI (Plano de Prevenção e Proteção Contra Incêndios) quando necessário.</t>
  </si>
  <si>
    <t>Fechamento lateral de tenda piramidal com calha</t>
  </si>
  <si>
    <t>Lona em PVC para fechamento lateral de tenda piramidal com calha.</t>
  </si>
  <si>
    <t>m² / dia</t>
  </si>
  <si>
    <t>Fechamento lateral de tenda piramidal tubular</t>
  </si>
  <si>
    <t>Lona em PVC para fechamento lateral de tendas piramidal tubular.</t>
  </si>
  <si>
    <t>Forração de brita</t>
  </si>
  <si>
    <t>Utilizando brita tipo 1, 2 ou 3 para forração de áreas externas sem pavimentação, possibilitando a circulação humana e de veículos. Incluso meio de transporte, translado e profissionais para organização do material.</t>
  </si>
  <si>
    <t>m³</t>
  </si>
  <si>
    <t>Gradil -  grades cegas ou vazadas de contenção / alambrado</t>
  </si>
  <si>
    <t>Grades em ferro para segurança e separação dos espaços em eventos. Transporte, montagem e desmontagem incluso. Alambrado tipo  fechamento cego ou grade para cercamento</t>
  </si>
  <si>
    <t>metro linear /dia</t>
  </si>
  <si>
    <t>Guarda sol</t>
  </si>
  <si>
    <t>guarda sol</t>
  </si>
  <si>
    <t>Balcão guarda-volumes</t>
  </si>
  <si>
    <t>Com prateleiras em madeira ou similar, com altura de aproximadamente 2m e comprimento de, aproximadamente, 1,50m. Com vãos de, aproximadamente, 0,5mx0,5x.</t>
  </si>
  <si>
    <t>Mesa Bistrô - Tipo I</t>
  </si>
  <si>
    <t>Mesa estilo bistrô, alta, com altura de aproximadamente 1,20 m, com medidas de aproximadamente 60x60cm com tampo de vidro ou madeira de demolição e base (ferro, inox ou madeira). O material deve ser entregue, montado, limpo no local e recolhido, conforme programação do evento. Inclui 4 banquetas de altura aproximada de 1m.</t>
  </si>
  <si>
    <t>Mesa Bistrô - Tipo II</t>
  </si>
  <si>
    <t>Mesa estilo bistrô, alta, com altura de aproximadamente 1,20 m, com medidas de aproximadamente 68x68cm com tampo de vidro ou madeira de demolição e base (ferro, inox ou madeira). O material deve ser entregue, montado, limpo no local e recolhido, conforme programação do evento. Inclui 4 banquetas de altura aproximada de 1m.</t>
  </si>
  <si>
    <t>Mesa de apoio</t>
  </si>
  <si>
    <t>mesa de apoio</t>
  </si>
  <si>
    <t>Mesa de canto ou centro</t>
  </si>
  <si>
    <t>Mesa de canto ou de centro nova, em madeira ou vidro com base de aço ou mesa pequena para apoio em palco com tampo de vidro e até 60 cm de altura, com pés em alumínio ou madeira. O material deve ser entregue, montado, limpo no local e recolhido, conforme programação do evento.</t>
  </si>
  <si>
    <t>Mesa de reunião</t>
  </si>
  <si>
    <t>Mesa com cadeiras executivas para até 30 pessoas. O material deve ser entregue, montado, limpo no local e recolhido, conforme programação do evento.</t>
  </si>
  <si>
    <t>Mesa diretora</t>
  </si>
  <si>
    <t>Para até 15 pessoas, com toalhas de tecido nobre/ adamascado. O material deve ser entregue, montado, limpo no local e recolhido, conforme programação do evento.</t>
  </si>
  <si>
    <t>Mesa plástica</t>
  </si>
  <si>
    <t>Mesa branca PVC redonda ou quadrada para 4 pessoas, com 1,20 m. de diâmetro. Deverá ser entregue, montada, limpa e recolhido conforme programação do evento.</t>
  </si>
  <si>
    <t>Mesa redonda de vidro ou madeira com cadeiras</t>
  </si>
  <si>
    <t>Com tampo em vidro, madeira aglomerada ou MDF laminado em madeira de poliuretano ou cera, com acabamento em verniz tom escuro.  - Mesa redonda com diâmetro de 1,6 metros e 6 cadeiras estilo Tiffany ou Napoleão</t>
  </si>
  <si>
    <t>Palco construído</t>
  </si>
  <si>
    <t>Palco Especial: desenvolvimento de projeto especial, com planta baixa, layout, criação, iluminação,montagem, instalação e desmontagem conforme orientações específicas e técnicas de tal forma que atenda as necessidades do evento, objetivo, público alvo e outras demandas, com alta qualidade e tecnologia. Com anotação de responsabilidade técnica. Transporte, montagem e desmontagem inclusos. Com acessibilidade.</t>
  </si>
  <si>
    <t>Pórtico construído</t>
  </si>
  <si>
    <t>Layout feito por projetista, sujeito à aprovação do órgão. Material construído em madeira, metalon ou vidro, com colunas de madeira ou vidro para aplicação de programação visual, reﬂetores para iluminação. Transporte, montagem e desmontagem inclusos.</t>
  </si>
  <si>
    <t>Inspeção de Pessoas</t>
  </si>
  <si>
    <t>Fornecimento de pórtico detetor de metais multizona, com funções integradas para uso geral, detector de metal móvel e equipamento completo de raio-x para inspeção de pequenos volumes, com 2 (dois) operadores capacitados.</t>
  </si>
  <si>
    <t>Pranchão</t>
  </si>
  <si>
    <t>Montada com material tipo pranchão em formato padronizado com toalha em tecido para mesa, com medida adequada que comporte, no mínimo, 3 pessoas confortavelmente, montado</t>
  </si>
  <si>
    <t>unidade/dia</t>
  </si>
  <si>
    <t>Praticável ou tablado de madeira ou piso acarpetado</t>
  </si>
  <si>
    <t>Estrutura telescópica modulável de madeira coberta com carpete novo (de preferência na cor grafite), com rampa, escada e guarda-corpo. Altura a ser definida. Com anotação de responsabilidade técnica. Transporte, montagem e desmontagem inclusos. Descrição aproximada: com capacidade de carga de 730kg/m², condicionada para suportar umidade e calor, com pés, com forração. Material: Madeira ou aço carbono com acabamento em zinco (galvanizado)</t>
  </si>
  <si>
    <t xml:space="preserve">Piso em led interativo </t>
  </si>
  <si>
    <t>pixel (mm) 5.9 - dimensão do gabinete (WxHxD)/(mm) 500 x 500 x 73 pixel por gabinete 168x168</t>
  </si>
  <si>
    <t>Puff</t>
  </si>
  <si>
    <t>Puff comum em courino, quadrado, redondo ou oval na cor a ser definido pelo ministério.</t>
  </si>
  <si>
    <t>Puff com iluminação e adesivos (várias cores)</t>
  </si>
  <si>
    <t>Puff em material transparente e resistente com iluminação interna</t>
  </si>
  <si>
    <t>Púlpito</t>
  </si>
  <si>
    <t>Novo em acrílico ou vidro, com suporte para água e microfone, sem logotipo. O material deve ser entregue, montado, limpo no local e recolhido, conforme programação do evento.</t>
  </si>
  <si>
    <t>Púlpito para microfone e entrevistas</t>
  </si>
  <si>
    <t>Púlpito em Acrílico Suporte para até 12 Microfones, espessura 6,0mm, torre dobrada formato "U", com suporte de água.</t>
  </si>
  <si>
    <t>Revestimento de Piso</t>
  </si>
  <si>
    <t>Piso de madeira (tipo tablado) Preferencialmente de compensado naval antiderrapante, elevado a aproximadamente 10 cm, revestido com fibras naturais (com fibra de coco, por exemplo), com nivelamento, prevendo rampa para cadeirante devidamente sinalizada. Cores diversas. Empresa com registro no CREA. Anotação de responsabilidade técnica. O valor deve contemplar todo o material (incluindo o tablado e as fibras) e o serviço de montagem e desmontagem.OU Piso em carpete: revestimento de piso em carpete conforme indicado no projeto, sendo o revestimento de acordo com a orientação do fabricante. O carpete deverá ser fabricado com fio resistente ao tráfego pesado, não soltar pelos, não propagar chamas, não microbiano e de fácil de limpeza. Com alto nível de resistência e durabilidade.</t>
  </si>
  <si>
    <t>Sala VIP</t>
  </si>
  <si>
    <t>Construção de Sala Vip , com divisória em TS, com perfis de alumínio, banheiro tipo vip , espelho e pia, suporte para toalha, papel higiênico,sabonete líquido e papel-toalha, ar-condicionado, calhas fluorescentes, lâmpada, mobiliário moderno, com mesa de vidro com cadeiras (espaço para 4 pessoas),  sofá branco/preta com 3 lugares, 3 poltronas brancas/preta, frigobar, Espelho grande (corpo inteiro), 02 aparador, 01 tapete,  02 mesas lateral, 03 arranjos de flores médios, 02 arranjos de flores pequenos, 01 luminária, TV LCD 42' polegadas, Blu Ray, lâmpada embutida no interior, instalação hidráulica e da iluminação devendo todos os itens estarem funcionando,apresentação da ART do arquiteto</t>
  </si>
  <si>
    <t>m2/diária</t>
  </si>
  <si>
    <t>Sofá 2 lugares</t>
  </si>
  <si>
    <t>Mobiliário novo, em couro sintético ou ecológico padrão superior, cor a ser definida. O material deve ser entregue, montado, limpo no local e recolhido, conforme programação do evento.</t>
  </si>
  <si>
    <t>Sofá 3 lugares</t>
  </si>
  <si>
    <t>Tapete</t>
  </si>
  <si>
    <t>Tapete em diversas cores para decoração de ambiente, retangular (2x1,50m, 3x2m, 4x2,5m) ou quadrado (2x2m, 3x3m, 4x4m) e/ou passadeira</t>
  </si>
  <si>
    <t>Tapete vermelho ou carpete</t>
  </si>
  <si>
    <t>Tapete vermelho - tipo passadeira, tecido carpete com 2m de largura para área interna e externa, com base emborrachada ou sesinada e espessura mínima de 5mm. deverão ter base antiderrapante e fixados com fita dupla face. higienizados para evitar alergias. o material deve ser entregue, montado, limpo no local e recolhido, conforme programação do evento."</t>
  </si>
  <si>
    <t>Tenda com cobertura em formato curvo</t>
  </si>
  <si>
    <t xml:space="preserve">Tenda em formato curvo, constituído de pórticos apoiados em estrutura vertical e sapatas, interligados entre si através de peças metálicas de alta resistência, devidamente aparafusadas entre si., conforme especificação anexa. Toda a estrutura será em alumínio estrudido.  A estrutura deverá ser recoberta com lonas em telas de polyester de alta densidade e resistência, devidamente certificada pelas normas da ABNT, isso 9001 e IQNET- Certified/Manegement System. </t>
  </si>
  <si>
    <t>Tenda com fechamentos - 5x5m</t>
  </si>
  <si>
    <t>Cobertura em material fosco na cor branca, podendo ser transparente, com fechamentos laterais e calhas com laudo de inﬂamabilidade, limpa, nova ou bem conservada, para diferentes tipos de eventos. Altura mínima de 2,5 metros. Transporte, montagem e desmontagem inclusos. A cobertura deve ser de fácil montagem.</t>
  </si>
  <si>
    <t>Tenda galpão</t>
  </si>
  <si>
    <t>Cobertura em material fosco na cor branca, ou transparente (tipo cristal), com fechamentos laterais e calhas com laudo de inﬂamabilidade e anotação de responsabilidade técnica, limpa, nova ou bem conservada, para diferentes tipos de eventos. Altura mínima de 4 metros, regulável. Transporte, montagem e desmontagem inclusos. A tenda galpão deve ser de fácil montagem.</t>
  </si>
  <si>
    <t>Tenda piramidal</t>
  </si>
  <si>
    <t>Montagem de tenda modulável, lonas impermeáveis, anti chama black-out , estrutura metálica e anotação de responsabilidade técnica. Com calha e fechamento , pé direito 4,00,m. Transporte, montagem e desmontagem inclusos.</t>
  </si>
  <si>
    <t>Tenda Piramidal com Calha</t>
  </si>
  <si>
    <t>Fornecimento de locação e serviços de montagem, manutenção e desmontagem de cobertura tipo tenda piramidal, com fechamentos laterais em U, com calha, tipo 4 águas com armação em ferro tubular e revestida em lona de PVC branca ou transparente anti-cama, travadas com cabos de aço. As tendas deverão estar devidamente estabilizadas, travadas e aterradas conforme normas ABNT.</t>
  </si>
  <si>
    <t>Tenda Piramidal Tubular</t>
  </si>
  <si>
    <t>Tenda tipo piramidal com armação em ferro tubular galvanizado e revestido em lona de PVC branca ou transparente, anti-chama, estaqueadas com cabos de aço e estacas arredondadas. Com anotação de responsabilidade técnica, a estrutura da tenda não poderá contes ferrugens, rasgos, buracos e sujeira.</t>
  </si>
  <si>
    <t>Tenda simples</t>
  </si>
  <si>
    <t>Montagem de tenda com lonas ati-chamas e estrutura metálica com fechamento lateral e com calha para conter água da chuva, pé direito 2,50m. Transporte, montagem e desmontagem incluso.</t>
  </si>
  <si>
    <t>Totem de recarga de energia</t>
  </si>
  <si>
    <t>Toten alimentador de energia com até 10 tomadas.  Cabeamento necessário para instalação no local solicitado. Pontos de energia para celulares, notebooks, etc. Transporte, montagem e desmontagem incluso.</t>
  </si>
  <si>
    <t>Túnel/Passarela</t>
  </si>
  <si>
    <t>Layout feito por projetista, sujeito à aprovação do órgão. Material construído em madeira e lona ou outro material a definir, pé direito de 3 metros e largura média de 3 metros, a definir de  acordo com a necessidade. Com aplicação de programação visual dentro do túnel, reﬂetores para iluminação. Transporte, montagem e desmontagem inclusos.</t>
  </si>
  <si>
    <t>Ventilador</t>
  </si>
  <si>
    <t>Ventilador com suporte de chão, parede ou teto</t>
  </si>
  <si>
    <t>Carrinho de carga</t>
  </si>
  <si>
    <t>Carrinho de carga com 2 ou 4 rodas, plataforma ou dobrável, capacidade de carga mínima de 100 kg</t>
  </si>
  <si>
    <t>SEÇÃO VIII - ALIMENTAÇÃO</t>
  </si>
  <si>
    <t>GRUPO I - AMBIENTE HOTELEIRO</t>
  </si>
  <si>
    <t>Água mineral em bebedouro</t>
  </si>
  <si>
    <t>Serviço de água mineral refrigerada com instalação de todos os equipamentos necessários para o serviço, com manutenção e reposição de galões e copos descartáveis, lixeira com saco de lixo durante o evento. Deve acompanhar, porta copo ou mobiliário de apoio. Cotar em ambiente hoteleiro.</t>
  </si>
  <si>
    <t>Água mineral em garrafas de 500 ml - Com ou sem gás</t>
  </si>
  <si>
    <t>Fornecimento de água mineral em garrafa individual de 500ml, taças de vidro, champanheira, água deverá estar gelada, bandejas para atendimento a mesas diretoras e salas de apoio pelo período do evento. No preço unitário das garrafas devem estar agregados os custos descritos neste item. Em ambiente hoteleiro</t>
  </si>
  <si>
    <t>Almoço / jantar - tipo 1</t>
  </si>
  <si>
    <t>Cotar em ambiente hoteleiro, tipo da prestação de serviços “BUFFET”, cardápio mínimo: saladas diversas, 02 tipos de entrada fria, 02 tipos de prato quente, sendo 1 tipo de carne vermelha e 1 tipo de carne branca, 01 tipo de massa com proteina, 03 guarnições (arroz, feijão, legumes, batatas e etc.), 03 tipos de sobremesa (doce, frutas da estação, gelatina, sorvetes e etc.), café, chá, 02 tipos de suco de fruta, 03 tipos de refrigerante (01 diet), água mineral (com e sem gás). O cardápio deve ser aprovado pelo contratante. Conforme a ocasião poderão ser solicitados itens regionais e internacionais. Açúcar, adoçante, sal, entre outros, deverão ser servidos separadamente. A empresa deverá servir em baixelas, travessas e talheres de inox. As louças de porcelana, sousplat, taças de vidro, guardanapos de tecido ou de papel com folha dupla de 40cm x 40cm com dobra 1/8. Cardápio  e identificação dos alimentos e bebidas por meio de plaquinhas. Maître, garçons e copeiras devidamente trajados e asseados para servir conforme a quantidade de pessoas. Incluso mobiliário, como por exemplo, mesas, tolhas de tecido nobre novas, limpas e passadas, transporte entre outros itens necessários. Apenas quando indicado pelo fiscal setorial os pratos, talheres, copos e outros itens poderão ser descartáveis. Reposição obrigatória durante o período. Prever opções vegetarianas, veganas e para diabéticos. Solicitação mínima para 30 pessoas. Duração mínima do serviço: 2h.</t>
  </si>
  <si>
    <t>Por pessoa</t>
  </si>
  <si>
    <t>Almoço / jantar - tipo 2</t>
  </si>
  <si>
    <t>Cotar em ambiente hoteleiro. Bebidas e alimentos: Café Selo ABIC, chá diversos, água com ou  sem gás, 2 tipos de suco natural de fruta sem açúcar, 3 tipos de refrigerante (1 diet); 1 tipo de carne vermelha nobre e 1 tipo de carne branca (como por exemplo, frango, pescados de água doce ou salgada e mariscos) preparo a combinar; 2 tipos de salada com mix de folhas orgânicas, (alface roxa, crespa, americana, rúcula, agrião, ﬂores comestíveis, por exemplo), com oleaginosas, queijos finos, tomates e molho especial; 1 tipo de risoto com arroz arbóreo ou massa com  proteína animal; Legumes diversos (preparo a ser definido); 1 tipo de arroz (comum, integral, vermelho, negro, risoto de arroz arbóreo, a definir); 2 tipos de fruta laminada e 3 tipos de sobremesas a combinar. Conforme a ocasião poderão ser solicitados itens regionais e internacionais. Açúcar, adoçante, sal, azeite, entre outros, deverão ser servidos separadamente. Modo de servir: Francesa, inglesa ou americana. A empresa deverá servir em baixelas, travessas e talheres de inox. As louças de porcelana, sousplat, taças de vidro, guardanapos de tecido ou de papel com folha dupla de 40cm x 40cm com dobra 1/8. Prever impressão de cardápio individual e identificação dos alimentos e bebidas por meio de plaquinhas. Maître, garçons e copeiras devidamente trajados e asseados para servir conforme a quantidade de pessoas. Incluso mobiliário, como por exemplo, mesas, tolhas de tecido nobre novas, limpas e passadas, arranjos de ﬂores naturais com vaso ou cachepô, transporte entre outros itens necessários. Prever opções vegetarianas, veganas e para diabéticos. O cardápio deve ser aprovado pelo contratante. Solicitação mínima para 30 pessoas. Duração mínima do serviço - 2 horas.</t>
  </si>
  <si>
    <t>Café e/ou chá em garrafa térmica de 2 litros</t>
  </si>
  <si>
    <t>Serviço de café e/ou chá em garrafas térmicas, prever xícaras e pires em louça ou copos descatáveis, compatíveis com as quantidades e necessidade do evento, sachês de açúcar, sachês de adoçantes, recipientes para os sachés e colheres,  incluindo a mão de obra para a reposição de todos os materiais necessários para o funcionamento adequado do serviço. em ambiente hoteleiro</t>
  </si>
  <si>
    <t>Coffee Break</t>
  </si>
  <si>
    <t>Cotar em ambiente hoteleiro - Serviço ininterrupto contemplando 10 variedades entre salgados, bolos, folhados, doces, biscoitos e frutas fatiadas. Bebidas: café, chá, água, chocolate quente, dois tipos de sucos naturais, dois tipos de refrigerante (uma opção zero açucar). meia hora de duração. Com todos os materiais necessários (Ex:  Réchaus, copos, taças, guardanapos, louças, pratarias, toalhas de mesa, mobiliário, talheres e gelo) e  equipe necessária (garçom, copeira e limpeza do ambiente). Sujeito à aprovação do cardápio. Não serão aceitos petit fours e não será contabilizado como item apenas a troca de ingredientes do recheio. Prever opções vegetarianas. Solicitação mínima para 30 pessoas. Duração do serviço - 30 minutos.</t>
  </si>
  <si>
    <t>por pessoa</t>
  </si>
  <si>
    <t>Coquetel sem bebidas alcóolicas</t>
  </si>
  <si>
    <t>Cotar em ambiente hoteleiro, Serviço volante de 10 variedades de salgadinhos quentes e frios, 4 pratos quentes harmonizados e 2 sobremesas, 4 tipos docinhos finos. Água mineral com e sem gás, 3 variedades de refrigerante (um diet) 2 tipos de sucos naturais da fruta,   1  coquetel de fruta sem álcool, mesa de café samovar, chá e petit four. Cobertura completa (xícaras, pratos, copos/ taças, maitre, garçons, copeira, mesas, toalhas e etc). Deve ser observado  o mínimo de 1 garçom para cada 10 convidados, devidamente uniformizados e identificados. Não será contabilizado como item apenas a troca de ingredientes do recheio. Apenas quando indicado pelo fiscal setorial os pratos, talheres, copos e outros itens poderão ser descartáveis. Reposição obrigatória durante o período. Solicitação mínima para 40 pessoas. Duração máxima do serviço - 3h.</t>
  </si>
  <si>
    <t>Petit four</t>
  </si>
  <si>
    <t>Cinco 5 opções entre biscoitos finos (salgados e doces),pão de queijo, biscoito de queijo, petinha, casadinhos de goiabada, sequilhos, frutas laminadas ou salada de frutas. Água, Café e chás . Com todos os materiais necessários (pratos, copos, taças, talheres, bandejas, guardanapos, rechauds, mobiliário e pessoal necessário.) Solicitação mínima para 15 pessoas. Duração dos serviços 30 minutos.</t>
  </si>
  <si>
    <t>GRUPO II - FORA DE AMBIENTE HOTELEIRO</t>
  </si>
  <si>
    <t>Serviço de água mineral refrigerada com instalação de todos os equipamentos necessários para o serviço, com manutenção e reposição de galões e copos descartáveis, lixeira com saco de lixo durante o evento. Deve acompanhar porta copo ou mobiliário de apoio. Cotar fora de hoteleiro.</t>
  </si>
  <si>
    <t>Fornecimento de água mineral em garrafa individual de 500ml, taças de vidro, champanheira, água deverá estar gelada, bandejas para atendimento a mesas diretoras e salas de apoio pelo período do evento. No preço unitário das garrafas devem estar agregados os custos descritos neste item. Fora de ambiente hoteleiro</t>
  </si>
  <si>
    <t>Cotar fora de ambiente hoteleiro.  tipo da prestação de serviços “BUFFET”, cardápio mínimo: saladas diversas, 02 tipos de entrada fria, 02 tipos de prato quente, sendo 1 tipo de carne vermelha e 1 tipo de carne branca, 01 tipo de massa com proteina, 03 guarnições (arroz, feijão, legumes, batatas e etc.), 03 tipos de sobremesa (doce, frutas da estação, gelatina, sorvetes e etc.), café, chá, 02 tipos de suco de fruta, 03 tipos de refrigerante (01 diet), água mineral (com e sem gás). O cardápio deve ser aprovado pelo contratante. Conforme a ocasião poderão ser solicitados itens regionais e internacionais. Açúcar, adoçante, sal, entre outros, deverão ser servidos separadamente. A empresa deverá servir em baixelas, travessas e talheres de inox. As louças de porcelana, sousplat, taças de vidro, guardanapos de tecido ou de papel com folha dupla de 40cm x 40cm com dobra 1/8. Cardápio  e identificação dos alimentos e bebidas por meio de plaquinhas. Maître, garçons e copeiras devidamente trajados e asseados para servir conforme a quantidade de pessoas. Incluso mobiliário, como por exemplo, mesas, tolhas de tecido nobre novas, limpas e passadas, transporte entre outros itens necessários. Apenas quando indicado pelo fiscal setorial os pratos, talheres, copos e outros itens poderão ser descartáveis. Reposição obrigatória durante o período. Prever opções vegetarianas, veganas e para diabéticos. Solicitação mínima para 30 pessoas. Duração mínima do serviço: 2h.</t>
  </si>
  <si>
    <t>Cotar fora de ambiente hoteleiro.  Bebidas e alimentos: Café Selo ABIC, chá diversos, água com ou  sem gás, 2 tipos de suco natural de fruta sem açúcar, 3 tipos de refrigerante (1 diet); 1 tipo de carne vermelha nobre e 1 tipo de carne branca (como por exemplo, frango, pescados de água doce ou salgada e mariscos) preparo a combinar; 2 tipos de salada com mix de folhas orgânicas, (alface roxa, crespa, americana, rúcula, agrião, ﬂores comestíveis, por exemplo), com oleaginosas, queijos finos, tomates e molho especial; 1 tipo de risoto com arroz arbóreo ou massa com  proteína animal; Legumes diversos (preparo a ser definido); 1 tipo de arroz (comum, integral, vermelho, negro, risoto de arroz arbóreo, a definir); 2 tipos de fruta laminada e 3 tipos de sobremesas a combinar. Conforme a ocasião poderão ser solicitados itens regionais e internacionais. Açúcar, adoçante, sal, azeite, entre outros, deverão ser servidos separadamente. Modo de servir: Francesa, inglesa ou americana. A empresa deverá servir em baixelas, travessas e talheres de inox. As louças de porcelana, sousplat, taças de vidro, guardanapos de tecido ou de papel com folha dupla de 40cm x 40cm com dobra 1/8. Prever impressão de cardápio individual e identificação dos alimentos e bebidas por meio de plaquinhas. Maître, garçons e copeiras devidamente trajados e asseados para servir conforme a quantidade de pessoas. Incluso mobiliário, como por exemplo, mesas, tolhas de tecido nobre novas, limpas e passadas, arranjos de ﬂores naturais com vaso ou cachepô, transporte entre outros itens necessários. Prever opções vegetarianas, veganas e para diabéticos. O cardápio deve ser aprovado pelo contratante. Solicitação mínima para 30 pessoas. Duração mínima do serviço - 2 horas.</t>
  </si>
  <si>
    <t>Almoço / jantar - tipo 3</t>
  </si>
  <si>
    <t>Cotar fora de ambiente hoteleiro. Bebidas e alimentos: Café Selo ABIC, chá diversos, água com ou sem gás, 2 tipos de suco natural de fruta sem açúcar, 3 tipos de refrigerante (1 dietético); 1 tipo  de carne vermelha nobre e 1 tipo de carne branca (como por exemplo, frango, bacalhal, pescados de água doce ou salgada e mariscos) preparo a combinar; 2 tipos de salada com mix de folhas orgânicas, (alface roxa, crespa, americana, rúcula, agrião, ﬂores comestíveis, por exemplo), com oleaginosas, queijos finos, tomates e molho especial; 1 tipo de risoto com arroz arbóreo ou massa com  proteína animal; Legumes diversos (preparo a ser definido); 1 tipo de arroz (comum, integral, vermelho, negro, risoto de arroz arbóreo, a definir); 2 tipos de fruta laminada e 3 tipos de sobremesas a combinar.  O cardápio deverá incluir opção de pratos de dietas especiais (vegetarianas, veganas, hipossódicas, de restrição calórica, de açúcar, glúten, lactose, Kosher e halal, etc.). Conforme a ocasião poderão ser solicitados itens regionais e internacionais. Açúcar, adoçante, sal, azeite, entre outros, deverão ser servidos separadamente. Modo de servir: Francesa, inglesa ou americana. A empresa deverá servir em baixelas, travessas e talheres de inox. As louças de porcelana, sousplat, taças de vidro, guardanapos de tecido ou de papel com folha dupla de 40cm x 40cm com dobra 1/8. Prever impressão de cardápio individual e identificação dos alimentos e bebidas por meio de plaquinhas. Maître, garçons e copeiras devidamente trajados e asseados para servir conforme a quantidade de pessoas. Incluso mobiliário, como por exemplo, mesas, tolhas de tecido nobre novas, limpas e passadas, arranjos de ﬂores naturais com vaso ou cachepô, transporte entre outros itens necessários. Prever opções vegetarianas, veganas e para diabéticos. Duração mínima do serviço - 2 horas. Somente com autorização do Comitê de Eventos. O serviço poderá ser solicitado em Restaurante do tipo Internacional ou em outro local escolhido pelo MCOM ( ex: Ed. Sede).</t>
  </si>
  <si>
    <t>Brunch</t>
  </si>
  <si>
    <t>Cotar fora de ambiente hoteleiro. Servido em buffet ou volante em louças de consumo individual. 1 salada mix de folhas ou 1 salada de oleaginosas e proteínas, 2 tipos de canapés / quiches ou  torta salgada, tábua de frios variados, patisserie, 3 tipos de frutas variadas da estação, 2 tipos de mousses, salpicão ou 1 tipo de massas c/ 02 (dois) tipos de molhos. Preparação no reuchaud: paqueca ou crepe, omelete (tipos variados); Bebidas: Café, chás diversos, leite, chocolate, 02 tipos de sucos de frutas, 02 tipos de refrigerantes (comum e zero), água com ou sem gás. O serviço deverá ser servido com todos os materiais necessários para o perfeito funcionamento do mesmo. Modo de servir a combinar. Ex. Rechauds, louças, prataria e talheres; equipe de garçons e copeiras uniformizados e asseados para servir conforme a quantidade de pessoas. Incluso mobiliário como, por exemplo, mesas, toalhas de tecido, novas, limpas e passadas, transporte, entre outros itens necessários. O cardápio deve ser aprovado pelo contratante com no mínimo 2 dias úteis de antecedência. Somente com autorização do Comitê de Eventos. Duração dos serviços 3h</t>
  </si>
  <si>
    <t>Serviço de café e/ou chá em garrafas térmicas, prever xícaras e pires em louça ou copos descatáveis, compatíveis com as quantidades e necessidade do evento, sachês de açúcar, sachês de adoçantes, recipientes para os sachés e colheres,  incluindo a mão de obra para a reposição de todos os materiais necessários para o funcionamento adequado do serviço. Fora de ambiente hoteleiro</t>
  </si>
  <si>
    <t>Cesta de pão de queijo</t>
  </si>
  <si>
    <t xml:space="preserve">Cesta de pão de queijo ou biscoitos de queijo (tamanho médios) contendo 100 unidades. Deverá ser servido sempre quente em cesta de palha,  inox ou equivalente. Não serão aceitos petit four. </t>
  </si>
  <si>
    <t>Cento</t>
  </si>
  <si>
    <t>Cotar fora de ambiente hoteleiro - S Serviço ininterrupto contemplando 10 variedades entre salgados, bolos, folhados, doces, biscoitos e frutas fatiadas. Bebidas: café, chá, água, chocolate quente, dois tipos de sucos naturais, dois tipos de refrigerante (uma opção zero açucar). meia hora de duração. Com todos os materiais necessários (Ex:  Réchaus, copos, taças, guardanapos, louças, pratarias, toalhas de mesa, mobiliário, talheres e gelo) e  equipe necessária (garçom, copeira e limpeza do ambiente). Sujeito à aprovação do cardápio. Não serão aceitos petit fours e não será contabilizado como item apenas a troca de ingredientes do recheio. Prever opções vegetarianas. Solicitação mínima para 30 pessoas. Duração do serviço - 30 minutos.</t>
  </si>
  <si>
    <t>Copo de água mineral de 200 ml</t>
  </si>
  <si>
    <t>Fornecimento de água mineral em copo individual de 200 ml.</t>
  </si>
  <si>
    <t>Conjunto de Copos descartáveis</t>
  </si>
  <si>
    <t>Copos descartáveis 200ml/180ml em material biodegradável -  Conjunto 3 pacotes de 100 copos, o que totaliza 300 copos.</t>
  </si>
  <si>
    <t>Cotar fora do ambiente hoteleiro, Serviço volante de 10 variedades de salgadinhos quentes e frios, 4 pratos quentes harmonizados e 2 sobremesas, 4 tipos docinhos finos. Água mineral com e sem gás, 3 variedades de refrigerante (um diet) 2 tipos de sucos naturais da fruta,   1  coquetel de fruta sem álcool, mesa de café samovar, chá e petit four. Cobertura completa (xícaras, pratos, copos/ taças, maitre, garçons, copeira, mesas, toalhas e etc). Deve ser observado  o mínimo de 1 garçom para cada 10 convidados, devidamente uniformizados e identificados. Não será contabilizado como item apenas a troca de ingredientes do recheio. Apenas quando indicado pelo fiscal setorial os pratos, talheres, copos e outros itens poderão ser descartáveis. Reposição obrigatória durante o período. Solicitação mínima para 40 pessoas. Duração máxima do serviço - 3h.</t>
  </si>
  <si>
    <t>Kit lanche</t>
  </si>
  <si>
    <t>Kit de alimentação armazenado em embalagem prática, higiênica e ambientalmente aceitável. Contendo 01 fruta, 01 suco de fruta, 01 água, 1 barra de cereal e 2 sanduíches sem maionese ou 2 salgados grandes. Entregues conforme orientação do contratante. Todos devidamente embalados para viagem. Prever opções vegana, vegetariana ou diabética</t>
  </si>
  <si>
    <t>Máquina de Café</t>
  </si>
  <si>
    <t>Máquina de café expresso acompanada de café em grão; água; sachê de açúcar; adoçante; mexedores e copinhos descartáveis plásticos ou de isopor de 80 ml, incluindo a mãe de obra para a reposição de todos os materiais necessários para o funcionamento adequado do serviço.</t>
  </si>
  <si>
    <t>SEÇÃO IX - TRANSPORTE</t>
  </si>
  <si>
    <t xml:space="preserve">Carro popular </t>
  </si>
  <si>
    <t>Veículo de passeio, com motorista, celular e uniformizado (terno e gravata), apto a identificar e recepcionar Carro popular, motor 1.0 ou
superior, 4 portas, ar condicionado,
km livre, com
motorista portanto aparelho celular</t>
  </si>
  <si>
    <t>Diária de 10 Horas</t>
  </si>
  <si>
    <t>Hora extra do carro popular</t>
  </si>
  <si>
    <t>Hora extra do Veículo de passeio</t>
  </si>
  <si>
    <t>Hora Extra</t>
  </si>
  <si>
    <t>Veículo adaptável para cadeirante</t>
  </si>
  <si>
    <t>Veículo adaptavel para cadeirante, com motorista, celular e uniformizado (terno e gravata), apto a identificar e recepcionar passageiros, se necessário, direção hidráulica, combustível, ar condicionado, tipo executivo, quatro portas, com potência mínima de 115 cv, capacidade para 5 (cinco) passageiros, com aparelho GPS. Veículo com seguro e o transporte poderá ser interestadual. Franquia de 300km.</t>
  </si>
  <si>
    <t>Hora extra do Veículo adaptável para cadeirante</t>
  </si>
  <si>
    <t>Hora extra do carro adaptável para cadeirante</t>
  </si>
  <si>
    <t>Veículo executivo de representação</t>
  </si>
  <si>
    <t>Veículo com motorista, celular e uniformizado (terno e gravata), apto a identificar e recepcionar passageiros, se necessário, direção hidráulica, combustível, ar condicionado, motor 2.0, quatro portas sedan, na cor preta, ar condicionado, combustível, quilometragem livre, com motorista trajando passeio completo, portando aparelho celular, modelo Corolla, da Toyota, ou similar.</t>
  </si>
  <si>
    <t>Hora extra do Veículo executivo de representação</t>
  </si>
  <si>
    <t>Hora extra do carro executivo</t>
  </si>
  <si>
    <t>Micro ônibus</t>
  </si>
  <si>
    <t>Micro ônibus com capacidade de 20/22 lugares em perfeito estado de conservação, com GPS, ar condicionado, combustível, motorista com celular e uniformizado (terno e gravata), apto a identificar e recepcionar passageiros, se necessário. Prever estacionamentos e uma placa de identificação com os dados fornecidos pelo Ministério (nome do evento, logomarca) a ser posicionado no para-brisas do veículo, podendo ser utilizada também para receptivo. Veículo com seguro e o transporte poderá ser interestadual. Franquia de 300km.</t>
  </si>
  <si>
    <t>Hora extra do Micro- ônibus</t>
  </si>
  <si>
    <t>Hora extra do Micro-ônibus</t>
  </si>
  <si>
    <t xml:space="preserve">Ônibus Executivo </t>
  </si>
  <si>
    <t>Ônibus com mínimo de 45 lugares em perfeito estado de conservação, com cinto de segurança em todos os bancos, ar condicionado, motorista com celular e uniformizado (terno e gravata), apto a identificar e recepcionar passageiros, se necessário. Prever estacionamentos e uma placa de identificação com os dados fornecidos pelo Ministério (nome do evento, logomarca) a ser posicionado no para-brisas do veículo. Veículo com seguro e o transporte poderá ser interestadual. Franquia de 300km.</t>
  </si>
  <si>
    <t>Hora extra do ônibus executivo</t>
  </si>
  <si>
    <t>VAN</t>
  </si>
  <si>
    <t>Van passageiro tipo sprinter 15 lugares em perfeito estado de conservação, com GPS, ar condicionado, combustível, motorista com celular e uniformizado (terno e gravata), apto a identificar e recepcionar passageiros, se necessário. Prever estacionamentos e uma placa de identificação com os dados fornecidos pelo Ministério (nome do evento, logomarca) a ser posicionado no para-brisas do veículo, podendo ser utilizada também para receptivo. Veículo com seguro e o transporte poderá ser interestadual. Franquia de 300km.</t>
  </si>
  <si>
    <t>Hora extra da van</t>
  </si>
  <si>
    <t>SEÇÃO X- MATERIAIS E SERVIÇOS DIVERSOS</t>
  </si>
  <si>
    <t>Totem automático dispensador de álcool em gel</t>
  </si>
  <si>
    <t>Dispensador de álcool gel com sensor de proximidade de estrutura robusta e resistente, com no mínimo 1,20 m de altura. Transporte, montagem, reposição e desmontagem inclusos.</t>
  </si>
  <si>
    <t>Máscara descartável</t>
  </si>
  <si>
    <t>Máscara descartável para proteção contra virus e bacterias, material de poliproieno com clips nasal e elastico</t>
  </si>
  <si>
    <t>cento</t>
  </si>
  <si>
    <t>Sensor de calor</t>
  </si>
  <si>
    <t>Sensor para leitura da temperatura corporal</t>
  </si>
  <si>
    <t>Serviço  UTI / atendimento Médico</t>
  </si>
  <si>
    <t>UTI móvel - serviço de pronto socorro móvel de emergências e urgências médicas aos participantes de evento e equipe, contando com  eventual deslocamento  de pacientes  até centro hospitalar, sendo prestado por uma UTI - móvel totalmente equipada, incluindo médico e enfermeiro, que ficará no local durante todo o período acordado. A ambulância deve possuir as especificações de segurança e o certificado de vistoria expedido pela Vigilância Sanitária. Os serviços devem compreender assistência de pronto socorro móvel de urgências e emergências médicas, e eventuais deslocamentos até um centro hospitalar, quando necessário.</t>
  </si>
  <si>
    <t>Diária de 12h</t>
  </si>
  <si>
    <t>Serviço de audiodescrição</t>
  </si>
  <si>
    <t xml:space="preserve">Serviço de audiodescrição deverá contemplar os seguintes equipamentos: cabine de audiodescrição acústica e compacta, equipamentos para cabine de audiodescrição, central digital de áudio, transmissor, 50 receptores com fones de ouvido, cabos e acessórios diversos, monitor, recepcionistas para entrega de receptores, técnico para suporte durante o evento e quaisquer outros recursos necessários para pleno funcionamento do serviço. </t>
  </si>
  <si>
    <t>Serviço de revisão ortográfica</t>
  </si>
  <si>
    <t>Serviço de revisão texto em português por lauda com 1.400 caracteres</t>
  </si>
  <si>
    <t>Lauda padrão de 25 linhas, 60 caracteres por linha</t>
  </si>
  <si>
    <t>Serviço de Cenografia</t>
  </si>
  <si>
    <t>Servço de cenografia: criação, desenvolvimento e produção de espaço cenográfico, incluindo aplicação de mock ups, personagens 3D, mascotes, portais de entrada , painéis, back-light e front- light personalizados, chão e paredes de vidro. Cenografia composta por: elementos ligados ao tema do evento; parede canaletada construída em madeira pintada com aplicação de logomarca; Paisagismo natural, montagem, iluminação e instalações elétricas necessárias, carpete de acordo com o tema do evento fixado em fita banana dupla face; lâminados TS diversos; rampas;  Tudo deverá estar ligado à temática do evento. Deverá contemplar o projeto, montagem, impressões em lona, instalações elétricas e demais itens necessários a entrega do projeto.</t>
  </si>
  <si>
    <t>Serviço de Edição de filmagem</t>
  </si>
  <si>
    <t>Tratamento de material audiovisual, conforme especificação da contratante com, no mínimo: edição por computador e, quando solicitado, com efeitos especiais digitais, fundo musical, menu personalizado, elaboração de trilha sonora e identificação com nome do evento, nome das autoridades, interlocutores, local, cidade, estado e data). O serviço deverá ser desempenhado por profissionais altamente qualificados e material entregue arquivo original e editado em HD externo nos formatos MPEG, MOV, WMV ou similar.</t>
  </si>
  <si>
    <t>hora de filmagem</t>
  </si>
  <si>
    <t>Serviço de filmagem</t>
  </si>
  <si>
    <t>Serviço de filmagem profissional para realização de captura de áudio e vídeo em alta qualidade com no mínimo três câmeras profissionais simultâneas, que podem ser do tipo: Canon XF605 HD, SONY PXW-Z190, Panasonic HC-X2 ou similares. Capacidade de captar vídeos em resolução 4k 60fps; lentes com capacidade de zoom ótico de ao menos 20x ou superior, podendo operar com distância focal variável de 24mm a 200mm. Capacidade de filmar em ambientes fechados, salas com pouca iluminação e também ambientes abertos, ao ar livre com iluminação natural. Para a gravação de imagens aéreas, o drone utilizado deverá captar imagens em 4K (3840× 2160 pixels) 60fps, taxa de bites de 50 Mbps ou superior, autonomia de no mínimo 90 minutos, e gimbal com estabilização de 3 (três) eixos; produto audiovisual acabado deverá ser entregue com áudio estéreo e vídeo com resolução HD (1280 x 720 pixels), Full HD (1920 x 1080 pixels), 4K (3840 x 2160 pixels) e formato ISO/IEC. Microfones de lapela, direcional shotgun, de mão; Shure, Sony ou similar, mais cabeamento, baterias e respectivos assessórios; Tripés Manfrotto ou similar; Estabilizadores Steadicam; Gravador de áudio digital Tascam DR 44l, Zoom H5, ou similar; Kit de Iluminação reﬂetores Fresnel ou LED de 600 watts de potência ou superior, com dimmer para regulagem de intensidade; Rebatedor e difusor; Equipe de profissionais altamente capacitados, mesa de corte, telas de retorno e cabeamento; Gravação e entrega de material na versão original em HD externo (material incluso).</t>
  </si>
  <si>
    <t>Serviço de gravação de áudio</t>
  </si>
  <si>
    <t>Serviço de gravação em áudio com entrega do produto final em CD com as sessões devidamente identificadas, com prestação de serviços de técnico treinado e capacitado.</t>
  </si>
  <si>
    <t>Serviço de Acesso a Internet sem fio disponibilizado em rede hoteleira</t>
  </si>
  <si>
    <t>Serviço disponibilizado pela rede hoteleira ou similar como serviço exclusivo de acesso sem fio à Internet. Entende-se exclusivo, quando não existe possibilidade de instalação de infraestrutura de redes com acesso a internet no local do evento</t>
  </si>
  <si>
    <t>unidade (ponto/dia)</t>
  </si>
  <si>
    <t>Serviço Streaming com suporte técnico</t>
  </si>
  <si>
    <t>Fluxo de mídia para distribuição de informação/conteúdo multimídia on line, mesa de corte, incluindo cabeamento e acessórios</t>
  </si>
  <si>
    <t>Serviço de limpeza e conservação</t>
  </si>
  <si>
    <t>Serviços com profissionais treinados, capacitados e uniformizados para execução dos serviços de limpeza e conservação, com honorários compatíveis com  o piso sindical  da categoria, incluindo todo o material e equipamentos necessários. Fornecer  e colocar papel higiênico, sabonete cremoso de boa qualidade, papel toalha de boa qualidade, saquinhos descartáveis para absorventes higiênicos e protetores de assento nos sanitários  (duas vezes ao dia e/ou sempre que necessário).  No serviço deverá estar incluído todos os recursos humanos e materiais  adequados  para atender a quantidade  de  pessoas e  o tamanho  do  espaço  locado.  Prever  02 profissionais por serviço.</t>
  </si>
  <si>
    <t xml:space="preserve">Sistema de credenciamento eletrônico </t>
  </si>
  <si>
    <t>Serviço com sistema de inscrição online e presencial contendo, no mínimo: Envio de e-mails, certificados online, área de acompanhamento da inscrição, help desk e RSVP. No local do evento, deverão montar os equipamentos em mais de um ponto de acesso, proceder com o atendimento de pré-inscritos em até 20 segundos, terminais de autoatendimento para pré-inscritos e novos inscritos. Atendimento em totens ou tablets através de QRCode, CPF, e-mail, notebooks e impressoras para inscrições locais utilizados pelos próprios participantes. Atendimento, também, no modo convencional com recepcionistas através de tablets e notebooks, lista eletrônica centralizada, impressão de agenda de atividades de cada participante, credenciamento com foto e biometria, identificação por QRCOde, RFID e códigos de barras, plataforma Whatsapp, controle de entrega de materiais e brindes. Controle de acesso por vários métodos: QRCode, código de barras, RFID, foto, biometria, restrição de acesso para atividades pagas, categorias específicas, leituras em tempo real ou oﬄine (com descarga dos coletores), funcionamento via internet ou em rede local, manual eletrônico e pesquisa de opinião. O serviço deverá ser prestado por coordenador de equipe, recepcionistas, digitadores, técnicos disponíveis durante todo o período do evento. A empresa deverá disponibilizar internet dedicada para o funcionamento do sistema. Insumos como papel para impressoras, etiquetas, papel cartão (gramatura a definir) para impressão de certificados (podendo ser frente e verso, cores 4/4) e envelopes deverão ser fornecidos neste serviço. A empresa deverá ser acompanhada por equipe de eletricistas para instalação dos seus equipamentos como: extensões, cabeamentos, estabilizadores entre outros necessários</t>
  </si>
  <si>
    <r>
      <rPr>
        <sz val="10.5"/>
        <rFont val="Calibri Light"/>
        <family val="2"/>
        <scheme val="major"/>
      </rPr>
      <t>Serviços Eventuais</t>
    </r>
  </si>
  <si>
    <r>
      <t xml:space="preserve">Serviços Eventuais conforme Seção 6 -  Descrição da Solução como um Todo, do Estudo Técnico Preliminar, Anexo I do Termo de Referência. Para o item taxa de Administração, o valor máximo admitido será de 3%, para definição do percentual, foi considerado o menor percentual cotado pelos fornecedores.  </t>
    </r>
    <r>
      <rPr>
        <b/>
        <sz val="10.5"/>
        <rFont val="Calibri Light"/>
        <family val="2"/>
        <scheme val="major"/>
      </rPr>
      <t>(10% do valor da soma das Seções 1 a 10)</t>
    </r>
  </si>
  <si>
    <r>
      <rPr>
        <sz val="10.5"/>
        <rFont val="Calibri Light"/>
        <family val="2"/>
        <scheme val="major"/>
      </rPr>
      <t>unidade</t>
    </r>
  </si>
  <si>
    <t>Itens de Valor Variáveis</t>
  </si>
  <si>
    <r>
      <t xml:space="preserve">Itens de Valor Variável  conforme Seção 6 -  Descrição da Solução como um Todo, do Estudo Técnico Preliminar, Anexo I do Termo de Referência. Para o item taxa de Administração, o valor máximo admitido será de 3%, para definição do percentual, foi considerado o menor percentual cotado pelos fornecedores.  </t>
    </r>
    <r>
      <rPr>
        <b/>
        <sz val="10.5"/>
        <rFont val="Calibri Light"/>
        <family val="2"/>
        <scheme val="major"/>
      </rPr>
      <t>(10% do valor da soma das Seções 1 a 10)</t>
    </r>
  </si>
  <si>
    <t>VALOR ESTIMADO DA CONTRATAÇÃO</t>
  </si>
  <si>
    <t>QUADRO RESUMO</t>
  </si>
  <si>
    <t>ORÇAMENTOS</t>
  </si>
  <si>
    <t>SEÇÃO XI - SERVIÇOS EVENTUAIS - Não é necessário cotar</t>
  </si>
  <si>
    <t>SEÇÃO XII -  ITENS DE VALOR VARIÁVEL  - Não é necessário cotar</t>
  </si>
  <si>
    <t>CUSTO TOTAL ESTIMADO</t>
  </si>
  <si>
    <t>ORÇAMENTO 1</t>
  </si>
  <si>
    <t>ORÇAMENTO 2</t>
  </si>
  <si>
    <t>ORÇAMENTO 3</t>
  </si>
  <si>
    <t>ORÇAMENTO 4</t>
  </si>
  <si>
    <t>ORÇAMENTO 5</t>
  </si>
  <si>
    <t>ORÇAMENTO 6</t>
  </si>
  <si>
    <t>ORÇAMENTO 7</t>
  </si>
  <si>
    <t>ORÇAMENTO 8</t>
  </si>
  <si>
    <t>ORÇAMENTO 9</t>
  </si>
  <si>
    <t>ORÇAMENTO 10</t>
  </si>
  <si>
    <t>Menor valor (unit)</t>
  </si>
  <si>
    <t>média (unit)</t>
  </si>
  <si>
    <t>DP</t>
  </si>
  <si>
    <t>MENOR ACEITÁVEL</t>
  </si>
  <si>
    <t>MAIOR ACEITÁVEL</t>
  </si>
  <si>
    <t>Valor Unitário</t>
  </si>
  <si>
    <t>Valor Total</t>
  </si>
  <si>
    <t>x</t>
  </si>
  <si>
    <t>OBS:</t>
  </si>
  <si>
    <t>1 – Retirar as linhas excedentes</t>
  </si>
  <si>
    <t xml:space="preserve">VALOR TOTAL VIVER </t>
  </si>
  <si>
    <t>MDR - ITEM 81</t>
  </si>
  <si>
    <t>MCOM  ITEM  30</t>
  </si>
  <si>
    <t>MCOM ITEM 35</t>
  </si>
  <si>
    <t>banner</t>
  </si>
  <si>
    <t>MCOM  ITEM  154</t>
  </si>
  <si>
    <t>MEC-  ITEM 88</t>
  </si>
  <si>
    <t>ANVISA ITEM 36</t>
  </si>
  <si>
    <t>MDR - ITEM 111</t>
  </si>
  <si>
    <t>SEÇÃO XII -  ITENS DE VALOR VARIÁVEL</t>
  </si>
  <si>
    <t>PLANILHA DE FORMAÇÃO DE PREÇOS</t>
  </si>
  <si>
    <t>ATA DE REGISTRO DE PREÇOS 02/2025</t>
  </si>
  <si>
    <t>SEÇÃO XI - SERVIÇOS EVENTUAIS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</si>
</sst>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4" formatCode="_-* #,##0_-;\-* #,##0_-;_-* &quot;-&quot;??_-;_-@_-"/>
    <numFmt numFmtId="165" formatCode="&quot;R$&quot;\ #,##0.00"/>
    <numFmt numFmtId="166" formatCode="_-&quot;R$&quot;* #,##0.00_-;\-&quot;R$&quot;* #,##0.00_-;_-&quot;R$&quot;* &quot;-&quot;??_-;_-@_-"/>
  </numFmts>
  <fonts count="24" x14ac:knownFonts="1">
    <font>
      <sz val="11"/>
      <color theme="1"/>
      <name val="Calibri"/>
      <family val="2"/>
      <scheme val="minor"/>
    </font>
    <font>
      <sz val="11"/>
      <color theme="1"/>
      <name val="Calibri"/>
      <family val="2"/>
      <scheme val="minor"/>
    </font>
    <font>
      <sz val="10.5"/>
      <color theme="1"/>
      <name val="Calibri Light"/>
      <family val="2"/>
      <scheme val="major"/>
    </font>
    <font>
      <sz val="10.5"/>
      <color theme="4"/>
      <name val="Calibri Light"/>
      <family val="2"/>
      <scheme val="major"/>
    </font>
    <font>
      <b/>
      <sz val="10.5"/>
      <color theme="3"/>
      <name val="Calibri Light"/>
      <family val="2"/>
      <scheme val="major"/>
    </font>
    <font>
      <b/>
      <sz val="10.5"/>
      <color rgb="FF000000"/>
      <name val="Calibri Light"/>
      <family val="2"/>
      <scheme val="major"/>
    </font>
    <font>
      <b/>
      <sz val="10.5"/>
      <color theme="1"/>
      <name val="Calibri Light"/>
      <family val="2"/>
      <scheme val="major"/>
    </font>
    <font>
      <sz val="10.5"/>
      <color rgb="FF000000"/>
      <name val="Calibri Light"/>
      <family val="2"/>
      <scheme val="major"/>
    </font>
    <font>
      <sz val="10.5"/>
      <name val="Calibri Light"/>
      <family val="2"/>
      <scheme val="major"/>
    </font>
    <font>
      <b/>
      <sz val="10.5"/>
      <name val="Calibri Light"/>
      <family val="2"/>
      <scheme val="major"/>
    </font>
    <font>
      <sz val="10"/>
      <name val="Arial"/>
      <family val="2"/>
    </font>
    <font>
      <sz val="11"/>
      <color theme="1" tint="4.9989318521683403E-2"/>
      <name val="Calibri Light"/>
      <family val="2"/>
      <scheme val="major"/>
    </font>
    <font>
      <b/>
      <sz val="13"/>
      <color theme="0"/>
      <name val="Calibri Light"/>
      <family val="2"/>
      <scheme val="major"/>
    </font>
    <font>
      <u/>
      <sz val="11"/>
      <color theme="10"/>
      <name val="Calibri"/>
      <family val="2"/>
      <scheme val="minor"/>
    </font>
    <font>
      <sz val="10"/>
      <color theme="1"/>
      <name val="Calibri"/>
      <family val="2"/>
      <scheme val="minor"/>
    </font>
    <font>
      <b/>
      <sz val="10"/>
      <color theme="0"/>
      <name val="Calibri"/>
      <family val="2"/>
      <scheme val="minor"/>
    </font>
    <font>
      <sz val="12"/>
      <color theme="1"/>
      <name val="Calibri"/>
      <family val="2"/>
      <scheme val="minor"/>
    </font>
    <font>
      <b/>
      <sz val="12"/>
      <color theme="1"/>
      <name val="Calibri"/>
      <family val="2"/>
      <scheme val="minor"/>
    </font>
    <font>
      <sz val="10"/>
      <name val="Arial"/>
      <family val="2"/>
      <charset val="1"/>
    </font>
    <font>
      <b/>
      <sz val="14"/>
      <color theme="4" tint="-0.499984740745262"/>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sz val="10.5"/>
      <color theme="8" tint="0.79998168889431442"/>
      <name val="Calibri Light"/>
      <family val="2"/>
      <scheme val="major"/>
    </font>
  </fonts>
  <fills count="1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8D8D8"/>
        <bgColor rgb="FFD8D8D8"/>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rgb="FFD8D8D8"/>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14999847407452621"/>
        <bgColor rgb="FFD8D8D8"/>
      </patternFill>
    </fill>
    <fill>
      <patternFill patternType="solid">
        <fgColor theme="2"/>
        <bgColor rgb="FFD8D8D8"/>
      </patternFill>
    </fill>
  </fills>
  <borders count="23">
    <border>
      <left/>
      <right/>
      <top/>
      <bottom/>
      <diagonal/>
    </border>
    <border>
      <left style="thin">
        <color theme="2"/>
      </left>
      <right/>
      <top/>
      <bottom/>
      <diagonal/>
    </border>
    <border>
      <left style="thin">
        <color theme="0" tint="-0.14990691854609822"/>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theme="0" tint="-0.14990691854609822"/>
      </left>
      <right/>
      <top style="thin">
        <color indexed="64"/>
      </top>
      <bottom/>
      <diagonal/>
    </border>
    <border>
      <left style="thin">
        <color indexed="64"/>
      </left>
      <right/>
      <top style="thin">
        <color indexed="64"/>
      </top>
      <bottom style="thin">
        <color indexed="64"/>
      </bottom>
      <diagonal/>
    </border>
    <border>
      <left style="thin">
        <color theme="0" tint="-0.1498764000366222"/>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theme="2"/>
      </left>
      <right/>
      <top style="thin">
        <color indexed="64"/>
      </top>
      <bottom style="thin">
        <color indexed="64"/>
      </bottom>
      <diagonal/>
    </border>
    <border>
      <left style="thin">
        <color theme="0" tint="-0.14990691854609822"/>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theme="2"/>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xf numFmtId="0" fontId="1" fillId="0" borderId="0"/>
    <xf numFmtId="0" fontId="13" fillId="0" borderId="0" applyNumberFormat="0" applyFill="0" applyBorder="0" applyAlignment="0" applyProtection="0"/>
    <xf numFmtId="166" fontId="1" fillId="0" borderId="0" applyFont="0" applyFill="0" applyBorder="0" applyAlignment="0" applyProtection="0"/>
    <xf numFmtId="0" fontId="18" fillId="0" borderId="0"/>
    <xf numFmtId="9" fontId="18" fillId="0" borderId="0" applyFont="0" applyFill="0" applyBorder="0" applyAlignment="0" applyProtection="0"/>
  </cellStyleXfs>
  <cellXfs count="199">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165" fontId="0" fillId="0" borderId="0" xfId="0" applyNumberFormat="1" applyAlignment="1">
      <alignment horizontal="left"/>
    </xf>
    <xf numFmtId="44" fontId="0" fillId="0" borderId="0" xfId="2" applyFont="1" applyAlignment="1">
      <alignment horizontal="left"/>
    </xf>
    <xf numFmtId="43" fontId="0" fillId="0" borderId="0" xfId="1" applyFont="1"/>
    <xf numFmtId="4" fontId="0" fillId="0" borderId="0" xfId="0" applyNumberFormat="1"/>
    <xf numFmtId="44" fontId="0" fillId="0" borderId="0" xfId="0" applyNumberFormat="1"/>
    <xf numFmtId="164" fontId="0" fillId="0" borderId="0" xfId="1" applyNumberFormat="1" applyFont="1"/>
    <xf numFmtId="166" fontId="14" fillId="0" borderId="3" xfId="7" applyFont="1" applyBorder="1" applyAlignment="1" applyProtection="1">
      <alignment vertical="center" wrapText="1"/>
    </xf>
    <xf numFmtId="0" fontId="15" fillId="11" borderId="3" xfId="0" applyFont="1" applyFill="1" applyBorder="1" applyAlignment="1">
      <alignment horizontal="center" vertical="center" wrapText="1"/>
    </xf>
    <xf numFmtId="0" fontId="0" fillId="9" borderId="0" xfId="0" applyFill="1"/>
    <xf numFmtId="0" fontId="0" fillId="9" borderId="0" xfId="0" applyFill="1" applyAlignment="1">
      <alignment horizontal="center"/>
    </xf>
    <xf numFmtId="43" fontId="0" fillId="9" borderId="0" xfId="1" applyFont="1" applyFill="1"/>
    <xf numFmtId="0" fontId="17" fillId="9" borderId="0" xfId="0" applyFont="1" applyFill="1" applyAlignment="1">
      <alignment horizontal="center" vertical="center"/>
    </xf>
    <xf numFmtId="166" fontId="0" fillId="0" borderId="0" xfId="0" applyNumberFormat="1"/>
    <xf numFmtId="164" fontId="0" fillId="0" borderId="3" xfId="1" applyNumberFormat="1" applyFont="1" applyBorder="1"/>
    <xf numFmtId="43" fontId="14" fillId="0" borderId="3" xfId="1" applyFont="1" applyBorder="1" applyAlignment="1" applyProtection="1">
      <alignment vertical="center" wrapText="1"/>
    </xf>
    <xf numFmtId="43" fontId="0" fillId="0" borderId="3" xfId="1" applyFont="1" applyBorder="1"/>
    <xf numFmtId="166" fontId="14" fillId="0" borderId="3" xfId="7" applyFont="1" applyBorder="1" applyAlignment="1" applyProtection="1">
      <alignment horizontal="center" vertical="center" wrapText="1"/>
    </xf>
    <xf numFmtId="9" fontId="0" fillId="9" borderId="0" xfId="3" applyFont="1" applyFill="1"/>
    <xf numFmtId="9" fontId="0" fillId="0" borderId="0" xfId="3" applyFont="1"/>
    <xf numFmtId="0" fontId="0" fillId="0" borderId="0" xfId="0" applyAlignment="1">
      <alignment vertical="center"/>
    </xf>
    <xf numFmtId="165" fontId="0" fillId="0" borderId="0" xfId="0" applyNumberFormat="1"/>
    <xf numFmtId="0" fontId="4" fillId="4" borderId="0" xfId="0" applyFont="1" applyFill="1" applyAlignment="1">
      <alignment horizontal="center" vertical="center" wrapText="1"/>
    </xf>
    <xf numFmtId="165" fontId="0" fillId="0" borderId="0" xfId="0" applyNumberFormat="1" applyAlignment="1">
      <alignment horizontal="center"/>
    </xf>
    <xf numFmtId="0" fontId="8" fillId="7" borderId="3" xfId="0" applyFont="1" applyFill="1" applyBorder="1" applyAlignment="1">
      <alignment horizontal="center" vertical="center" wrapText="1"/>
    </xf>
    <xf numFmtId="0" fontId="8" fillId="7" borderId="3" xfId="0" applyFont="1" applyFill="1" applyBorder="1" applyAlignment="1">
      <alignment horizontal="left" vertical="center" wrapText="1"/>
    </xf>
    <xf numFmtId="164" fontId="7" fillId="8" borderId="3" xfId="1" applyNumberFormat="1" applyFont="1" applyFill="1" applyBorder="1" applyAlignment="1">
      <alignment horizontal="center" vertical="center" wrapText="1"/>
    </xf>
    <xf numFmtId="44" fontId="7" fillId="0" borderId="3" xfId="2" applyFont="1" applyBorder="1" applyAlignment="1">
      <alignment horizontal="center" vertical="center" wrapText="1"/>
    </xf>
    <xf numFmtId="0" fontId="4" fillId="4" borderId="0" xfId="0" applyFont="1" applyFill="1" applyAlignment="1">
      <alignment vertical="center" wrapText="1"/>
    </xf>
    <xf numFmtId="0" fontId="4" fillId="10" borderId="3" xfId="0" applyFont="1" applyFill="1" applyBorder="1" applyAlignment="1">
      <alignment vertical="center" wrapText="1"/>
    </xf>
    <xf numFmtId="0" fontId="7" fillId="7" borderId="3" xfId="0" applyFont="1" applyFill="1" applyBorder="1" applyAlignment="1">
      <alignment horizontal="left"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horizontal="left" vertical="center" wrapText="1"/>
    </xf>
    <xf numFmtId="164" fontId="7" fillId="8" borderId="7" xfId="1" applyNumberFormat="1" applyFont="1" applyFill="1" applyBorder="1" applyAlignment="1">
      <alignment horizontal="center" vertical="center" wrapText="1"/>
    </xf>
    <xf numFmtId="44" fontId="7" fillId="0" borderId="7" xfId="2" applyFont="1" applyBorder="1" applyAlignment="1">
      <alignment horizontal="center" vertical="center" wrapText="1"/>
    </xf>
    <xf numFmtId="44" fontId="20" fillId="13" borderId="3" xfId="2" applyFont="1" applyFill="1" applyBorder="1" applyAlignment="1">
      <alignment vertical="center"/>
    </xf>
    <xf numFmtId="0" fontId="6" fillId="13" borderId="3" xfId="0" applyFont="1" applyFill="1" applyBorder="1" applyAlignment="1">
      <alignment vertical="center" wrapText="1"/>
    </xf>
    <xf numFmtId="44" fontId="6" fillId="13" borderId="3" xfId="2" applyFont="1" applyFill="1" applyBorder="1" applyAlignment="1">
      <alignment horizontal="center" vertical="center" wrapText="1"/>
    </xf>
    <xf numFmtId="0" fontId="4" fillId="10" borderId="10" xfId="0" applyFont="1" applyFill="1" applyBorder="1" applyAlignment="1">
      <alignment vertical="center" wrapText="1"/>
    </xf>
    <xf numFmtId="44" fontId="4" fillId="10" borderId="3" xfId="2" applyFont="1" applyFill="1" applyBorder="1" applyAlignment="1">
      <alignment vertical="center" wrapText="1"/>
    </xf>
    <xf numFmtId="44" fontId="6" fillId="13" borderId="16" xfId="2" applyFont="1" applyFill="1" applyBorder="1" applyAlignment="1">
      <alignment vertical="center" wrapText="1"/>
    </xf>
    <xf numFmtId="44" fontId="6" fillId="13" borderId="16" xfId="2" applyFont="1" applyFill="1" applyBorder="1" applyAlignment="1">
      <alignment horizontal="center" vertical="center" wrapText="1"/>
    </xf>
    <xf numFmtId="44" fontId="4" fillId="10" borderId="10" xfId="2" applyFont="1" applyFill="1" applyBorder="1" applyAlignment="1">
      <alignment vertical="center" wrapText="1"/>
    </xf>
    <xf numFmtId="0" fontId="6" fillId="13" borderId="7" xfId="0" applyFont="1" applyFill="1" applyBorder="1" applyAlignment="1">
      <alignment vertical="center" wrapText="1"/>
    </xf>
    <xf numFmtId="44" fontId="6" fillId="13" borderId="7" xfId="2" applyFont="1" applyFill="1" applyBorder="1" applyAlignment="1">
      <alignment horizontal="center" vertical="center" wrapText="1"/>
    </xf>
    <xf numFmtId="0" fontId="7" fillId="13" borderId="3" xfId="0" applyFont="1" applyFill="1" applyBorder="1" applyAlignment="1">
      <alignment vertical="center" wrapText="1"/>
    </xf>
    <xf numFmtId="44" fontId="7" fillId="13" borderId="3" xfId="2" applyFont="1" applyFill="1" applyBorder="1" applyAlignment="1">
      <alignment horizontal="center" vertical="center" wrapText="1"/>
    </xf>
    <xf numFmtId="0" fontId="4" fillId="13" borderId="15" xfId="0" applyFont="1" applyFill="1" applyBorder="1" applyAlignment="1">
      <alignment vertical="center" wrapText="1"/>
    </xf>
    <xf numFmtId="44" fontId="20" fillId="13" borderId="3" xfId="2" applyFont="1" applyFill="1" applyBorder="1"/>
    <xf numFmtId="0" fontId="7" fillId="3"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44" fontId="20" fillId="13" borderId="12" xfId="2" applyFont="1" applyFill="1" applyBorder="1" applyAlignment="1">
      <alignment vertical="center"/>
    </xf>
    <xf numFmtId="44" fontId="20" fillId="13" borderId="9" xfId="2" applyFont="1" applyFill="1" applyBorder="1" applyAlignment="1">
      <alignment vertical="center"/>
    </xf>
    <xf numFmtId="44" fontId="0" fillId="0" borderId="3" xfId="0" applyNumberFormat="1" applyBorder="1" applyAlignment="1">
      <alignment vertical="center"/>
    </xf>
    <xf numFmtId="0" fontId="8" fillId="3" borderId="3" xfId="0" applyFont="1" applyFill="1" applyBorder="1" applyAlignment="1">
      <alignment horizontal="center" vertical="center" wrapText="1"/>
    </xf>
    <xf numFmtId="0" fontId="8" fillId="3" borderId="3" xfId="0" applyFont="1" applyFill="1" applyBorder="1" applyAlignment="1">
      <alignment horizontal="left" vertical="center" wrapText="1"/>
    </xf>
    <xf numFmtId="44" fontId="7" fillId="3" borderId="3" xfId="2"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12" xfId="0" applyFont="1" applyFill="1" applyBorder="1" applyAlignment="1">
      <alignment horizontal="center" vertical="center" wrapText="1"/>
    </xf>
    <xf numFmtId="44" fontId="7" fillId="8" borderId="3" xfId="2" applyFont="1" applyFill="1" applyBorder="1" applyAlignment="1">
      <alignment horizontal="center" vertical="center" wrapText="1"/>
    </xf>
    <xf numFmtId="44" fontId="7" fillId="8" borderId="7" xfId="2" applyFont="1" applyFill="1" applyBorder="1" applyAlignment="1">
      <alignment horizontal="center" vertical="center" wrapText="1"/>
    </xf>
    <xf numFmtId="0" fontId="4" fillId="15" borderId="0" xfId="0" applyFont="1" applyFill="1" applyAlignment="1">
      <alignment horizontal="center" vertical="center" wrapText="1"/>
    </xf>
    <xf numFmtId="44" fontId="4" fillId="16" borderId="12" xfId="2" applyFont="1" applyFill="1" applyBorder="1" applyAlignment="1">
      <alignment vertical="center" wrapText="1"/>
    </xf>
    <xf numFmtId="44" fontId="20" fillId="6" borderId="12" xfId="2" applyFont="1" applyFill="1" applyBorder="1" applyAlignment="1">
      <alignment vertical="center"/>
    </xf>
    <xf numFmtId="0" fontId="5" fillId="16" borderId="0" xfId="0" applyFont="1" applyFill="1" applyAlignment="1">
      <alignment horizontal="center" vertical="center" wrapText="1"/>
    </xf>
    <xf numFmtId="0" fontId="5" fillId="16" borderId="10" xfId="0" applyFont="1" applyFill="1" applyBorder="1" applyAlignment="1">
      <alignment horizontal="center" vertical="center" wrapText="1"/>
    </xf>
    <xf numFmtId="44" fontId="0" fillId="5" borderId="3" xfId="2" applyFont="1" applyFill="1" applyBorder="1" applyAlignment="1">
      <alignment vertical="center"/>
    </xf>
    <xf numFmtId="44" fontId="0" fillId="0" borderId="0" xfId="2" applyFont="1" applyAlignment="1">
      <alignment vertical="center"/>
    </xf>
    <xf numFmtId="44" fontId="0" fillId="6" borderId="3" xfId="2" applyFont="1" applyFill="1" applyBorder="1" applyAlignment="1">
      <alignment vertical="center"/>
    </xf>
    <xf numFmtId="44" fontId="20" fillId="6" borderId="3" xfId="2" applyFont="1" applyFill="1" applyBorder="1" applyAlignment="1">
      <alignment vertical="center"/>
    </xf>
    <xf numFmtId="0" fontId="4" fillId="6" borderId="3" xfId="0" applyFont="1" applyFill="1" applyBorder="1" applyAlignment="1">
      <alignment vertical="center" wrapText="1"/>
    </xf>
    <xf numFmtId="44" fontId="4" fillId="6" borderId="3" xfId="2" applyFont="1" applyFill="1" applyBorder="1" applyAlignment="1">
      <alignment horizontal="center" vertical="center" wrapText="1"/>
    </xf>
    <xf numFmtId="49" fontId="4" fillId="4" borderId="3" xfId="0" applyNumberFormat="1" applyFont="1" applyFill="1" applyBorder="1" applyAlignment="1">
      <alignment vertical="center" wrapText="1"/>
    </xf>
    <xf numFmtId="0" fontId="4" fillId="4" borderId="3" xfId="0" applyFont="1" applyFill="1" applyBorder="1" applyAlignment="1">
      <alignment vertical="center" wrapText="1"/>
    </xf>
    <xf numFmtId="164" fontId="4" fillId="5" borderId="3" xfId="1" applyNumberFormat="1" applyFont="1" applyFill="1" applyBorder="1" applyAlignment="1">
      <alignment vertical="center" wrapText="1"/>
    </xf>
    <xf numFmtId="0" fontId="4" fillId="5" borderId="3" xfId="0" applyFont="1" applyFill="1" applyBorder="1" applyAlignment="1">
      <alignment horizontal="center" vertical="center" wrapText="1"/>
    </xf>
    <xf numFmtId="0" fontId="4" fillId="5" borderId="3" xfId="0" applyFont="1" applyFill="1" applyBorder="1" applyAlignment="1">
      <alignment vertical="center" wrapText="1"/>
    </xf>
    <xf numFmtId="44" fontId="4" fillId="4" borderId="3" xfId="2" applyFont="1" applyFill="1" applyBorder="1" applyAlignment="1">
      <alignment horizontal="center" vertical="center" wrapText="1"/>
    </xf>
    <xf numFmtId="44" fontId="4" fillId="10" borderId="3" xfId="2" applyFont="1" applyFill="1" applyBorder="1" applyAlignment="1">
      <alignment horizontal="center" vertical="center" wrapText="1"/>
    </xf>
    <xf numFmtId="0" fontId="5" fillId="16" borderId="3" xfId="0" applyFont="1" applyFill="1" applyBorder="1" applyAlignment="1">
      <alignment horizontal="center" vertical="center" wrapText="1"/>
    </xf>
    <xf numFmtId="44" fontId="20" fillId="13" borderId="7" xfId="2" applyFont="1" applyFill="1" applyBorder="1" applyAlignment="1">
      <alignment vertical="center"/>
    </xf>
    <xf numFmtId="0" fontId="4" fillId="6" borderId="7" xfId="0" applyFont="1" applyFill="1" applyBorder="1" applyAlignment="1">
      <alignment vertical="center" wrapText="1"/>
    </xf>
    <xf numFmtId="44" fontId="6" fillId="6" borderId="7" xfId="2" applyFont="1" applyFill="1" applyBorder="1" applyAlignment="1">
      <alignment horizontal="center" vertical="center" wrapText="1"/>
    </xf>
    <xf numFmtId="44" fontId="0" fillId="0" borderId="0" xfId="0" applyNumberFormat="1" applyAlignment="1">
      <alignment vertical="center"/>
    </xf>
    <xf numFmtId="0" fontId="0" fillId="0" borderId="3" xfId="0" applyBorder="1" applyAlignment="1">
      <alignment vertical="center"/>
    </xf>
    <xf numFmtId="44" fontId="21" fillId="0" borderId="3" xfId="0" applyNumberFormat="1" applyFont="1" applyBorder="1" applyAlignment="1">
      <alignment vertical="center"/>
    </xf>
    <xf numFmtId="44" fontId="22" fillId="0" borderId="3" xfId="0" applyNumberFormat="1" applyFont="1" applyBorder="1" applyAlignment="1">
      <alignment vertical="center"/>
    </xf>
    <xf numFmtId="0" fontId="21" fillId="0" borderId="3" xfId="0" applyFont="1" applyBorder="1" applyAlignment="1">
      <alignment vertical="center"/>
    </xf>
    <xf numFmtId="0" fontId="4" fillId="12" borderId="7" xfId="0" applyFont="1" applyFill="1" applyBorder="1" applyAlignment="1">
      <alignment horizontal="center" vertical="center"/>
    </xf>
    <xf numFmtId="0" fontId="5" fillId="16" borderId="12" xfId="0" applyFont="1" applyFill="1" applyBorder="1" applyAlignment="1">
      <alignment horizontal="center" vertical="center" wrapText="1"/>
    </xf>
    <xf numFmtId="164" fontId="23" fillId="8" borderId="3" xfId="1" applyNumberFormat="1" applyFont="1" applyFill="1" applyBorder="1" applyAlignment="1">
      <alignment horizontal="center" vertical="center" wrapText="1"/>
    </xf>
    <xf numFmtId="0" fontId="4" fillId="16" borderId="3" xfId="0" applyFont="1" applyFill="1" applyBorder="1" applyAlignment="1">
      <alignment vertical="center" wrapText="1"/>
    </xf>
    <xf numFmtId="44" fontId="4" fillId="16" borderId="3" xfId="0" applyNumberFormat="1" applyFont="1" applyFill="1" applyBorder="1" applyAlignment="1">
      <alignment vertical="center" wrapText="1"/>
    </xf>
    <xf numFmtId="44" fontId="4" fillId="16" borderId="12" xfId="0" applyNumberFormat="1" applyFont="1" applyFill="1" applyBorder="1" applyAlignment="1">
      <alignment vertical="center" wrapText="1"/>
    </xf>
    <xf numFmtId="0" fontId="21" fillId="0" borderId="3" xfId="0" applyFont="1" applyBorder="1" applyAlignment="1">
      <alignment horizontal="center" vertical="center"/>
    </xf>
    <xf numFmtId="44" fontId="0" fillId="9" borderId="3" xfId="0" applyNumberFormat="1" applyFill="1" applyBorder="1" applyAlignment="1">
      <alignment vertical="center"/>
    </xf>
    <xf numFmtId="44" fontId="0" fillId="3" borderId="3" xfId="0" applyNumberFormat="1" applyFill="1" applyBorder="1" applyAlignment="1">
      <alignment vertical="center"/>
    </xf>
    <xf numFmtId="0" fontId="4" fillId="16" borderId="3" xfId="0" applyFont="1" applyFill="1" applyBorder="1" applyAlignment="1">
      <alignment horizontal="center" vertical="center" wrapText="1"/>
    </xf>
    <xf numFmtId="44" fontId="0" fillId="14" borderId="3" xfId="0" applyNumberFormat="1" applyFill="1" applyBorder="1" applyAlignment="1">
      <alignment vertical="center"/>
    </xf>
    <xf numFmtId="0" fontId="0" fillId="14" borderId="3" xfId="0" applyFill="1" applyBorder="1" applyAlignment="1">
      <alignment vertical="center"/>
    </xf>
    <xf numFmtId="44" fontId="21" fillId="3" borderId="3" xfId="0" applyNumberFormat="1" applyFont="1" applyFill="1" applyBorder="1" applyAlignment="1">
      <alignment vertical="center"/>
    </xf>
    <xf numFmtId="44" fontId="0" fillId="8" borderId="12" xfId="2" applyFont="1" applyFill="1" applyBorder="1" applyAlignment="1">
      <alignment vertical="center"/>
    </xf>
    <xf numFmtId="44" fontId="0" fillId="8" borderId="3" xfId="2" applyFont="1" applyFill="1" applyBorder="1" applyAlignment="1">
      <alignment vertical="center"/>
    </xf>
    <xf numFmtId="44" fontId="0" fillId="8" borderId="12" xfId="2" applyFont="1" applyFill="1" applyBorder="1" applyAlignment="1">
      <alignment horizontal="left" vertical="center"/>
    </xf>
    <xf numFmtId="44" fontId="0" fillId="8" borderId="3" xfId="2" applyFont="1" applyFill="1" applyBorder="1" applyAlignment="1">
      <alignment horizontal="left" vertical="center"/>
    </xf>
    <xf numFmtId="44" fontId="22" fillId="8" borderId="12" xfId="2" applyFont="1" applyFill="1" applyBorder="1" applyAlignment="1">
      <alignment vertical="center"/>
    </xf>
    <xf numFmtId="44" fontId="4" fillId="10" borderId="12" xfId="2" applyFont="1" applyFill="1" applyBorder="1" applyAlignment="1">
      <alignment vertical="center" wrapText="1"/>
    </xf>
    <xf numFmtId="44" fontId="0" fillId="13" borderId="3" xfId="2" applyFont="1" applyFill="1" applyBorder="1" applyAlignment="1">
      <alignment vertical="center"/>
    </xf>
    <xf numFmtId="44" fontId="7" fillId="8" borderId="12" xfId="2" applyFont="1" applyFill="1" applyBorder="1" applyAlignment="1">
      <alignment horizontal="center" vertical="center" wrapText="1"/>
    </xf>
    <xf numFmtId="0" fontId="5" fillId="15" borderId="0" xfId="0" applyFont="1" applyFill="1" applyAlignment="1">
      <alignment horizontal="center" vertical="center" wrapText="1"/>
    </xf>
    <xf numFmtId="44" fontId="5" fillId="15" borderId="3" xfId="2" applyFont="1" applyFill="1" applyBorder="1" applyAlignment="1">
      <alignment horizontal="center" vertical="center" wrapText="1"/>
    </xf>
    <xf numFmtId="0" fontId="4" fillId="8" borderId="7" xfId="0" applyFont="1" applyFill="1" applyBorder="1" applyAlignment="1">
      <alignment vertical="center" wrapText="1"/>
    </xf>
    <xf numFmtId="44" fontId="6" fillId="8" borderId="7" xfId="2" applyFont="1" applyFill="1" applyBorder="1" applyAlignment="1">
      <alignment horizontal="center" vertical="center" wrapText="1"/>
    </xf>
    <xf numFmtId="44" fontId="20" fillId="8" borderId="12" xfId="2" applyFont="1" applyFill="1" applyBorder="1" applyAlignment="1">
      <alignment vertical="center"/>
    </xf>
    <xf numFmtId="44" fontId="20" fillId="8" borderId="3" xfId="2" applyFont="1" applyFill="1" applyBorder="1" applyAlignment="1">
      <alignment vertical="center"/>
    </xf>
    <xf numFmtId="0" fontId="8" fillId="13" borderId="3" xfId="0" applyFont="1" applyFill="1" applyBorder="1" applyAlignment="1">
      <alignment horizontal="center" vertical="center" wrapText="1"/>
    </xf>
    <xf numFmtId="0" fontId="7" fillId="13" borderId="3" xfId="0" applyFont="1" applyFill="1" applyBorder="1" applyAlignment="1">
      <alignment horizontal="left" vertical="center" wrapText="1"/>
    </xf>
    <xf numFmtId="0" fontId="8" fillId="13" borderId="3" xfId="0" applyFont="1" applyFill="1" applyBorder="1" applyAlignment="1">
      <alignment horizontal="left" vertical="center" wrapText="1"/>
    </xf>
    <xf numFmtId="9" fontId="7" fillId="13" borderId="3" xfId="2" applyNumberFormat="1" applyFont="1" applyFill="1" applyBorder="1" applyAlignment="1">
      <alignment horizontal="center" vertical="center" wrapText="1"/>
    </xf>
    <xf numFmtId="165" fontId="7" fillId="13" borderId="3" xfId="2" applyNumberFormat="1" applyFont="1" applyFill="1" applyBorder="1" applyAlignment="1">
      <alignment horizontal="center" vertical="center" wrapText="1"/>
    </xf>
    <xf numFmtId="44" fontId="0" fillId="13" borderId="12" xfId="2" applyFont="1" applyFill="1" applyBorder="1" applyAlignment="1">
      <alignment vertical="center"/>
    </xf>
    <xf numFmtId="44" fontId="6" fillId="8" borderId="3" xfId="0" applyNumberFormat="1" applyFont="1" applyFill="1" applyBorder="1" applyAlignment="1">
      <alignment vertical="center" wrapText="1"/>
    </xf>
    <xf numFmtId="44" fontId="20" fillId="8" borderId="3" xfId="2" applyFont="1" applyFill="1" applyBorder="1"/>
    <xf numFmtId="0" fontId="2" fillId="8" borderId="0" xfId="0" applyFont="1" applyFill="1" applyAlignment="1">
      <alignment horizontal="center" vertical="center" wrapText="1"/>
    </xf>
    <xf numFmtId="0" fontId="2" fillId="8" borderId="3" xfId="0" applyFont="1" applyFill="1" applyBorder="1" applyAlignment="1">
      <alignment horizontal="left" vertical="center" wrapText="1"/>
    </xf>
    <xf numFmtId="164" fontId="3" fillId="8" borderId="0" xfId="1" applyNumberFormat="1" applyFont="1" applyFill="1" applyAlignment="1">
      <alignment horizontal="center" vertical="center" wrapText="1"/>
    </xf>
    <xf numFmtId="0" fontId="2" fillId="8" borderId="0" xfId="0" applyFont="1" applyFill="1" applyAlignment="1">
      <alignment vertical="center" wrapText="1"/>
    </xf>
    <xf numFmtId="44" fontId="0" fillId="8" borderId="0" xfId="2" applyFont="1" applyFill="1" applyAlignment="1">
      <alignment vertical="center"/>
    </xf>
    <xf numFmtId="0" fontId="6" fillId="3" borderId="0" xfId="0" applyFont="1" applyFill="1" applyAlignment="1">
      <alignment horizontal="center" vertical="center" wrapText="1"/>
    </xf>
    <xf numFmtId="44" fontId="6" fillId="3" borderId="0" xfId="0" applyNumberFormat="1" applyFont="1" applyFill="1" applyAlignment="1">
      <alignment vertical="center" wrapText="1"/>
    </xf>
    <xf numFmtId="0" fontId="12" fillId="2" borderId="2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8" borderId="14"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16" borderId="15"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16" borderId="3" xfId="0" applyFont="1" applyFill="1" applyBorder="1" applyAlignment="1">
      <alignment horizontal="center" vertical="center" wrapText="1"/>
    </xf>
    <xf numFmtId="44" fontId="4" fillId="6" borderId="3" xfId="2"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10" borderId="3"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4" fillId="13" borderId="12" xfId="0" applyFont="1" applyFill="1" applyBorder="1" applyAlignment="1">
      <alignment horizontal="center" vertical="center" wrapText="1"/>
    </xf>
    <xf numFmtId="0" fontId="4" fillId="13" borderId="14" xfId="0" applyFont="1" applyFill="1" applyBorder="1" applyAlignment="1">
      <alignment horizontal="center" vertical="center" wrapText="1"/>
    </xf>
    <xf numFmtId="44" fontId="20" fillId="13" borderId="3" xfId="2" applyFont="1" applyFill="1" applyBorder="1" applyAlignment="1">
      <alignment horizontal="center" vertical="center"/>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4" fillId="10" borderId="17"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0" xfId="0" applyFont="1" applyFill="1" applyAlignment="1">
      <alignment horizontal="center" vertical="center" wrapText="1"/>
    </xf>
    <xf numFmtId="0" fontId="4" fillId="8" borderId="12"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44" fontId="4" fillId="5" borderId="3" xfId="2" applyFont="1" applyFill="1" applyBorder="1" applyAlignment="1">
      <alignment horizontal="center" vertical="center" wrapText="1"/>
    </xf>
    <xf numFmtId="0" fontId="5" fillId="16" borderId="12" xfId="0" applyFont="1" applyFill="1" applyBorder="1" applyAlignment="1">
      <alignment horizontal="center" vertical="center" wrapText="1"/>
    </xf>
    <xf numFmtId="0" fontId="5" fillId="16" borderId="14"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16" borderId="18"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16" borderId="19"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1" xfId="0" applyFont="1" applyBorder="1" applyAlignment="1">
      <alignment horizontal="center" vertical="center" wrapText="1"/>
    </xf>
    <xf numFmtId="0" fontId="4" fillId="12" borderId="5"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9"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5" fillId="16" borderId="11" xfId="0" applyFont="1" applyFill="1" applyBorder="1" applyAlignment="1">
      <alignment horizontal="center" vertical="center" wrapText="1"/>
    </xf>
    <xf numFmtId="0" fontId="5" fillId="16" borderId="10"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5" borderId="0" xfId="0" applyFont="1" applyFill="1" applyAlignment="1">
      <alignment horizontal="center" vertical="center" wrapText="1"/>
    </xf>
    <xf numFmtId="0" fontId="11" fillId="0" borderId="3" xfId="0" applyFont="1" applyBorder="1" applyAlignment="1">
      <alignment horizontal="center" vertical="center"/>
    </xf>
    <xf numFmtId="0" fontId="11" fillId="3"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44" fontId="6" fillId="13" borderId="3" xfId="2" applyFont="1" applyFill="1" applyBorder="1" applyAlignment="1">
      <alignment horizontal="center" vertical="center" wrapText="1"/>
    </xf>
    <xf numFmtId="0" fontId="5" fillId="16" borderId="13" xfId="0" applyFont="1" applyFill="1" applyBorder="1" applyAlignment="1">
      <alignment horizontal="center" vertical="center" wrapText="1"/>
    </xf>
    <xf numFmtId="44" fontId="6" fillId="13" borderId="2" xfId="2" applyFont="1" applyFill="1" applyBorder="1" applyAlignment="1">
      <alignment horizontal="center" vertical="center" wrapText="1"/>
    </xf>
    <xf numFmtId="44" fontId="6" fillId="13" borderId="0" xfId="2" applyFont="1" applyFill="1" applyBorder="1" applyAlignment="1">
      <alignment horizontal="center" vertical="center" wrapText="1"/>
    </xf>
    <xf numFmtId="0" fontId="5" fillId="16" borderId="3" xfId="0" applyFont="1" applyFill="1" applyBorder="1" applyAlignment="1">
      <alignment horizontal="center" vertical="center" wrapText="1"/>
    </xf>
    <xf numFmtId="0" fontId="15" fillId="11" borderId="0" xfId="0" applyFont="1" applyFill="1" applyAlignment="1">
      <alignment horizontal="center" vertical="center" wrapText="1"/>
    </xf>
    <xf numFmtId="0" fontId="15" fillId="11" borderId="4" xfId="0" applyFont="1" applyFill="1" applyBorder="1" applyAlignment="1">
      <alignment horizontal="center" vertical="center" wrapText="1"/>
    </xf>
    <xf numFmtId="0" fontId="16" fillId="9" borderId="0" xfId="0" applyFont="1" applyFill="1" applyAlignment="1">
      <alignment horizontal="left" vertical="center"/>
    </xf>
    <xf numFmtId="0" fontId="15" fillId="11" borderId="6" xfId="0" applyFont="1" applyFill="1" applyBorder="1" applyAlignment="1">
      <alignment horizontal="center" vertical="center" wrapText="1"/>
    </xf>
    <xf numFmtId="0" fontId="15" fillId="11" borderId="5" xfId="0" applyFont="1" applyFill="1" applyBorder="1" applyAlignment="1">
      <alignment horizontal="center" vertical="center" wrapText="1"/>
    </xf>
    <xf numFmtId="164" fontId="15" fillId="11" borderId="0" xfId="1" applyNumberFormat="1" applyFont="1" applyFill="1" applyAlignment="1">
      <alignment horizontal="center" vertical="center" wrapText="1"/>
    </xf>
    <xf numFmtId="164" fontId="15" fillId="11" borderId="4" xfId="1" applyNumberFormat="1" applyFont="1" applyFill="1" applyBorder="1" applyAlignment="1">
      <alignment horizontal="center" vertical="center" wrapText="1"/>
    </xf>
    <xf numFmtId="43" fontId="15" fillId="11" borderId="0" xfId="1" applyFont="1" applyFill="1" applyAlignment="1">
      <alignment horizontal="center" vertical="center" wrapText="1"/>
    </xf>
    <xf numFmtId="43" fontId="15" fillId="11" borderId="4" xfId="1" applyFont="1" applyFill="1" applyBorder="1" applyAlignment="1">
      <alignment horizontal="center" vertical="center" wrapText="1"/>
    </xf>
  </cellXfs>
  <cellStyles count="10">
    <cellStyle name="Hyperlink" xfId="6" xr:uid="{00000000-0005-0000-0000-000000000000}"/>
    <cellStyle name="Moeda" xfId="2" builtinId="4"/>
    <cellStyle name="Moeda 2" xfId="7" xr:uid="{00000000-0005-0000-0000-000002000000}"/>
    <cellStyle name="Normal" xfId="0" builtinId="0"/>
    <cellStyle name="Normal 2" xfId="5" xr:uid="{00000000-0005-0000-0000-000004000000}"/>
    <cellStyle name="Normal 3" xfId="8" xr:uid="{00000000-0005-0000-0000-000005000000}"/>
    <cellStyle name="Normal 6" xfId="4" xr:uid="{00000000-0005-0000-0000-000006000000}"/>
    <cellStyle name="Porcentagem" xfId="3" builtinId="5"/>
    <cellStyle name="Porcentagem 2" xfId="9" xr:uid="{00000000-0005-0000-0000-000008000000}"/>
    <cellStyle name="Vírgula" xfId="1" builtinId="3"/>
  </cellStyles>
  <dxfs count="0"/>
  <tableStyles count="0" defaultTableStyle="TableStyleMedium2" defaultPivotStyle="PivotStyleLight16"/>
  <colors>
    <mruColors>
      <color rgb="FFCCFFCC"/>
      <color rgb="FFFFCCFF"/>
      <color rgb="FF5AC74C"/>
      <color rgb="FF33CCFF"/>
      <color rgb="FF80F571"/>
      <color rgb="FFC74C4C"/>
      <color rgb="FFCBFDF1"/>
      <color rgb="FF66006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M381"/>
  <sheetViews>
    <sheetView showGridLines="0" tabSelected="1" zoomScale="60" zoomScaleNormal="60" workbookViewId="0">
      <pane ySplit="1" topLeftCell="A18" activePane="bottomLeft" state="frozen"/>
      <selection activeCell="K42" sqref="K42"/>
      <selection pane="bottomLeft" activeCell="I375" sqref="A1:I375"/>
    </sheetView>
  </sheetViews>
  <sheetFormatPr defaultColWidth="26.42578125" defaultRowHeight="36.75" customHeight="1" x14ac:dyDescent="0.25"/>
  <cols>
    <col min="1" max="1" width="23.5703125" style="1" bestFit="1" customWidth="1"/>
    <col min="2" max="2" width="28.5703125" customWidth="1"/>
    <col min="3" max="3" width="44.140625" customWidth="1"/>
    <col min="4" max="4" width="18" style="2" customWidth="1"/>
    <col min="5" max="5" width="33.140625" style="9" customWidth="1"/>
    <col min="6" max="6" width="24.85546875" style="3" hidden="1" customWidth="1"/>
    <col min="7" max="7" width="22" hidden="1" customWidth="1"/>
    <col min="8" max="8" width="23.140625" style="70" customWidth="1"/>
    <col min="9" max="9" width="24.28515625" style="70" bestFit="1" customWidth="1"/>
    <col min="10" max="10" width="0" style="23" hidden="1" customWidth="1"/>
    <col min="11" max="11" width="26.42578125" style="23" hidden="1" customWidth="1"/>
    <col min="12" max="12" width="0" style="23" hidden="1" customWidth="1"/>
  </cols>
  <sheetData>
    <row r="1" spans="1:12" ht="44.25" customHeight="1" x14ac:dyDescent="0.25">
      <c r="A1" s="133" t="s">
        <v>725</v>
      </c>
      <c r="B1" s="134"/>
      <c r="C1" s="134"/>
      <c r="D1" s="134"/>
      <c r="E1" s="134"/>
      <c r="F1" s="134"/>
      <c r="G1" s="134"/>
      <c r="H1" s="134"/>
      <c r="I1" s="134"/>
    </row>
    <row r="2" spans="1:12" ht="32.25" customHeight="1" x14ac:dyDescent="0.25">
      <c r="A2" s="135" t="s">
        <v>726</v>
      </c>
      <c r="B2" s="136"/>
      <c r="C2" s="136"/>
      <c r="D2" s="136"/>
      <c r="E2" s="136"/>
      <c r="F2" s="136"/>
      <c r="G2" s="136"/>
      <c r="H2" s="136"/>
      <c r="I2" s="137"/>
    </row>
    <row r="3" spans="1:12" ht="28.5" x14ac:dyDescent="0.25">
      <c r="A3" s="75" t="s">
        <v>0</v>
      </c>
      <c r="B3" s="76" t="s">
        <v>719</v>
      </c>
      <c r="C3" s="76" t="s">
        <v>1</v>
      </c>
      <c r="D3" s="76" t="s">
        <v>2</v>
      </c>
      <c r="E3" s="77" t="s">
        <v>2</v>
      </c>
      <c r="F3" s="78" t="s">
        <v>3</v>
      </c>
      <c r="G3" s="79"/>
      <c r="H3" s="145" t="s">
        <v>3</v>
      </c>
      <c r="I3" s="162" t="s">
        <v>715</v>
      </c>
    </row>
    <row r="4" spans="1:12" ht="15" x14ac:dyDescent="0.25">
      <c r="A4" s="75"/>
      <c r="B4" s="76"/>
      <c r="C4" s="76"/>
      <c r="D4" s="76"/>
      <c r="E4" s="77"/>
      <c r="F4" s="78" t="s">
        <v>4</v>
      </c>
      <c r="G4" s="78" t="s">
        <v>5</v>
      </c>
      <c r="H4" s="145"/>
      <c r="I4" s="162"/>
    </row>
    <row r="5" spans="1:12" ht="15" x14ac:dyDescent="0.25">
      <c r="A5" s="126"/>
      <c r="B5" s="126"/>
      <c r="C5" s="126"/>
      <c r="D5" s="127"/>
      <c r="E5" s="128"/>
      <c r="F5" s="126"/>
      <c r="G5" s="129"/>
      <c r="H5" s="130"/>
      <c r="I5" s="130"/>
    </row>
    <row r="6" spans="1:12" ht="15" x14ac:dyDescent="0.25">
      <c r="A6" s="144" t="s">
        <v>6</v>
      </c>
      <c r="B6" s="144"/>
      <c r="C6" s="144"/>
      <c r="D6" s="144"/>
      <c r="E6" s="144"/>
      <c r="F6" s="144"/>
      <c r="G6" s="144"/>
      <c r="H6" s="100"/>
      <c r="I6" s="100"/>
    </row>
    <row r="7" spans="1:12" ht="213.75" x14ac:dyDescent="0.25">
      <c r="A7" s="52">
        <v>1</v>
      </c>
      <c r="B7" s="53" t="s">
        <v>7</v>
      </c>
      <c r="C7" s="58" t="s">
        <v>8</v>
      </c>
      <c r="D7" s="53" t="s">
        <v>9</v>
      </c>
      <c r="E7" s="29">
        <v>80</v>
      </c>
      <c r="F7" s="62">
        <v>225</v>
      </c>
      <c r="G7" s="62">
        <f>E7*F7</f>
        <v>18000</v>
      </c>
      <c r="H7" s="104">
        <v>112.5</v>
      </c>
      <c r="I7" s="105">
        <f>H7*E7</f>
        <v>9000</v>
      </c>
      <c r="J7" s="56">
        <f t="shared" ref="J7:J70" si="0">F7/2</f>
        <v>112.5</v>
      </c>
      <c r="K7" s="56">
        <f>H7-J7</f>
        <v>0</v>
      </c>
    </row>
    <row r="8" spans="1:12" ht="15" x14ac:dyDescent="0.25">
      <c r="A8" s="150" t="s">
        <v>6</v>
      </c>
      <c r="B8" s="151"/>
      <c r="C8" s="151"/>
      <c r="D8" s="151"/>
      <c r="E8" s="151"/>
      <c r="F8" s="50"/>
      <c r="G8" s="40">
        <f>G7</f>
        <v>18000</v>
      </c>
      <c r="H8" s="54"/>
      <c r="I8" s="38">
        <f>SUM(I7)</f>
        <v>9000</v>
      </c>
      <c r="J8" s="56">
        <f t="shared" si="0"/>
        <v>0</v>
      </c>
      <c r="K8" s="56">
        <f t="shared" ref="K8:K71" si="1">H8-J8</f>
        <v>0</v>
      </c>
    </row>
    <row r="9" spans="1:12" ht="15" x14ac:dyDescent="0.25">
      <c r="A9" s="146" t="s">
        <v>10</v>
      </c>
      <c r="B9" s="147"/>
      <c r="C9" s="147"/>
      <c r="D9" s="147"/>
      <c r="E9" s="147"/>
      <c r="F9" s="25"/>
      <c r="G9" s="31"/>
      <c r="H9" s="69"/>
      <c r="I9" s="69"/>
      <c r="J9" s="56">
        <f t="shared" si="0"/>
        <v>0</v>
      </c>
      <c r="K9" s="56">
        <f t="shared" si="1"/>
        <v>0</v>
      </c>
    </row>
    <row r="10" spans="1:12" ht="85.5" x14ac:dyDescent="0.25">
      <c r="A10" s="27">
        <v>2</v>
      </c>
      <c r="B10" s="28" t="s">
        <v>11</v>
      </c>
      <c r="C10" s="28" t="s">
        <v>12</v>
      </c>
      <c r="D10" s="28" t="s">
        <v>13</v>
      </c>
      <c r="E10" s="29">
        <v>150</v>
      </c>
      <c r="F10" s="62">
        <v>165</v>
      </c>
      <c r="G10" s="62">
        <f>E10*F10</f>
        <v>24750</v>
      </c>
      <c r="H10" s="106">
        <v>100</v>
      </c>
      <c r="I10" s="107">
        <f t="shared" ref="I10:I44" si="2">H10*E10</f>
        <v>15000</v>
      </c>
      <c r="J10" s="56">
        <f t="shared" si="0"/>
        <v>82.5</v>
      </c>
      <c r="K10" s="56">
        <f t="shared" si="1"/>
        <v>17.5</v>
      </c>
    </row>
    <row r="11" spans="1:12" ht="409.5" x14ac:dyDescent="0.25">
      <c r="A11" s="27">
        <v>3</v>
      </c>
      <c r="B11" s="28" t="s">
        <v>14</v>
      </c>
      <c r="C11" s="28" t="s">
        <v>15</v>
      </c>
      <c r="D11" s="28" t="s">
        <v>16</v>
      </c>
      <c r="E11" s="29">
        <v>80</v>
      </c>
      <c r="F11" s="62">
        <v>130</v>
      </c>
      <c r="G11" s="62">
        <f t="shared" ref="G11:G44" si="3">E11*F11</f>
        <v>10400</v>
      </c>
      <c r="H11" s="106">
        <v>100</v>
      </c>
      <c r="I11" s="107">
        <f t="shared" si="2"/>
        <v>8000</v>
      </c>
      <c r="J11" s="56">
        <f t="shared" si="0"/>
        <v>65</v>
      </c>
      <c r="K11" s="56">
        <f t="shared" si="1"/>
        <v>35</v>
      </c>
    </row>
    <row r="12" spans="1:12" ht="199.5" x14ac:dyDescent="0.25">
      <c r="A12" s="27">
        <v>4</v>
      </c>
      <c r="B12" s="28" t="s">
        <v>17</v>
      </c>
      <c r="C12" s="28" t="s">
        <v>18</v>
      </c>
      <c r="D12" s="28" t="s">
        <v>19</v>
      </c>
      <c r="E12" s="29">
        <v>20</v>
      </c>
      <c r="F12" s="62">
        <v>160</v>
      </c>
      <c r="G12" s="62">
        <f t="shared" si="3"/>
        <v>3200</v>
      </c>
      <c r="H12" s="106">
        <v>100</v>
      </c>
      <c r="I12" s="107">
        <f t="shared" si="2"/>
        <v>2000</v>
      </c>
      <c r="J12" s="56">
        <f t="shared" si="0"/>
        <v>80</v>
      </c>
      <c r="K12" s="56">
        <f t="shared" si="1"/>
        <v>20</v>
      </c>
    </row>
    <row r="13" spans="1:12" ht="114" x14ac:dyDescent="0.25">
      <c r="A13" s="27">
        <v>5</v>
      </c>
      <c r="B13" s="28" t="s">
        <v>20</v>
      </c>
      <c r="C13" s="28" t="s">
        <v>21</v>
      </c>
      <c r="D13" s="28" t="s">
        <v>16</v>
      </c>
      <c r="E13" s="29">
        <v>150</v>
      </c>
      <c r="F13" s="62">
        <v>175.79249999999999</v>
      </c>
      <c r="G13" s="62">
        <f t="shared" si="3"/>
        <v>26368.875</v>
      </c>
      <c r="H13" s="106">
        <v>110</v>
      </c>
      <c r="I13" s="107">
        <f t="shared" si="2"/>
        <v>16500</v>
      </c>
      <c r="J13" s="56">
        <f t="shared" si="0"/>
        <v>87.896249999999995</v>
      </c>
      <c r="K13" s="56">
        <f t="shared" si="1"/>
        <v>22.103750000000005</v>
      </c>
    </row>
    <row r="14" spans="1:12" ht="114" x14ac:dyDescent="0.25">
      <c r="A14" s="27">
        <v>6</v>
      </c>
      <c r="B14" s="28" t="s">
        <v>22</v>
      </c>
      <c r="C14" s="28" t="s">
        <v>23</v>
      </c>
      <c r="D14" s="28" t="s">
        <v>16</v>
      </c>
      <c r="E14" s="29">
        <v>80</v>
      </c>
      <c r="F14" s="62">
        <v>211.512</v>
      </c>
      <c r="G14" s="62">
        <f t="shared" si="3"/>
        <v>16920.96</v>
      </c>
      <c r="H14" s="106">
        <v>120</v>
      </c>
      <c r="I14" s="107">
        <f t="shared" si="2"/>
        <v>9600</v>
      </c>
      <c r="J14" s="56">
        <f t="shared" si="0"/>
        <v>105.756</v>
      </c>
      <c r="K14" s="56">
        <f t="shared" si="1"/>
        <v>14.244</v>
      </c>
    </row>
    <row r="15" spans="1:12" ht="114" x14ac:dyDescent="0.25">
      <c r="A15" s="27">
        <v>7</v>
      </c>
      <c r="B15" s="28" t="s">
        <v>24</v>
      </c>
      <c r="C15" s="28" t="s">
        <v>25</v>
      </c>
      <c r="D15" s="28" t="s">
        <v>26</v>
      </c>
      <c r="E15" s="29">
        <v>20</v>
      </c>
      <c r="F15" s="62">
        <v>650</v>
      </c>
      <c r="G15" s="62">
        <f t="shared" si="3"/>
        <v>13000</v>
      </c>
      <c r="H15" s="106">
        <v>650</v>
      </c>
      <c r="I15" s="107">
        <f t="shared" si="2"/>
        <v>13000</v>
      </c>
      <c r="J15" s="56">
        <f t="shared" si="0"/>
        <v>325</v>
      </c>
      <c r="K15" s="88">
        <f t="shared" si="1"/>
        <v>325</v>
      </c>
      <c r="L15" s="97" t="s">
        <v>716</v>
      </c>
    </row>
    <row r="16" spans="1:12" ht="171" x14ac:dyDescent="0.25">
      <c r="A16" s="27">
        <v>8</v>
      </c>
      <c r="B16" s="28" t="s">
        <v>27</v>
      </c>
      <c r="C16" s="28" t="s">
        <v>28</v>
      </c>
      <c r="D16" s="28" t="s">
        <v>16</v>
      </c>
      <c r="E16" s="29">
        <v>300</v>
      </c>
      <c r="F16" s="62">
        <v>200</v>
      </c>
      <c r="G16" s="62">
        <f t="shared" si="3"/>
        <v>60000</v>
      </c>
      <c r="H16" s="106">
        <v>120</v>
      </c>
      <c r="I16" s="107">
        <f t="shared" si="2"/>
        <v>36000</v>
      </c>
      <c r="J16" s="56">
        <f t="shared" si="0"/>
        <v>100</v>
      </c>
      <c r="K16" s="56">
        <f t="shared" si="1"/>
        <v>20</v>
      </c>
      <c r="L16" s="87"/>
    </row>
    <row r="17" spans="1:12" ht="409.5" x14ac:dyDescent="0.25">
      <c r="A17" s="27">
        <v>9</v>
      </c>
      <c r="B17" s="28" t="s">
        <v>29</v>
      </c>
      <c r="C17" s="28" t="s">
        <v>30</v>
      </c>
      <c r="D17" s="28" t="s">
        <v>16</v>
      </c>
      <c r="E17" s="29">
        <v>150</v>
      </c>
      <c r="F17" s="62">
        <v>204.92422749999997</v>
      </c>
      <c r="G17" s="62">
        <f t="shared" si="3"/>
        <v>30738.634124999997</v>
      </c>
      <c r="H17" s="106">
        <v>200</v>
      </c>
      <c r="I17" s="107">
        <f t="shared" si="2"/>
        <v>30000</v>
      </c>
      <c r="J17" s="56">
        <f t="shared" si="0"/>
        <v>102.46211374999999</v>
      </c>
      <c r="K17" s="56">
        <f t="shared" si="1"/>
        <v>97.537886250000014</v>
      </c>
      <c r="L17" s="87"/>
    </row>
    <row r="18" spans="1:12" ht="128.25" x14ac:dyDescent="0.25">
      <c r="A18" s="27">
        <v>10</v>
      </c>
      <c r="B18" s="28" t="s">
        <v>31</v>
      </c>
      <c r="C18" s="28" t="s">
        <v>32</v>
      </c>
      <c r="D18" s="28" t="s">
        <v>16</v>
      </c>
      <c r="E18" s="29">
        <v>40</v>
      </c>
      <c r="F18" s="62">
        <v>130</v>
      </c>
      <c r="G18" s="62">
        <f t="shared" si="3"/>
        <v>5200</v>
      </c>
      <c r="H18" s="106">
        <v>90</v>
      </c>
      <c r="I18" s="107">
        <f t="shared" si="2"/>
        <v>3600</v>
      </c>
      <c r="J18" s="56">
        <f t="shared" si="0"/>
        <v>65</v>
      </c>
      <c r="K18" s="56">
        <f t="shared" si="1"/>
        <v>25</v>
      </c>
      <c r="L18" s="87"/>
    </row>
    <row r="19" spans="1:12" ht="142.5" x14ac:dyDescent="0.25">
      <c r="A19" s="27">
        <v>11</v>
      </c>
      <c r="B19" s="28" t="s">
        <v>33</v>
      </c>
      <c r="C19" s="28" t="s">
        <v>34</v>
      </c>
      <c r="D19" s="28" t="s">
        <v>19</v>
      </c>
      <c r="E19" s="29">
        <v>20</v>
      </c>
      <c r="F19" s="62">
        <v>410</v>
      </c>
      <c r="G19" s="62">
        <f t="shared" si="3"/>
        <v>8200</v>
      </c>
      <c r="H19" s="106">
        <v>205</v>
      </c>
      <c r="I19" s="107">
        <f t="shared" si="2"/>
        <v>4100</v>
      </c>
      <c r="J19" s="56">
        <f t="shared" si="0"/>
        <v>205</v>
      </c>
      <c r="K19" s="56">
        <f t="shared" si="1"/>
        <v>0</v>
      </c>
      <c r="L19" s="87"/>
    </row>
    <row r="20" spans="1:12" ht="42.75" x14ac:dyDescent="0.25">
      <c r="A20" s="27">
        <v>12</v>
      </c>
      <c r="B20" s="28" t="s">
        <v>35</v>
      </c>
      <c r="C20" s="28" t="s">
        <v>36</v>
      </c>
      <c r="D20" s="28" t="s">
        <v>16</v>
      </c>
      <c r="E20" s="29">
        <v>20</v>
      </c>
      <c r="F20" s="62">
        <v>180</v>
      </c>
      <c r="G20" s="62">
        <f t="shared" si="3"/>
        <v>3600</v>
      </c>
      <c r="H20" s="106">
        <v>90</v>
      </c>
      <c r="I20" s="107">
        <f t="shared" si="2"/>
        <v>1800</v>
      </c>
      <c r="J20" s="56">
        <f t="shared" si="0"/>
        <v>90</v>
      </c>
      <c r="K20" s="56">
        <f t="shared" si="1"/>
        <v>0</v>
      </c>
      <c r="L20" s="87"/>
    </row>
    <row r="21" spans="1:12" ht="185.25" x14ac:dyDescent="0.25">
      <c r="A21" s="27">
        <v>13</v>
      </c>
      <c r="B21" s="28" t="s">
        <v>37</v>
      </c>
      <c r="C21" s="28" t="s">
        <v>38</v>
      </c>
      <c r="D21" s="28" t="s">
        <v>16</v>
      </c>
      <c r="E21" s="29">
        <v>80</v>
      </c>
      <c r="F21" s="62">
        <v>150</v>
      </c>
      <c r="G21" s="62">
        <f t="shared" si="3"/>
        <v>12000</v>
      </c>
      <c r="H21" s="106">
        <v>100</v>
      </c>
      <c r="I21" s="107">
        <f t="shared" si="2"/>
        <v>8000</v>
      </c>
      <c r="J21" s="56">
        <f t="shared" si="0"/>
        <v>75</v>
      </c>
      <c r="K21" s="56">
        <f t="shared" si="1"/>
        <v>25</v>
      </c>
      <c r="L21" s="87"/>
    </row>
    <row r="22" spans="1:12" ht="128.25" x14ac:dyDescent="0.25">
      <c r="A22" s="27">
        <v>14</v>
      </c>
      <c r="B22" s="28" t="s">
        <v>39</v>
      </c>
      <c r="C22" s="28" t="s">
        <v>40</v>
      </c>
      <c r="D22" s="28" t="s">
        <v>16</v>
      </c>
      <c r="E22" s="29">
        <v>80</v>
      </c>
      <c r="F22" s="62">
        <v>500</v>
      </c>
      <c r="G22" s="62">
        <f t="shared" si="3"/>
        <v>40000</v>
      </c>
      <c r="H22" s="106">
        <v>356</v>
      </c>
      <c r="I22" s="107">
        <f t="shared" si="2"/>
        <v>28480</v>
      </c>
      <c r="J22" s="56">
        <f t="shared" si="0"/>
        <v>250</v>
      </c>
      <c r="K22" s="56">
        <f t="shared" si="1"/>
        <v>106</v>
      </c>
      <c r="L22" s="87"/>
    </row>
    <row r="23" spans="1:12" ht="71.25" x14ac:dyDescent="0.25">
      <c r="A23" s="27">
        <v>15</v>
      </c>
      <c r="B23" s="28" t="s">
        <v>41</v>
      </c>
      <c r="C23" s="28" t="s">
        <v>42</v>
      </c>
      <c r="D23" s="28" t="s">
        <v>16</v>
      </c>
      <c r="E23" s="29">
        <v>80</v>
      </c>
      <c r="F23" s="62">
        <v>200</v>
      </c>
      <c r="G23" s="62">
        <f t="shared" si="3"/>
        <v>16000</v>
      </c>
      <c r="H23" s="106">
        <v>140</v>
      </c>
      <c r="I23" s="107">
        <f t="shared" si="2"/>
        <v>11200</v>
      </c>
      <c r="J23" s="56">
        <f t="shared" si="0"/>
        <v>100</v>
      </c>
      <c r="K23" s="56">
        <f t="shared" si="1"/>
        <v>40</v>
      </c>
      <c r="L23" s="87"/>
    </row>
    <row r="24" spans="1:12" ht="199.5" x14ac:dyDescent="0.25">
      <c r="A24" s="27">
        <v>16</v>
      </c>
      <c r="B24" s="28" t="s">
        <v>43</v>
      </c>
      <c r="C24" s="28" t="s">
        <v>44</v>
      </c>
      <c r="D24" s="28" t="s">
        <v>45</v>
      </c>
      <c r="E24" s="29">
        <v>549</v>
      </c>
      <c r="F24" s="62">
        <v>180</v>
      </c>
      <c r="G24" s="62">
        <f t="shared" si="3"/>
        <v>98820</v>
      </c>
      <c r="H24" s="106">
        <v>100</v>
      </c>
      <c r="I24" s="107">
        <f t="shared" si="2"/>
        <v>54900</v>
      </c>
      <c r="J24" s="56">
        <f t="shared" si="0"/>
        <v>90</v>
      </c>
      <c r="K24" s="56">
        <f t="shared" si="1"/>
        <v>10</v>
      </c>
      <c r="L24" s="87"/>
    </row>
    <row r="25" spans="1:12" ht="71.25" x14ac:dyDescent="0.25">
      <c r="A25" s="27">
        <v>17</v>
      </c>
      <c r="B25" s="28" t="s">
        <v>46</v>
      </c>
      <c r="C25" s="28" t="s">
        <v>47</v>
      </c>
      <c r="D25" s="28" t="s">
        <v>19</v>
      </c>
      <c r="E25" s="29">
        <v>94</v>
      </c>
      <c r="F25" s="62">
        <v>200</v>
      </c>
      <c r="G25" s="62">
        <f t="shared" si="3"/>
        <v>18800</v>
      </c>
      <c r="H25" s="106">
        <v>110</v>
      </c>
      <c r="I25" s="107">
        <f t="shared" si="2"/>
        <v>10340</v>
      </c>
      <c r="J25" s="56">
        <f t="shared" si="0"/>
        <v>100</v>
      </c>
      <c r="K25" s="56">
        <f t="shared" si="1"/>
        <v>10</v>
      </c>
      <c r="L25" s="87"/>
    </row>
    <row r="26" spans="1:12" ht="28.5" x14ac:dyDescent="0.25">
      <c r="A26" s="27">
        <v>18</v>
      </c>
      <c r="B26" s="28" t="s">
        <v>48</v>
      </c>
      <c r="C26" s="28" t="s">
        <v>49</v>
      </c>
      <c r="D26" s="28" t="s">
        <v>50</v>
      </c>
      <c r="E26" s="29">
        <v>35</v>
      </c>
      <c r="F26" s="62">
        <v>187.5</v>
      </c>
      <c r="G26" s="62">
        <f t="shared" si="3"/>
        <v>6562.5</v>
      </c>
      <c r="H26" s="106">
        <v>95</v>
      </c>
      <c r="I26" s="107">
        <f t="shared" si="2"/>
        <v>3325</v>
      </c>
      <c r="J26" s="56">
        <f t="shared" si="0"/>
        <v>93.75</v>
      </c>
      <c r="K26" s="56">
        <f t="shared" si="1"/>
        <v>1.25</v>
      </c>
      <c r="L26" s="87"/>
    </row>
    <row r="27" spans="1:12" ht="28.5" x14ac:dyDescent="0.25">
      <c r="A27" s="27">
        <v>19</v>
      </c>
      <c r="B27" s="28" t="s">
        <v>51</v>
      </c>
      <c r="C27" s="28" t="s">
        <v>52</v>
      </c>
      <c r="D27" s="28" t="s">
        <v>50</v>
      </c>
      <c r="E27" s="29">
        <v>35</v>
      </c>
      <c r="F27" s="62">
        <v>212.5</v>
      </c>
      <c r="G27" s="62">
        <f t="shared" si="3"/>
        <v>7437.5</v>
      </c>
      <c r="H27" s="106">
        <v>107</v>
      </c>
      <c r="I27" s="107">
        <f t="shared" si="2"/>
        <v>3745</v>
      </c>
      <c r="J27" s="56">
        <f t="shared" si="0"/>
        <v>106.25</v>
      </c>
      <c r="K27" s="56">
        <f t="shared" si="1"/>
        <v>0.75</v>
      </c>
      <c r="L27" s="87"/>
    </row>
    <row r="28" spans="1:12" ht="71.25" x14ac:dyDescent="0.25">
      <c r="A28" s="27">
        <v>20</v>
      </c>
      <c r="B28" s="28" t="s">
        <v>53</v>
      </c>
      <c r="C28" s="28" t="s">
        <v>54</v>
      </c>
      <c r="D28" s="28" t="s">
        <v>19</v>
      </c>
      <c r="E28" s="29">
        <v>33</v>
      </c>
      <c r="F28" s="62">
        <v>875</v>
      </c>
      <c r="G28" s="62">
        <f t="shared" si="3"/>
        <v>28875</v>
      </c>
      <c r="H28" s="106">
        <v>800</v>
      </c>
      <c r="I28" s="107">
        <f t="shared" si="2"/>
        <v>26400</v>
      </c>
      <c r="J28" s="56">
        <f t="shared" si="0"/>
        <v>437.5</v>
      </c>
      <c r="K28" s="56">
        <f t="shared" si="1"/>
        <v>362.5</v>
      </c>
      <c r="L28" s="87"/>
    </row>
    <row r="29" spans="1:12" ht="85.5" x14ac:dyDescent="0.25">
      <c r="A29" s="27">
        <v>21</v>
      </c>
      <c r="B29" s="28" t="s">
        <v>55</v>
      </c>
      <c r="C29" s="28" t="s">
        <v>56</v>
      </c>
      <c r="D29" s="28" t="s">
        <v>19</v>
      </c>
      <c r="E29" s="29">
        <v>22</v>
      </c>
      <c r="F29" s="62">
        <v>1161.3399999999999</v>
      </c>
      <c r="G29" s="62">
        <f t="shared" si="3"/>
        <v>25549.48</v>
      </c>
      <c r="H29" s="106">
        <v>600</v>
      </c>
      <c r="I29" s="107">
        <f t="shared" si="2"/>
        <v>13200</v>
      </c>
      <c r="J29" s="56">
        <f t="shared" si="0"/>
        <v>580.66999999999996</v>
      </c>
      <c r="K29" s="56">
        <f t="shared" si="1"/>
        <v>19.330000000000041</v>
      </c>
      <c r="L29" s="87"/>
    </row>
    <row r="30" spans="1:12" ht="114" x14ac:dyDescent="0.25">
      <c r="A30" s="27">
        <v>22</v>
      </c>
      <c r="B30" s="28" t="s">
        <v>57</v>
      </c>
      <c r="C30" s="28" t="s">
        <v>58</v>
      </c>
      <c r="D30" s="28" t="s">
        <v>50</v>
      </c>
      <c r="E30" s="29">
        <v>500</v>
      </c>
      <c r="F30" s="62">
        <v>122.39729999999999</v>
      </c>
      <c r="G30" s="62">
        <f t="shared" si="3"/>
        <v>61198.649999999994</v>
      </c>
      <c r="H30" s="106">
        <v>120</v>
      </c>
      <c r="I30" s="107">
        <f t="shared" si="2"/>
        <v>60000</v>
      </c>
      <c r="J30" s="56">
        <f t="shared" si="0"/>
        <v>61.198649999999994</v>
      </c>
      <c r="K30" s="56">
        <f t="shared" si="1"/>
        <v>58.801350000000006</v>
      </c>
      <c r="L30" s="87"/>
    </row>
    <row r="31" spans="1:12" ht="42.75" x14ac:dyDescent="0.25">
      <c r="A31" s="27">
        <v>23</v>
      </c>
      <c r="B31" s="28" t="s">
        <v>59</v>
      </c>
      <c r="C31" s="28" t="s">
        <v>60</v>
      </c>
      <c r="D31" s="28" t="s">
        <v>19</v>
      </c>
      <c r="E31" s="29">
        <v>50</v>
      </c>
      <c r="F31" s="62">
        <v>650</v>
      </c>
      <c r="G31" s="62">
        <f t="shared" si="3"/>
        <v>32500</v>
      </c>
      <c r="H31" s="106">
        <v>500</v>
      </c>
      <c r="I31" s="107">
        <f t="shared" si="2"/>
        <v>25000</v>
      </c>
      <c r="J31" s="56">
        <f t="shared" si="0"/>
        <v>325</v>
      </c>
      <c r="K31" s="56">
        <f t="shared" si="1"/>
        <v>175</v>
      </c>
      <c r="L31" s="87"/>
    </row>
    <row r="32" spans="1:12" ht="42.75" x14ac:dyDescent="0.25">
      <c r="A32" s="27">
        <v>24</v>
      </c>
      <c r="B32" s="28" t="s">
        <v>61</v>
      </c>
      <c r="C32" s="28" t="s">
        <v>62</v>
      </c>
      <c r="D32" s="28" t="s">
        <v>19</v>
      </c>
      <c r="E32" s="29">
        <v>30</v>
      </c>
      <c r="F32" s="62">
        <v>650</v>
      </c>
      <c r="G32" s="62">
        <f t="shared" si="3"/>
        <v>19500</v>
      </c>
      <c r="H32" s="106">
        <v>500</v>
      </c>
      <c r="I32" s="107">
        <f t="shared" si="2"/>
        <v>15000</v>
      </c>
      <c r="J32" s="56">
        <f t="shared" si="0"/>
        <v>325</v>
      </c>
      <c r="K32" s="56">
        <f t="shared" si="1"/>
        <v>175</v>
      </c>
      <c r="L32" s="87"/>
    </row>
    <row r="33" spans="1:12" ht="128.25" x14ac:dyDescent="0.25">
      <c r="A33" s="27">
        <v>25</v>
      </c>
      <c r="B33" s="28" t="s">
        <v>63</v>
      </c>
      <c r="C33" s="28" t="s">
        <v>64</v>
      </c>
      <c r="D33" s="28" t="s">
        <v>16</v>
      </c>
      <c r="E33" s="29">
        <v>70</v>
      </c>
      <c r="F33" s="62">
        <v>620</v>
      </c>
      <c r="G33" s="62">
        <f t="shared" si="3"/>
        <v>43400</v>
      </c>
      <c r="H33" s="106">
        <v>600</v>
      </c>
      <c r="I33" s="107">
        <f t="shared" si="2"/>
        <v>42000</v>
      </c>
      <c r="J33" s="56">
        <f t="shared" si="0"/>
        <v>310</v>
      </c>
      <c r="K33" s="56">
        <f t="shared" si="1"/>
        <v>290</v>
      </c>
      <c r="L33" s="87"/>
    </row>
    <row r="34" spans="1:12" ht="99.75" x14ac:dyDescent="0.25">
      <c r="A34" s="27">
        <v>26</v>
      </c>
      <c r="B34" s="28" t="s">
        <v>65</v>
      </c>
      <c r="C34" s="28" t="s">
        <v>66</v>
      </c>
      <c r="D34" s="28" t="s">
        <v>16</v>
      </c>
      <c r="E34" s="29">
        <v>20</v>
      </c>
      <c r="F34" s="62">
        <v>800.36500000000001</v>
      </c>
      <c r="G34" s="62">
        <f t="shared" si="3"/>
        <v>16007.3</v>
      </c>
      <c r="H34" s="106">
        <v>500</v>
      </c>
      <c r="I34" s="107">
        <f t="shared" si="2"/>
        <v>10000</v>
      </c>
      <c r="J34" s="56">
        <f t="shared" si="0"/>
        <v>400.1825</v>
      </c>
      <c r="K34" s="56">
        <f t="shared" si="1"/>
        <v>99.817499999999995</v>
      </c>
      <c r="L34" s="87"/>
    </row>
    <row r="35" spans="1:12" ht="42.75" x14ac:dyDescent="0.25">
      <c r="A35" s="27">
        <v>27</v>
      </c>
      <c r="B35" s="28" t="s">
        <v>67</v>
      </c>
      <c r="C35" s="28" t="s">
        <v>68</v>
      </c>
      <c r="D35" s="28" t="s">
        <v>16</v>
      </c>
      <c r="E35" s="29">
        <v>100</v>
      </c>
      <c r="F35" s="62">
        <v>180.29249999999999</v>
      </c>
      <c r="G35" s="62">
        <f t="shared" si="3"/>
        <v>18029.25</v>
      </c>
      <c r="H35" s="106">
        <v>160</v>
      </c>
      <c r="I35" s="107">
        <f t="shared" si="2"/>
        <v>16000</v>
      </c>
      <c r="J35" s="56">
        <f t="shared" si="0"/>
        <v>90.146249999999995</v>
      </c>
      <c r="K35" s="56">
        <f t="shared" si="1"/>
        <v>69.853750000000005</v>
      </c>
      <c r="L35" s="87"/>
    </row>
    <row r="36" spans="1:12" ht="128.25" x14ac:dyDescent="0.25">
      <c r="A36" s="27">
        <v>28</v>
      </c>
      <c r="B36" s="28" t="s">
        <v>69</v>
      </c>
      <c r="C36" s="28" t="s">
        <v>70</v>
      </c>
      <c r="D36" s="28" t="s">
        <v>16</v>
      </c>
      <c r="E36" s="29">
        <v>50</v>
      </c>
      <c r="F36" s="62">
        <v>186.512</v>
      </c>
      <c r="G36" s="62">
        <f t="shared" si="3"/>
        <v>9325.6</v>
      </c>
      <c r="H36" s="106">
        <v>130</v>
      </c>
      <c r="I36" s="107">
        <f t="shared" si="2"/>
        <v>6500</v>
      </c>
      <c r="J36" s="56">
        <f t="shared" si="0"/>
        <v>93.256</v>
      </c>
      <c r="K36" s="56">
        <f t="shared" si="1"/>
        <v>36.744</v>
      </c>
      <c r="L36" s="87"/>
    </row>
    <row r="37" spans="1:12" ht="99.75" x14ac:dyDescent="0.25">
      <c r="A37" s="27">
        <v>29</v>
      </c>
      <c r="B37" s="28" t="s">
        <v>71</v>
      </c>
      <c r="C37" s="28" t="s">
        <v>72</v>
      </c>
      <c r="D37" s="28" t="s">
        <v>16</v>
      </c>
      <c r="E37" s="29">
        <v>20</v>
      </c>
      <c r="F37" s="62">
        <v>200</v>
      </c>
      <c r="G37" s="62">
        <f t="shared" si="3"/>
        <v>4000</v>
      </c>
      <c r="H37" s="106">
        <v>130</v>
      </c>
      <c r="I37" s="107">
        <f t="shared" si="2"/>
        <v>2600</v>
      </c>
      <c r="J37" s="56">
        <f t="shared" si="0"/>
        <v>100</v>
      </c>
      <c r="K37" s="56">
        <f t="shared" si="1"/>
        <v>30</v>
      </c>
      <c r="L37" s="87"/>
    </row>
    <row r="38" spans="1:12" ht="99.75" x14ac:dyDescent="0.25">
      <c r="A38" s="27">
        <v>30</v>
      </c>
      <c r="B38" s="28" t="s">
        <v>73</v>
      </c>
      <c r="C38" s="28" t="s">
        <v>74</v>
      </c>
      <c r="D38" s="28" t="s">
        <v>16</v>
      </c>
      <c r="E38" s="29">
        <v>400</v>
      </c>
      <c r="F38" s="62">
        <v>180.79249999999999</v>
      </c>
      <c r="G38" s="62">
        <f t="shared" si="3"/>
        <v>72317</v>
      </c>
      <c r="H38" s="106">
        <v>130</v>
      </c>
      <c r="I38" s="107">
        <f t="shared" si="2"/>
        <v>52000</v>
      </c>
      <c r="J38" s="56">
        <f t="shared" si="0"/>
        <v>90.396249999999995</v>
      </c>
      <c r="K38" s="56">
        <f t="shared" si="1"/>
        <v>39.603750000000005</v>
      </c>
      <c r="L38" s="87"/>
    </row>
    <row r="39" spans="1:12" ht="85.5" x14ac:dyDescent="0.25">
      <c r="A39" s="27">
        <v>31</v>
      </c>
      <c r="B39" s="28" t="s">
        <v>75</v>
      </c>
      <c r="C39" s="28" t="s">
        <v>76</v>
      </c>
      <c r="D39" s="28" t="s">
        <v>16</v>
      </c>
      <c r="E39" s="29">
        <v>20</v>
      </c>
      <c r="F39" s="62">
        <v>205.5</v>
      </c>
      <c r="G39" s="62">
        <f t="shared" si="3"/>
        <v>4110</v>
      </c>
      <c r="H39" s="106">
        <v>130</v>
      </c>
      <c r="I39" s="107">
        <f t="shared" si="2"/>
        <v>2600</v>
      </c>
      <c r="J39" s="56">
        <f t="shared" si="0"/>
        <v>102.75</v>
      </c>
      <c r="K39" s="56">
        <f t="shared" si="1"/>
        <v>27.25</v>
      </c>
      <c r="L39" s="87"/>
    </row>
    <row r="40" spans="1:12" ht="71.25" x14ac:dyDescent="0.25">
      <c r="A40" s="27">
        <v>32</v>
      </c>
      <c r="B40" s="28" t="s">
        <v>77</v>
      </c>
      <c r="C40" s="28" t="s">
        <v>78</v>
      </c>
      <c r="D40" s="28" t="s">
        <v>79</v>
      </c>
      <c r="E40" s="29">
        <v>100</v>
      </c>
      <c r="F40" s="62">
        <v>170.79249999999999</v>
      </c>
      <c r="G40" s="62">
        <f t="shared" si="3"/>
        <v>17079.25</v>
      </c>
      <c r="H40" s="106">
        <v>160</v>
      </c>
      <c r="I40" s="107">
        <f t="shared" si="2"/>
        <v>16000</v>
      </c>
      <c r="J40" s="56">
        <f t="shared" si="0"/>
        <v>85.396249999999995</v>
      </c>
      <c r="K40" s="56">
        <f t="shared" si="1"/>
        <v>74.603750000000005</v>
      </c>
      <c r="L40" s="87"/>
    </row>
    <row r="41" spans="1:12" ht="71.25" x14ac:dyDescent="0.25">
      <c r="A41" s="27">
        <v>33</v>
      </c>
      <c r="B41" s="28" t="s">
        <v>80</v>
      </c>
      <c r="C41" s="28" t="s">
        <v>81</v>
      </c>
      <c r="D41" s="28" t="s">
        <v>16</v>
      </c>
      <c r="E41" s="29">
        <v>80</v>
      </c>
      <c r="F41" s="62">
        <v>160.79249999999999</v>
      </c>
      <c r="G41" s="62">
        <f t="shared" si="3"/>
        <v>12863.4</v>
      </c>
      <c r="H41" s="106">
        <v>160</v>
      </c>
      <c r="I41" s="107">
        <f t="shared" si="2"/>
        <v>12800</v>
      </c>
      <c r="J41" s="56">
        <f t="shared" si="0"/>
        <v>80.396249999999995</v>
      </c>
      <c r="K41" s="56">
        <f t="shared" si="1"/>
        <v>79.603750000000005</v>
      </c>
      <c r="L41" s="87"/>
    </row>
    <row r="42" spans="1:12" ht="114" x14ac:dyDescent="0.25">
      <c r="A42" s="27">
        <v>34</v>
      </c>
      <c r="B42" s="28" t="s">
        <v>82</v>
      </c>
      <c r="C42" s="28" t="s">
        <v>83</v>
      </c>
      <c r="D42" s="28" t="s">
        <v>16</v>
      </c>
      <c r="E42" s="29">
        <v>50</v>
      </c>
      <c r="F42" s="62">
        <v>462.75</v>
      </c>
      <c r="G42" s="62">
        <f t="shared" si="3"/>
        <v>23137.5</v>
      </c>
      <c r="H42" s="106">
        <v>232</v>
      </c>
      <c r="I42" s="107">
        <f t="shared" si="2"/>
        <v>11600</v>
      </c>
      <c r="J42" s="56">
        <f t="shared" si="0"/>
        <v>231.375</v>
      </c>
      <c r="K42" s="89">
        <f t="shared" si="1"/>
        <v>0.625</v>
      </c>
      <c r="L42" s="87"/>
    </row>
    <row r="43" spans="1:12" ht="85.5" x14ac:dyDescent="0.25">
      <c r="A43" s="27">
        <v>35</v>
      </c>
      <c r="B43" s="28" t="s">
        <v>84</v>
      </c>
      <c r="C43" s="28" t="s">
        <v>85</v>
      </c>
      <c r="D43" s="28" t="s">
        <v>16</v>
      </c>
      <c r="E43" s="29">
        <v>20</v>
      </c>
      <c r="F43" s="62">
        <v>153.63400000000001</v>
      </c>
      <c r="G43" s="62">
        <f t="shared" si="3"/>
        <v>3072.6800000000003</v>
      </c>
      <c r="H43" s="106">
        <v>140</v>
      </c>
      <c r="I43" s="107">
        <f t="shared" si="2"/>
        <v>2800</v>
      </c>
      <c r="J43" s="56">
        <f t="shared" si="0"/>
        <v>76.817000000000007</v>
      </c>
      <c r="K43" s="56">
        <f t="shared" si="1"/>
        <v>63.182999999999993</v>
      </c>
      <c r="L43" s="87"/>
    </row>
    <row r="44" spans="1:12" ht="185.25" x14ac:dyDescent="0.25">
      <c r="A44" s="27">
        <v>36</v>
      </c>
      <c r="B44" s="28" t="s">
        <v>86</v>
      </c>
      <c r="C44" s="28" t="s">
        <v>87</v>
      </c>
      <c r="D44" s="28" t="s">
        <v>16</v>
      </c>
      <c r="E44" s="29">
        <v>50</v>
      </c>
      <c r="F44" s="62">
        <v>150</v>
      </c>
      <c r="G44" s="62">
        <f t="shared" si="3"/>
        <v>7500</v>
      </c>
      <c r="H44" s="106">
        <v>130</v>
      </c>
      <c r="I44" s="107">
        <f t="shared" si="2"/>
        <v>6500</v>
      </c>
      <c r="J44" s="56">
        <f t="shared" si="0"/>
        <v>75</v>
      </c>
      <c r="K44" s="56">
        <f t="shared" si="1"/>
        <v>55</v>
      </c>
      <c r="L44" s="87"/>
    </row>
    <row r="45" spans="1:12" ht="15" x14ac:dyDescent="0.25">
      <c r="A45" s="149" t="s">
        <v>10</v>
      </c>
      <c r="B45" s="149"/>
      <c r="C45" s="149"/>
      <c r="D45" s="149"/>
      <c r="E45" s="149"/>
      <c r="F45" s="39"/>
      <c r="G45" s="40">
        <f>SUM(G10:G44)</f>
        <v>800463.57912500005</v>
      </c>
      <c r="H45" s="54"/>
      <c r="I45" s="38">
        <f>SUM(I10:I44)</f>
        <v>580590</v>
      </c>
      <c r="J45" s="56">
        <f t="shared" si="0"/>
        <v>0</v>
      </c>
      <c r="K45" s="56">
        <f t="shared" si="1"/>
        <v>0</v>
      </c>
      <c r="L45" s="87"/>
    </row>
    <row r="46" spans="1:12" ht="15" x14ac:dyDescent="0.25">
      <c r="A46" s="146" t="s">
        <v>88</v>
      </c>
      <c r="B46" s="147"/>
      <c r="C46" s="147"/>
      <c r="D46" s="147"/>
      <c r="E46" s="147"/>
      <c r="F46" s="147"/>
      <c r="G46" s="147"/>
      <c r="H46" s="64"/>
      <c r="I46" s="80"/>
      <c r="J46" s="56">
        <f t="shared" si="0"/>
        <v>0</v>
      </c>
      <c r="K46" s="56">
        <f t="shared" si="1"/>
        <v>0</v>
      </c>
      <c r="L46" s="87"/>
    </row>
    <row r="47" spans="1:12" ht="15" x14ac:dyDescent="0.25">
      <c r="A47" s="148" t="s">
        <v>89</v>
      </c>
      <c r="B47" s="148"/>
      <c r="C47" s="148"/>
      <c r="D47" s="148"/>
      <c r="E47" s="148"/>
      <c r="F47" s="148"/>
      <c r="G47" s="148"/>
      <c r="H47" s="61"/>
      <c r="I47" s="81"/>
      <c r="J47" s="56">
        <f t="shared" si="0"/>
        <v>0</v>
      </c>
      <c r="K47" s="56">
        <f t="shared" si="1"/>
        <v>0</v>
      </c>
      <c r="L47" s="87"/>
    </row>
    <row r="48" spans="1:12" ht="15" x14ac:dyDescent="0.25">
      <c r="A48" s="27">
        <v>37</v>
      </c>
      <c r="B48" s="28" t="s">
        <v>90</v>
      </c>
      <c r="C48" s="28" t="s">
        <v>91</v>
      </c>
      <c r="D48" s="28" t="s">
        <v>9</v>
      </c>
      <c r="E48" s="29">
        <v>136</v>
      </c>
      <c r="F48" s="62">
        <v>10</v>
      </c>
      <c r="G48" s="62">
        <f>E48*F48</f>
        <v>1360</v>
      </c>
      <c r="H48" s="104">
        <v>5</v>
      </c>
      <c r="I48" s="105">
        <f t="shared" ref="I48:I68" si="4">H48*E48</f>
        <v>680</v>
      </c>
      <c r="J48" s="56">
        <f t="shared" si="0"/>
        <v>5</v>
      </c>
      <c r="K48" s="56">
        <f t="shared" si="1"/>
        <v>0</v>
      </c>
      <c r="L48" s="87"/>
    </row>
    <row r="49" spans="1:12" ht="28.5" x14ac:dyDescent="0.25">
      <c r="A49" s="27">
        <v>38</v>
      </c>
      <c r="B49" s="28" t="s">
        <v>92</v>
      </c>
      <c r="C49" s="28" t="s">
        <v>93</v>
      </c>
      <c r="D49" s="28" t="s">
        <v>9</v>
      </c>
      <c r="E49" s="29">
        <v>120</v>
      </c>
      <c r="F49" s="62">
        <v>100</v>
      </c>
      <c r="G49" s="62">
        <f t="shared" ref="G49:G68" si="5">E49*F49</f>
        <v>12000</v>
      </c>
      <c r="H49" s="104">
        <v>100</v>
      </c>
      <c r="I49" s="105">
        <f t="shared" si="4"/>
        <v>12000</v>
      </c>
      <c r="J49" s="56">
        <f t="shared" si="0"/>
        <v>50</v>
      </c>
      <c r="K49" s="56">
        <f t="shared" si="1"/>
        <v>50</v>
      </c>
      <c r="L49" s="87"/>
    </row>
    <row r="50" spans="1:12" ht="28.5" x14ac:dyDescent="0.25">
      <c r="A50" s="27">
        <v>39</v>
      </c>
      <c r="B50" s="28" t="s">
        <v>92</v>
      </c>
      <c r="C50" s="28" t="s">
        <v>94</v>
      </c>
      <c r="D50" s="28" t="s">
        <v>9</v>
      </c>
      <c r="E50" s="29">
        <v>250</v>
      </c>
      <c r="F50" s="62">
        <v>120</v>
      </c>
      <c r="G50" s="62">
        <f t="shared" si="5"/>
        <v>30000</v>
      </c>
      <c r="H50" s="104">
        <v>80</v>
      </c>
      <c r="I50" s="105">
        <f t="shared" si="4"/>
        <v>20000</v>
      </c>
      <c r="J50" s="56">
        <f t="shared" si="0"/>
        <v>60</v>
      </c>
      <c r="K50" s="56">
        <f t="shared" si="1"/>
        <v>20</v>
      </c>
      <c r="L50" s="87"/>
    </row>
    <row r="51" spans="1:12" ht="28.5" x14ac:dyDescent="0.25">
      <c r="A51" s="27">
        <v>40</v>
      </c>
      <c r="B51" s="28" t="s">
        <v>92</v>
      </c>
      <c r="C51" s="28" t="s">
        <v>95</v>
      </c>
      <c r="D51" s="28" t="s">
        <v>9</v>
      </c>
      <c r="E51" s="29">
        <v>250</v>
      </c>
      <c r="F51" s="62">
        <v>160</v>
      </c>
      <c r="G51" s="62">
        <f t="shared" si="5"/>
        <v>40000</v>
      </c>
      <c r="H51" s="104">
        <v>80</v>
      </c>
      <c r="I51" s="105">
        <f t="shared" si="4"/>
        <v>20000</v>
      </c>
      <c r="J51" s="56">
        <f t="shared" si="0"/>
        <v>80</v>
      </c>
      <c r="K51" s="56">
        <f t="shared" si="1"/>
        <v>0</v>
      </c>
      <c r="L51" s="87"/>
    </row>
    <row r="52" spans="1:12" ht="15" x14ac:dyDescent="0.25">
      <c r="A52" s="27">
        <v>41</v>
      </c>
      <c r="B52" s="28" t="s">
        <v>96</v>
      </c>
      <c r="C52" s="28" t="s">
        <v>97</v>
      </c>
      <c r="D52" s="28" t="s">
        <v>9</v>
      </c>
      <c r="E52" s="29">
        <v>120</v>
      </c>
      <c r="F52" s="62">
        <v>60</v>
      </c>
      <c r="G52" s="62">
        <f t="shared" si="5"/>
        <v>7200</v>
      </c>
      <c r="H52" s="104">
        <v>60</v>
      </c>
      <c r="I52" s="105">
        <f t="shared" si="4"/>
        <v>7200</v>
      </c>
      <c r="J52" s="56">
        <f t="shared" si="0"/>
        <v>30</v>
      </c>
      <c r="K52" s="56">
        <f t="shared" si="1"/>
        <v>30</v>
      </c>
      <c r="L52" s="90"/>
    </row>
    <row r="53" spans="1:12" ht="42.75" x14ac:dyDescent="0.25">
      <c r="A53" s="27">
        <v>42</v>
      </c>
      <c r="B53" s="28" t="s">
        <v>98</v>
      </c>
      <c r="C53" s="28" t="s">
        <v>99</v>
      </c>
      <c r="D53" s="28" t="s">
        <v>9</v>
      </c>
      <c r="E53" s="29">
        <v>350</v>
      </c>
      <c r="F53" s="62">
        <v>42.518249999999995</v>
      </c>
      <c r="G53" s="62">
        <f t="shared" si="5"/>
        <v>14881.387499999999</v>
      </c>
      <c r="H53" s="104">
        <v>40</v>
      </c>
      <c r="I53" s="105">
        <f t="shared" si="4"/>
        <v>14000</v>
      </c>
      <c r="J53" s="56">
        <f t="shared" si="0"/>
        <v>21.259124999999997</v>
      </c>
      <c r="K53" s="56">
        <f t="shared" si="1"/>
        <v>18.740875000000003</v>
      </c>
      <c r="L53" s="87"/>
    </row>
    <row r="54" spans="1:12" ht="42.75" x14ac:dyDescent="0.25">
      <c r="A54" s="27">
        <v>43</v>
      </c>
      <c r="B54" s="28" t="s">
        <v>100</v>
      </c>
      <c r="C54" s="28" t="s">
        <v>101</v>
      </c>
      <c r="D54" s="28" t="s">
        <v>9</v>
      </c>
      <c r="E54" s="29">
        <v>60</v>
      </c>
      <c r="F54" s="62">
        <v>80</v>
      </c>
      <c r="G54" s="62">
        <f t="shared" si="5"/>
        <v>4800</v>
      </c>
      <c r="H54" s="104">
        <v>60</v>
      </c>
      <c r="I54" s="105">
        <f t="shared" si="4"/>
        <v>3600</v>
      </c>
      <c r="J54" s="56">
        <f t="shared" si="0"/>
        <v>40</v>
      </c>
      <c r="K54" s="56">
        <f t="shared" si="1"/>
        <v>20</v>
      </c>
      <c r="L54" s="87"/>
    </row>
    <row r="55" spans="1:12" ht="42.75" x14ac:dyDescent="0.25">
      <c r="A55" s="27">
        <v>44</v>
      </c>
      <c r="B55" s="28" t="s">
        <v>102</v>
      </c>
      <c r="C55" s="28" t="s">
        <v>103</v>
      </c>
      <c r="D55" s="28" t="s">
        <v>9</v>
      </c>
      <c r="E55" s="29">
        <v>150</v>
      </c>
      <c r="F55" s="62">
        <v>45.018249999999995</v>
      </c>
      <c r="G55" s="62">
        <f t="shared" si="5"/>
        <v>6752.7374999999993</v>
      </c>
      <c r="H55" s="104">
        <v>40</v>
      </c>
      <c r="I55" s="105">
        <f t="shared" si="4"/>
        <v>6000</v>
      </c>
      <c r="J55" s="56">
        <f t="shared" si="0"/>
        <v>22.509124999999997</v>
      </c>
      <c r="K55" s="56">
        <f t="shared" si="1"/>
        <v>17.490875000000003</v>
      </c>
      <c r="L55" s="87"/>
    </row>
    <row r="56" spans="1:12" ht="15" x14ac:dyDescent="0.25">
      <c r="A56" s="27">
        <v>45</v>
      </c>
      <c r="B56" s="28" t="s">
        <v>104</v>
      </c>
      <c r="C56" s="28" t="s">
        <v>105</v>
      </c>
      <c r="D56" s="28" t="s">
        <v>9</v>
      </c>
      <c r="E56" s="29">
        <v>350</v>
      </c>
      <c r="F56" s="62">
        <v>12.99</v>
      </c>
      <c r="G56" s="62">
        <f t="shared" si="5"/>
        <v>4546.5</v>
      </c>
      <c r="H56" s="104">
        <v>7</v>
      </c>
      <c r="I56" s="105">
        <f t="shared" si="4"/>
        <v>2450</v>
      </c>
      <c r="J56" s="56">
        <f t="shared" si="0"/>
        <v>6.4950000000000001</v>
      </c>
      <c r="K56" s="56">
        <f t="shared" si="1"/>
        <v>0.50499999999999989</v>
      </c>
      <c r="L56" s="87"/>
    </row>
    <row r="57" spans="1:12" ht="171" x14ac:dyDescent="0.25">
      <c r="A57" s="27">
        <v>46</v>
      </c>
      <c r="B57" s="28" t="s">
        <v>106</v>
      </c>
      <c r="C57" s="28" t="s">
        <v>107</v>
      </c>
      <c r="D57" s="28" t="s">
        <v>9</v>
      </c>
      <c r="E57" s="29">
        <v>46</v>
      </c>
      <c r="F57" s="62">
        <v>420</v>
      </c>
      <c r="G57" s="62">
        <f t="shared" si="5"/>
        <v>19320</v>
      </c>
      <c r="H57" s="104">
        <v>210</v>
      </c>
      <c r="I57" s="105">
        <f t="shared" si="4"/>
        <v>9660</v>
      </c>
      <c r="J57" s="56">
        <f t="shared" si="0"/>
        <v>210</v>
      </c>
      <c r="K57" s="56">
        <f t="shared" si="1"/>
        <v>0</v>
      </c>
      <c r="L57" s="87"/>
    </row>
    <row r="58" spans="1:12" ht="57" x14ac:dyDescent="0.25">
      <c r="A58" s="27">
        <v>47</v>
      </c>
      <c r="B58" s="28" t="s">
        <v>108</v>
      </c>
      <c r="C58" s="28" t="s">
        <v>109</v>
      </c>
      <c r="D58" s="28" t="s">
        <v>9</v>
      </c>
      <c r="E58" s="29">
        <v>90</v>
      </c>
      <c r="F58" s="62">
        <v>55</v>
      </c>
      <c r="G58" s="62">
        <f t="shared" si="5"/>
        <v>4950</v>
      </c>
      <c r="H58" s="104">
        <v>20</v>
      </c>
      <c r="I58" s="105">
        <f t="shared" si="4"/>
        <v>1800</v>
      </c>
      <c r="J58" s="56">
        <f t="shared" si="0"/>
        <v>27.5</v>
      </c>
      <c r="K58" s="56">
        <f t="shared" si="1"/>
        <v>-7.5</v>
      </c>
      <c r="L58" s="90" t="s">
        <v>717</v>
      </c>
    </row>
    <row r="59" spans="1:12" ht="71.25" x14ac:dyDescent="0.25">
      <c r="A59" s="27">
        <v>48</v>
      </c>
      <c r="B59" s="28" t="s">
        <v>110</v>
      </c>
      <c r="C59" s="28" t="s">
        <v>111</v>
      </c>
      <c r="D59" s="28" t="s">
        <v>112</v>
      </c>
      <c r="E59" s="29">
        <v>30</v>
      </c>
      <c r="F59" s="62">
        <v>100</v>
      </c>
      <c r="G59" s="62">
        <f t="shared" si="5"/>
        <v>3000</v>
      </c>
      <c r="H59" s="104">
        <v>50</v>
      </c>
      <c r="I59" s="105">
        <f t="shared" si="4"/>
        <v>1500</v>
      </c>
      <c r="J59" s="56">
        <f t="shared" si="0"/>
        <v>50</v>
      </c>
      <c r="K59" s="56">
        <f t="shared" si="1"/>
        <v>0</v>
      </c>
      <c r="L59" s="87"/>
    </row>
    <row r="60" spans="1:12" ht="57" x14ac:dyDescent="0.25">
      <c r="A60" s="27">
        <v>49</v>
      </c>
      <c r="B60" s="28" t="s">
        <v>113</v>
      </c>
      <c r="C60" s="28" t="s">
        <v>114</v>
      </c>
      <c r="D60" s="28" t="s">
        <v>112</v>
      </c>
      <c r="E60" s="29">
        <v>30</v>
      </c>
      <c r="F60" s="62">
        <v>130</v>
      </c>
      <c r="G60" s="62">
        <f t="shared" si="5"/>
        <v>3900</v>
      </c>
      <c r="H60" s="104">
        <v>70</v>
      </c>
      <c r="I60" s="105">
        <f t="shared" si="4"/>
        <v>2100</v>
      </c>
      <c r="J60" s="56">
        <f t="shared" si="0"/>
        <v>65</v>
      </c>
      <c r="K60" s="56">
        <f t="shared" si="1"/>
        <v>5</v>
      </c>
      <c r="L60" s="87"/>
    </row>
    <row r="61" spans="1:12" ht="156.75" x14ac:dyDescent="0.25">
      <c r="A61" s="27">
        <v>50</v>
      </c>
      <c r="B61" s="28" t="s">
        <v>115</v>
      </c>
      <c r="C61" s="28" t="s">
        <v>116</v>
      </c>
      <c r="D61" s="28" t="s">
        <v>9</v>
      </c>
      <c r="E61" s="29">
        <v>20</v>
      </c>
      <c r="F61" s="62">
        <v>181</v>
      </c>
      <c r="G61" s="62">
        <f t="shared" si="5"/>
        <v>3620</v>
      </c>
      <c r="H61" s="104">
        <v>100</v>
      </c>
      <c r="I61" s="105">
        <f t="shared" si="4"/>
        <v>2000</v>
      </c>
      <c r="J61" s="56">
        <f t="shared" si="0"/>
        <v>90.5</v>
      </c>
      <c r="K61" s="56">
        <f t="shared" si="1"/>
        <v>9.5</v>
      </c>
      <c r="L61" s="87"/>
    </row>
    <row r="62" spans="1:12" ht="85.5" x14ac:dyDescent="0.25">
      <c r="A62" s="27">
        <v>51</v>
      </c>
      <c r="B62" s="28" t="s">
        <v>117</v>
      </c>
      <c r="C62" s="28" t="s">
        <v>118</v>
      </c>
      <c r="D62" s="28" t="s">
        <v>9</v>
      </c>
      <c r="E62" s="29">
        <v>90</v>
      </c>
      <c r="F62" s="62">
        <v>50</v>
      </c>
      <c r="G62" s="62">
        <f t="shared" si="5"/>
        <v>4500</v>
      </c>
      <c r="H62" s="104">
        <v>35</v>
      </c>
      <c r="I62" s="105">
        <f t="shared" si="4"/>
        <v>3150</v>
      </c>
      <c r="J62" s="56">
        <f t="shared" si="0"/>
        <v>25</v>
      </c>
      <c r="K62" s="56">
        <f t="shared" si="1"/>
        <v>10</v>
      </c>
      <c r="L62" s="87"/>
    </row>
    <row r="63" spans="1:12" ht="57" x14ac:dyDescent="0.25">
      <c r="A63" s="27">
        <v>52</v>
      </c>
      <c r="B63" s="28" t="s">
        <v>119</v>
      </c>
      <c r="C63" s="28" t="s">
        <v>120</v>
      </c>
      <c r="D63" s="28" t="s">
        <v>9</v>
      </c>
      <c r="E63" s="29">
        <v>90</v>
      </c>
      <c r="F63" s="62">
        <v>675.36500000000001</v>
      </c>
      <c r="G63" s="62">
        <f t="shared" si="5"/>
        <v>60782.85</v>
      </c>
      <c r="H63" s="104">
        <v>26</v>
      </c>
      <c r="I63" s="105">
        <f t="shared" si="4"/>
        <v>2340</v>
      </c>
      <c r="J63" s="56">
        <f t="shared" si="0"/>
        <v>337.6825</v>
      </c>
      <c r="K63" s="88">
        <f t="shared" si="1"/>
        <v>-311.6825</v>
      </c>
      <c r="L63" s="90" t="s">
        <v>718</v>
      </c>
    </row>
    <row r="64" spans="1:12" ht="28.5" x14ac:dyDescent="0.25">
      <c r="A64" s="57">
        <v>53</v>
      </c>
      <c r="B64" s="58" t="s">
        <v>121</v>
      </c>
      <c r="C64" s="58" t="s">
        <v>121</v>
      </c>
      <c r="D64" s="58" t="s">
        <v>122</v>
      </c>
      <c r="E64" s="29">
        <v>90</v>
      </c>
      <c r="F64" s="62">
        <v>56</v>
      </c>
      <c r="G64" s="62">
        <f t="shared" si="5"/>
        <v>5040</v>
      </c>
      <c r="H64" s="104">
        <v>40</v>
      </c>
      <c r="I64" s="105">
        <f t="shared" si="4"/>
        <v>3600</v>
      </c>
      <c r="J64" s="56">
        <f t="shared" si="0"/>
        <v>28</v>
      </c>
      <c r="K64" s="56">
        <f t="shared" si="1"/>
        <v>12</v>
      </c>
      <c r="L64" s="87"/>
    </row>
    <row r="65" spans="1:12" ht="128.25" x14ac:dyDescent="0.25">
      <c r="A65" s="27">
        <v>54</v>
      </c>
      <c r="B65" s="28" t="s">
        <v>123</v>
      </c>
      <c r="C65" s="28" t="s">
        <v>124</v>
      </c>
      <c r="D65" s="28" t="s">
        <v>9</v>
      </c>
      <c r="E65" s="29">
        <v>150</v>
      </c>
      <c r="F65" s="62">
        <v>750</v>
      </c>
      <c r="G65" s="62">
        <f t="shared" si="5"/>
        <v>112500</v>
      </c>
      <c r="H65" s="104">
        <v>375</v>
      </c>
      <c r="I65" s="105">
        <f t="shared" si="4"/>
        <v>56250</v>
      </c>
      <c r="J65" s="56">
        <f t="shared" si="0"/>
        <v>375</v>
      </c>
      <c r="K65" s="56">
        <f t="shared" si="1"/>
        <v>0</v>
      </c>
      <c r="L65" s="87"/>
    </row>
    <row r="66" spans="1:12" ht="114" x14ac:dyDescent="0.25">
      <c r="A66" s="27">
        <v>55</v>
      </c>
      <c r="B66" s="28" t="s">
        <v>125</v>
      </c>
      <c r="C66" s="28" t="s">
        <v>126</v>
      </c>
      <c r="D66" s="28" t="s">
        <v>9</v>
      </c>
      <c r="E66" s="29">
        <v>150</v>
      </c>
      <c r="F66" s="62">
        <v>800</v>
      </c>
      <c r="G66" s="62">
        <f t="shared" si="5"/>
        <v>120000</v>
      </c>
      <c r="H66" s="104">
        <v>750</v>
      </c>
      <c r="I66" s="105">
        <f t="shared" si="4"/>
        <v>112500</v>
      </c>
      <c r="J66" s="56">
        <f t="shared" si="0"/>
        <v>400</v>
      </c>
      <c r="K66" s="56">
        <f t="shared" si="1"/>
        <v>350</v>
      </c>
      <c r="L66" s="87"/>
    </row>
    <row r="67" spans="1:12" ht="114" x14ac:dyDescent="0.25">
      <c r="A67" s="27">
        <v>56</v>
      </c>
      <c r="B67" s="28" t="s">
        <v>127</v>
      </c>
      <c r="C67" s="28" t="s">
        <v>128</v>
      </c>
      <c r="D67" s="28" t="s">
        <v>9</v>
      </c>
      <c r="E67" s="29">
        <v>60</v>
      </c>
      <c r="F67" s="62">
        <v>1143.3525</v>
      </c>
      <c r="G67" s="62">
        <f t="shared" si="5"/>
        <v>68601.149999999994</v>
      </c>
      <c r="H67" s="104">
        <v>750</v>
      </c>
      <c r="I67" s="105">
        <f t="shared" si="4"/>
        <v>45000</v>
      </c>
      <c r="J67" s="56">
        <f t="shared" si="0"/>
        <v>571.67624999999998</v>
      </c>
      <c r="K67" s="56">
        <f t="shared" si="1"/>
        <v>178.32375000000002</v>
      </c>
      <c r="L67" s="87"/>
    </row>
    <row r="68" spans="1:12" ht="256.5" x14ac:dyDescent="0.25">
      <c r="A68" s="27">
        <v>57</v>
      </c>
      <c r="B68" s="28" t="s">
        <v>129</v>
      </c>
      <c r="C68" s="28" t="s">
        <v>130</v>
      </c>
      <c r="D68" s="28" t="s">
        <v>9</v>
      </c>
      <c r="E68" s="29">
        <v>60</v>
      </c>
      <c r="F68" s="62">
        <v>1068.3525</v>
      </c>
      <c r="G68" s="62">
        <f t="shared" si="5"/>
        <v>64101.149999999994</v>
      </c>
      <c r="H68" s="104">
        <v>600</v>
      </c>
      <c r="I68" s="105">
        <f t="shared" si="4"/>
        <v>36000</v>
      </c>
      <c r="J68" s="56">
        <f t="shared" si="0"/>
        <v>534.17624999999998</v>
      </c>
      <c r="K68" s="56">
        <f t="shared" si="1"/>
        <v>65.823750000000018</v>
      </c>
      <c r="L68" s="87"/>
    </row>
    <row r="69" spans="1:12" ht="15" x14ac:dyDescent="0.25">
      <c r="A69" s="138" t="s">
        <v>131</v>
      </c>
      <c r="B69" s="139"/>
      <c r="C69" s="139"/>
      <c r="D69" s="139"/>
      <c r="E69" s="140"/>
      <c r="F69" s="94"/>
      <c r="G69" s="95"/>
      <c r="H69" s="96"/>
      <c r="I69" s="71"/>
      <c r="J69" s="56">
        <f t="shared" si="0"/>
        <v>0</v>
      </c>
      <c r="K69" s="56">
        <f t="shared" si="1"/>
        <v>0</v>
      </c>
      <c r="L69" s="87"/>
    </row>
    <row r="70" spans="1:12" ht="185.25" x14ac:dyDescent="0.25">
      <c r="A70" s="57">
        <v>58</v>
      </c>
      <c r="B70" s="58" t="s">
        <v>132</v>
      </c>
      <c r="C70" s="58" t="s">
        <v>133</v>
      </c>
      <c r="D70" s="58" t="s">
        <v>134</v>
      </c>
      <c r="E70" s="29">
        <v>2100</v>
      </c>
      <c r="F70" s="62">
        <v>200</v>
      </c>
      <c r="G70" s="62">
        <f>E70*F70</f>
        <v>420000</v>
      </c>
      <c r="H70" s="104">
        <v>129.5</v>
      </c>
      <c r="I70" s="105">
        <f t="shared" ref="I70:I81" si="6">H70*E70</f>
        <v>271950</v>
      </c>
      <c r="J70" s="101">
        <f t="shared" si="0"/>
        <v>100</v>
      </c>
      <c r="K70" s="101">
        <f t="shared" si="1"/>
        <v>29.5</v>
      </c>
      <c r="L70" s="102"/>
    </row>
    <row r="71" spans="1:12" ht="57" x14ac:dyDescent="0.25">
      <c r="A71" s="27">
        <v>59</v>
      </c>
      <c r="B71" s="28" t="s">
        <v>135</v>
      </c>
      <c r="C71" s="28" t="s">
        <v>136</v>
      </c>
      <c r="D71" s="28" t="s">
        <v>9</v>
      </c>
      <c r="E71" s="29">
        <v>30</v>
      </c>
      <c r="F71" s="62">
        <v>220</v>
      </c>
      <c r="G71" s="62">
        <f t="shared" ref="G71:G81" si="7">E71*F71</f>
        <v>6600</v>
      </c>
      <c r="H71" s="104">
        <v>110</v>
      </c>
      <c r="I71" s="105">
        <f t="shared" si="6"/>
        <v>3300</v>
      </c>
      <c r="J71" s="56">
        <f t="shared" ref="J71:J134" si="8">F71/2</f>
        <v>110</v>
      </c>
      <c r="K71" s="56">
        <f t="shared" si="1"/>
        <v>0</v>
      </c>
      <c r="L71" s="87"/>
    </row>
    <row r="72" spans="1:12" ht="57" x14ac:dyDescent="0.25">
      <c r="A72" s="27">
        <v>60</v>
      </c>
      <c r="B72" s="28" t="s">
        <v>137</v>
      </c>
      <c r="C72" s="28" t="s">
        <v>138</v>
      </c>
      <c r="D72" s="28" t="s">
        <v>9</v>
      </c>
      <c r="E72" s="29">
        <v>20</v>
      </c>
      <c r="F72" s="62">
        <v>222</v>
      </c>
      <c r="G72" s="62">
        <f t="shared" si="7"/>
        <v>4440</v>
      </c>
      <c r="H72" s="104">
        <v>115</v>
      </c>
      <c r="I72" s="105">
        <f t="shared" si="6"/>
        <v>2300</v>
      </c>
      <c r="J72" s="56">
        <f t="shared" si="8"/>
        <v>111</v>
      </c>
      <c r="K72" s="56">
        <f t="shared" ref="K72:K135" si="9">H72-J72</f>
        <v>4</v>
      </c>
      <c r="L72" s="87"/>
    </row>
    <row r="73" spans="1:12" ht="42.75" x14ac:dyDescent="0.25">
      <c r="A73" s="27">
        <v>61</v>
      </c>
      <c r="B73" s="28" t="s">
        <v>139</v>
      </c>
      <c r="C73" s="28" t="s">
        <v>140</v>
      </c>
      <c r="D73" s="28" t="s">
        <v>9</v>
      </c>
      <c r="E73" s="29">
        <v>20</v>
      </c>
      <c r="F73" s="62">
        <v>171.58499999999998</v>
      </c>
      <c r="G73" s="62">
        <f t="shared" si="7"/>
        <v>3431.7</v>
      </c>
      <c r="H73" s="104">
        <v>90</v>
      </c>
      <c r="I73" s="105">
        <f t="shared" si="6"/>
        <v>1800</v>
      </c>
      <c r="J73" s="56">
        <f t="shared" si="8"/>
        <v>85.79249999999999</v>
      </c>
      <c r="K73" s="56">
        <f t="shared" si="9"/>
        <v>4.2075000000000102</v>
      </c>
      <c r="L73" s="87"/>
    </row>
    <row r="74" spans="1:12" ht="28.5" x14ac:dyDescent="0.25">
      <c r="A74" s="27">
        <v>62</v>
      </c>
      <c r="B74" s="28" t="s">
        <v>141</v>
      </c>
      <c r="C74" s="28" t="s">
        <v>142</v>
      </c>
      <c r="D74" s="28" t="s">
        <v>9</v>
      </c>
      <c r="E74" s="29">
        <v>100</v>
      </c>
      <c r="F74" s="62">
        <v>74.353499999999997</v>
      </c>
      <c r="G74" s="62">
        <f t="shared" si="7"/>
        <v>7435.3499999999995</v>
      </c>
      <c r="H74" s="104">
        <v>45</v>
      </c>
      <c r="I74" s="105">
        <f t="shared" si="6"/>
        <v>4500</v>
      </c>
      <c r="J74" s="56">
        <f t="shared" si="8"/>
        <v>37.176749999999998</v>
      </c>
      <c r="K74" s="56">
        <f t="shared" si="9"/>
        <v>7.8232500000000016</v>
      </c>
      <c r="L74" s="87"/>
    </row>
    <row r="75" spans="1:12" ht="28.5" x14ac:dyDescent="0.25">
      <c r="A75" s="27">
        <v>63</v>
      </c>
      <c r="B75" s="28" t="s">
        <v>143</v>
      </c>
      <c r="C75" s="28" t="s">
        <v>144</v>
      </c>
      <c r="D75" s="28" t="s">
        <v>9</v>
      </c>
      <c r="E75" s="29">
        <v>50</v>
      </c>
      <c r="F75" s="62">
        <v>80</v>
      </c>
      <c r="G75" s="62">
        <f t="shared" si="7"/>
        <v>4000</v>
      </c>
      <c r="H75" s="104">
        <v>50</v>
      </c>
      <c r="I75" s="105">
        <f t="shared" si="6"/>
        <v>2500</v>
      </c>
      <c r="J75" s="56">
        <f t="shared" si="8"/>
        <v>40</v>
      </c>
      <c r="K75" s="56">
        <f t="shared" si="9"/>
        <v>10</v>
      </c>
      <c r="L75" s="87"/>
    </row>
    <row r="76" spans="1:12" ht="28.5" x14ac:dyDescent="0.25">
      <c r="A76" s="27">
        <v>64</v>
      </c>
      <c r="B76" s="28" t="s">
        <v>145</v>
      </c>
      <c r="C76" s="28" t="s">
        <v>146</v>
      </c>
      <c r="D76" s="28" t="s">
        <v>9</v>
      </c>
      <c r="E76" s="29">
        <v>30</v>
      </c>
      <c r="F76" s="62">
        <v>150</v>
      </c>
      <c r="G76" s="62">
        <f t="shared" si="7"/>
        <v>4500</v>
      </c>
      <c r="H76" s="104">
        <v>80</v>
      </c>
      <c r="I76" s="105">
        <f t="shared" si="6"/>
        <v>2400</v>
      </c>
      <c r="J76" s="56">
        <f t="shared" si="8"/>
        <v>75</v>
      </c>
      <c r="K76" s="56">
        <f t="shared" si="9"/>
        <v>5</v>
      </c>
      <c r="L76" s="87"/>
    </row>
    <row r="77" spans="1:12" ht="71.25" x14ac:dyDescent="0.25">
      <c r="A77" s="27">
        <v>65</v>
      </c>
      <c r="B77" s="28" t="s">
        <v>147</v>
      </c>
      <c r="C77" s="28" t="s">
        <v>148</v>
      </c>
      <c r="D77" s="28" t="s">
        <v>149</v>
      </c>
      <c r="E77" s="29">
        <v>30</v>
      </c>
      <c r="F77" s="62">
        <v>260</v>
      </c>
      <c r="G77" s="62">
        <f t="shared" si="7"/>
        <v>7800</v>
      </c>
      <c r="H77" s="104">
        <v>130</v>
      </c>
      <c r="I77" s="105">
        <f t="shared" si="6"/>
        <v>3900</v>
      </c>
      <c r="J77" s="56">
        <f t="shared" si="8"/>
        <v>130</v>
      </c>
      <c r="K77" s="56">
        <f t="shared" si="9"/>
        <v>0</v>
      </c>
      <c r="L77" s="87"/>
    </row>
    <row r="78" spans="1:12" ht="71.25" x14ac:dyDescent="0.25">
      <c r="A78" s="57">
        <v>66</v>
      </c>
      <c r="B78" s="28" t="s">
        <v>150</v>
      </c>
      <c r="C78" s="28" t="s">
        <v>151</v>
      </c>
      <c r="D78" s="28" t="s">
        <v>9</v>
      </c>
      <c r="E78" s="29">
        <v>50</v>
      </c>
      <c r="F78" s="62">
        <v>225</v>
      </c>
      <c r="G78" s="62">
        <f t="shared" si="7"/>
        <v>11250</v>
      </c>
      <c r="H78" s="108">
        <v>112.5</v>
      </c>
      <c r="I78" s="105">
        <f t="shared" si="6"/>
        <v>5625</v>
      </c>
      <c r="J78" s="56">
        <f t="shared" si="8"/>
        <v>112.5</v>
      </c>
      <c r="K78" s="99">
        <f t="shared" si="9"/>
        <v>0</v>
      </c>
      <c r="L78" s="87"/>
    </row>
    <row r="79" spans="1:12" ht="42.75" x14ac:dyDescent="0.25">
      <c r="A79" s="27">
        <v>67</v>
      </c>
      <c r="B79" s="28" t="s">
        <v>152</v>
      </c>
      <c r="C79" s="28" t="s">
        <v>153</v>
      </c>
      <c r="D79" s="28" t="s">
        <v>9</v>
      </c>
      <c r="E79" s="29">
        <v>100</v>
      </c>
      <c r="F79" s="62">
        <v>132.5</v>
      </c>
      <c r="G79" s="62">
        <f t="shared" si="7"/>
        <v>13250</v>
      </c>
      <c r="H79" s="104">
        <v>69</v>
      </c>
      <c r="I79" s="105">
        <f t="shared" si="6"/>
        <v>6900</v>
      </c>
      <c r="J79" s="56">
        <f t="shared" si="8"/>
        <v>66.25</v>
      </c>
      <c r="K79" s="56">
        <f t="shared" si="9"/>
        <v>2.75</v>
      </c>
      <c r="L79" s="87"/>
    </row>
    <row r="80" spans="1:12" ht="42.75" x14ac:dyDescent="0.25">
      <c r="A80" s="27">
        <v>68</v>
      </c>
      <c r="B80" s="28" t="s">
        <v>154</v>
      </c>
      <c r="C80" s="28" t="s">
        <v>155</v>
      </c>
      <c r="D80" s="28" t="s">
        <v>9</v>
      </c>
      <c r="E80" s="29">
        <v>80</v>
      </c>
      <c r="F80" s="62">
        <v>115.756</v>
      </c>
      <c r="G80" s="62">
        <f t="shared" si="7"/>
        <v>9260.48</v>
      </c>
      <c r="H80" s="104">
        <v>90</v>
      </c>
      <c r="I80" s="105">
        <f t="shared" si="6"/>
        <v>7200</v>
      </c>
      <c r="J80" s="56">
        <f t="shared" si="8"/>
        <v>57.878</v>
      </c>
      <c r="K80" s="56">
        <f t="shared" si="9"/>
        <v>32.122</v>
      </c>
      <c r="L80" s="87"/>
    </row>
    <row r="81" spans="1:12" ht="228" x14ac:dyDescent="0.25">
      <c r="A81" s="57">
        <v>69</v>
      </c>
      <c r="B81" s="58" t="s">
        <v>156</v>
      </c>
      <c r="C81" s="58" t="s">
        <v>157</v>
      </c>
      <c r="D81" s="58" t="s">
        <v>122</v>
      </c>
      <c r="E81" s="29">
        <v>120</v>
      </c>
      <c r="F81" s="62">
        <v>450</v>
      </c>
      <c r="G81" s="62">
        <f t="shared" si="7"/>
        <v>54000</v>
      </c>
      <c r="H81" s="104">
        <v>225</v>
      </c>
      <c r="I81" s="105">
        <f t="shared" si="6"/>
        <v>27000</v>
      </c>
      <c r="J81" s="56">
        <f t="shared" si="8"/>
        <v>225</v>
      </c>
      <c r="K81" s="99">
        <f t="shared" si="9"/>
        <v>0</v>
      </c>
      <c r="L81" s="87"/>
    </row>
    <row r="82" spans="1:12" ht="15" x14ac:dyDescent="0.25">
      <c r="A82" s="141" t="s">
        <v>158</v>
      </c>
      <c r="B82" s="142"/>
      <c r="C82" s="142"/>
      <c r="D82" s="142"/>
      <c r="E82" s="143"/>
      <c r="F82" s="32"/>
      <c r="G82" s="42">
        <v>0</v>
      </c>
      <c r="H82" s="109"/>
      <c r="I82" s="110"/>
      <c r="J82" s="56">
        <f t="shared" si="8"/>
        <v>0</v>
      </c>
      <c r="K82" s="56">
        <f t="shared" si="9"/>
        <v>0</v>
      </c>
      <c r="L82" s="87"/>
    </row>
    <row r="83" spans="1:12" ht="156.75" x14ac:dyDescent="0.25">
      <c r="A83" s="34">
        <v>70</v>
      </c>
      <c r="B83" s="35" t="s">
        <v>159</v>
      </c>
      <c r="C83" s="35" t="s">
        <v>160</v>
      </c>
      <c r="D83" s="35" t="s">
        <v>161</v>
      </c>
      <c r="E83" s="36">
        <v>100</v>
      </c>
      <c r="F83" s="37">
        <v>50</v>
      </c>
      <c r="G83" s="63">
        <f>E83*F83</f>
        <v>5000</v>
      </c>
      <c r="H83" s="104">
        <v>25</v>
      </c>
      <c r="I83" s="105">
        <f t="shared" ref="I83:I102" si="10">H83*E83</f>
        <v>2500</v>
      </c>
      <c r="J83" s="56">
        <f t="shared" si="8"/>
        <v>25</v>
      </c>
      <c r="K83" s="56">
        <f t="shared" si="9"/>
        <v>0</v>
      </c>
      <c r="L83" s="87"/>
    </row>
    <row r="84" spans="1:12" ht="128.25" x14ac:dyDescent="0.25">
      <c r="A84" s="27">
        <v>71</v>
      </c>
      <c r="B84" s="28" t="s">
        <v>162</v>
      </c>
      <c r="C84" s="28" t="s">
        <v>163</v>
      </c>
      <c r="D84" s="28" t="s">
        <v>161</v>
      </c>
      <c r="E84" s="29">
        <v>250</v>
      </c>
      <c r="F84" s="30">
        <v>69.317000000000007</v>
      </c>
      <c r="G84" s="62">
        <f t="shared" ref="G84:G102" si="11">E84*F84</f>
        <v>17329.25</v>
      </c>
      <c r="H84" s="104">
        <v>45</v>
      </c>
      <c r="I84" s="105">
        <f t="shared" si="10"/>
        <v>11250</v>
      </c>
      <c r="J84" s="56">
        <f t="shared" si="8"/>
        <v>34.658500000000004</v>
      </c>
      <c r="K84" s="56">
        <f t="shared" si="9"/>
        <v>10.341499999999996</v>
      </c>
      <c r="L84" s="87"/>
    </row>
    <row r="85" spans="1:12" ht="71.25" x14ac:dyDescent="0.25">
      <c r="A85" s="57">
        <v>72</v>
      </c>
      <c r="B85" s="28" t="s">
        <v>164</v>
      </c>
      <c r="C85" s="28" t="s">
        <v>165</v>
      </c>
      <c r="D85" s="28" t="s">
        <v>9</v>
      </c>
      <c r="E85" s="29">
        <v>100</v>
      </c>
      <c r="F85" s="30">
        <v>562.59124999999995</v>
      </c>
      <c r="G85" s="62">
        <f t="shared" si="11"/>
        <v>56259.124999999993</v>
      </c>
      <c r="H85" s="104">
        <v>115</v>
      </c>
      <c r="I85" s="105">
        <f t="shared" si="10"/>
        <v>11500</v>
      </c>
      <c r="J85" s="56">
        <f t="shared" si="8"/>
        <v>281.29562499999997</v>
      </c>
      <c r="K85" s="99">
        <f t="shared" si="9"/>
        <v>-166.29562499999997</v>
      </c>
      <c r="L85" s="87" t="s">
        <v>721</v>
      </c>
    </row>
    <row r="86" spans="1:12" ht="114" x14ac:dyDescent="0.25">
      <c r="A86" s="27">
        <v>73</v>
      </c>
      <c r="B86" s="28" t="s">
        <v>166</v>
      </c>
      <c r="C86" s="28" t="s">
        <v>167</v>
      </c>
      <c r="D86" s="28" t="s">
        <v>122</v>
      </c>
      <c r="E86" s="29">
        <v>115</v>
      </c>
      <c r="F86" s="30">
        <v>150</v>
      </c>
      <c r="G86" s="62">
        <f t="shared" si="11"/>
        <v>17250</v>
      </c>
      <c r="H86" s="104">
        <v>140</v>
      </c>
      <c r="I86" s="105">
        <f t="shared" si="10"/>
        <v>16100</v>
      </c>
      <c r="J86" s="56">
        <f t="shared" si="8"/>
        <v>75</v>
      </c>
      <c r="K86" s="56">
        <f t="shared" si="9"/>
        <v>65</v>
      </c>
      <c r="L86" s="87"/>
    </row>
    <row r="87" spans="1:12" ht="114" x14ac:dyDescent="0.25">
      <c r="A87" s="27">
        <v>74</v>
      </c>
      <c r="B87" s="28" t="s">
        <v>168</v>
      </c>
      <c r="C87" s="28" t="s">
        <v>169</v>
      </c>
      <c r="D87" s="28" t="s">
        <v>9</v>
      </c>
      <c r="E87" s="29">
        <v>115</v>
      </c>
      <c r="F87" s="30">
        <v>160</v>
      </c>
      <c r="G87" s="62">
        <f t="shared" si="11"/>
        <v>18400</v>
      </c>
      <c r="H87" s="104">
        <v>100</v>
      </c>
      <c r="I87" s="105">
        <f t="shared" si="10"/>
        <v>11500</v>
      </c>
      <c r="J87" s="56">
        <f t="shared" si="8"/>
        <v>80</v>
      </c>
      <c r="K87" s="56">
        <f t="shared" si="9"/>
        <v>20</v>
      </c>
      <c r="L87" s="87"/>
    </row>
    <row r="88" spans="1:12" ht="142.5" x14ac:dyDescent="0.25">
      <c r="A88" s="27">
        <v>75</v>
      </c>
      <c r="B88" s="28" t="s">
        <v>170</v>
      </c>
      <c r="C88" s="28" t="s">
        <v>171</v>
      </c>
      <c r="D88" s="28" t="s">
        <v>9</v>
      </c>
      <c r="E88" s="29">
        <v>45</v>
      </c>
      <c r="F88" s="30">
        <v>130</v>
      </c>
      <c r="G88" s="62">
        <f t="shared" si="11"/>
        <v>5850</v>
      </c>
      <c r="H88" s="104">
        <v>70</v>
      </c>
      <c r="I88" s="105">
        <f t="shared" si="10"/>
        <v>3150</v>
      </c>
      <c r="J88" s="56">
        <f t="shared" si="8"/>
        <v>65</v>
      </c>
      <c r="K88" s="56">
        <f t="shared" si="9"/>
        <v>5</v>
      </c>
      <c r="L88" s="87"/>
    </row>
    <row r="89" spans="1:12" ht="42.75" x14ac:dyDescent="0.25">
      <c r="A89" s="27">
        <v>76</v>
      </c>
      <c r="B89" s="28" t="s">
        <v>172</v>
      </c>
      <c r="C89" s="28" t="s">
        <v>173</v>
      </c>
      <c r="D89" s="28" t="s">
        <v>9</v>
      </c>
      <c r="E89" s="29">
        <v>45</v>
      </c>
      <c r="F89" s="30">
        <v>49.375</v>
      </c>
      <c r="G89" s="62">
        <f t="shared" si="11"/>
        <v>2221.875</v>
      </c>
      <c r="H89" s="104">
        <v>25</v>
      </c>
      <c r="I89" s="105">
        <f t="shared" si="10"/>
        <v>1125</v>
      </c>
      <c r="J89" s="56">
        <f t="shared" si="8"/>
        <v>24.6875</v>
      </c>
      <c r="K89" s="56">
        <f t="shared" si="9"/>
        <v>0.3125</v>
      </c>
      <c r="L89" s="87"/>
    </row>
    <row r="90" spans="1:12" ht="42.75" x14ac:dyDescent="0.25">
      <c r="A90" s="27">
        <v>77</v>
      </c>
      <c r="B90" s="28" t="s">
        <v>174</v>
      </c>
      <c r="C90" s="28" t="s">
        <v>175</v>
      </c>
      <c r="D90" s="28" t="s">
        <v>9</v>
      </c>
      <c r="E90" s="29">
        <v>45</v>
      </c>
      <c r="F90" s="30">
        <v>900.36500000000001</v>
      </c>
      <c r="G90" s="62">
        <f t="shared" si="11"/>
        <v>40516.425000000003</v>
      </c>
      <c r="H90" s="104">
        <v>490</v>
      </c>
      <c r="I90" s="105">
        <f t="shared" si="10"/>
        <v>22050</v>
      </c>
      <c r="J90" s="56">
        <f t="shared" si="8"/>
        <v>450.1825</v>
      </c>
      <c r="K90" s="56">
        <f t="shared" si="9"/>
        <v>39.817499999999995</v>
      </c>
      <c r="L90" s="87"/>
    </row>
    <row r="91" spans="1:12" ht="156.75" x14ac:dyDescent="0.25">
      <c r="A91" s="27">
        <v>78</v>
      </c>
      <c r="B91" s="28" t="s">
        <v>176</v>
      </c>
      <c r="C91" s="28" t="s">
        <v>177</v>
      </c>
      <c r="D91" s="28" t="s">
        <v>178</v>
      </c>
      <c r="E91" s="29">
        <v>45</v>
      </c>
      <c r="F91" s="30">
        <v>1300</v>
      </c>
      <c r="G91" s="62">
        <f t="shared" si="11"/>
        <v>58500</v>
      </c>
      <c r="H91" s="104">
        <v>1000</v>
      </c>
      <c r="I91" s="105">
        <f t="shared" si="10"/>
        <v>45000</v>
      </c>
      <c r="J91" s="56">
        <f t="shared" si="8"/>
        <v>650</v>
      </c>
      <c r="K91" s="56">
        <f t="shared" si="9"/>
        <v>350</v>
      </c>
      <c r="L91" s="87"/>
    </row>
    <row r="92" spans="1:12" ht="142.5" x14ac:dyDescent="0.25">
      <c r="A92" s="27">
        <v>79</v>
      </c>
      <c r="B92" s="28" t="s">
        <v>179</v>
      </c>
      <c r="C92" s="28" t="s">
        <v>180</v>
      </c>
      <c r="D92" s="28" t="s">
        <v>122</v>
      </c>
      <c r="E92" s="29">
        <v>40</v>
      </c>
      <c r="F92" s="30">
        <v>30</v>
      </c>
      <c r="G92" s="62">
        <f t="shared" si="11"/>
        <v>1200</v>
      </c>
      <c r="H92" s="104">
        <v>15</v>
      </c>
      <c r="I92" s="105">
        <f t="shared" si="10"/>
        <v>600</v>
      </c>
      <c r="J92" s="56">
        <f t="shared" si="8"/>
        <v>15</v>
      </c>
      <c r="K92" s="56">
        <f t="shared" si="9"/>
        <v>0</v>
      </c>
      <c r="L92" s="87"/>
    </row>
    <row r="93" spans="1:12" ht="42.75" x14ac:dyDescent="0.25">
      <c r="A93" s="27">
        <v>80</v>
      </c>
      <c r="B93" s="28" t="s">
        <v>181</v>
      </c>
      <c r="C93" s="28" t="s">
        <v>182</v>
      </c>
      <c r="D93" s="28" t="s">
        <v>9</v>
      </c>
      <c r="E93" s="29">
        <v>100</v>
      </c>
      <c r="F93" s="30">
        <v>11.439</v>
      </c>
      <c r="G93" s="62">
        <f t="shared" si="11"/>
        <v>1143.9000000000001</v>
      </c>
      <c r="H93" s="104">
        <v>6</v>
      </c>
      <c r="I93" s="105">
        <f t="shared" si="10"/>
        <v>600</v>
      </c>
      <c r="J93" s="56">
        <f t="shared" si="8"/>
        <v>5.7195</v>
      </c>
      <c r="K93" s="56">
        <f t="shared" si="9"/>
        <v>0.28049999999999997</v>
      </c>
      <c r="L93" s="87"/>
    </row>
    <row r="94" spans="1:12" ht="42.75" x14ac:dyDescent="0.25">
      <c r="A94" s="27">
        <v>81</v>
      </c>
      <c r="B94" s="28" t="s">
        <v>183</v>
      </c>
      <c r="C94" s="28" t="s">
        <v>184</v>
      </c>
      <c r="D94" s="28" t="s">
        <v>185</v>
      </c>
      <c r="E94" s="29">
        <v>520</v>
      </c>
      <c r="F94" s="30">
        <v>52.5</v>
      </c>
      <c r="G94" s="62">
        <f t="shared" si="11"/>
        <v>27300</v>
      </c>
      <c r="H94" s="104">
        <v>27</v>
      </c>
      <c r="I94" s="105">
        <f t="shared" si="10"/>
        <v>14040</v>
      </c>
      <c r="J94" s="56">
        <f t="shared" si="8"/>
        <v>26.25</v>
      </c>
      <c r="K94" s="56">
        <f t="shared" si="9"/>
        <v>0.75</v>
      </c>
      <c r="L94" s="87"/>
    </row>
    <row r="95" spans="1:12" ht="128.25" x14ac:dyDescent="0.25">
      <c r="A95" s="27">
        <v>82</v>
      </c>
      <c r="B95" s="28" t="s">
        <v>186</v>
      </c>
      <c r="C95" s="28" t="s">
        <v>187</v>
      </c>
      <c r="D95" s="28" t="s">
        <v>188</v>
      </c>
      <c r="E95" s="29">
        <v>200</v>
      </c>
      <c r="F95" s="30">
        <v>90</v>
      </c>
      <c r="G95" s="62">
        <f t="shared" si="11"/>
        <v>18000</v>
      </c>
      <c r="H95" s="104">
        <v>50</v>
      </c>
      <c r="I95" s="105">
        <f t="shared" si="10"/>
        <v>10000</v>
      </c>
      <c r="J95" s="56">
        <f t="shared" si="8"/>
        <v>45</v>
      </c>
      <c r="K95" s="56">
        <f t="shared" si="9"/>
        <v>5</v>
      </c>
      <c r="L95" s="87"/>
    </row>
    <row r="96" spans="1:12" ht="71.25" x14ac:dyDescent="0.25">
      <c r="A96" s="27">
        <v>83</v>
      </c>
      <c r="B96" s="28" t="s">
        <v>189</v>
      </c>
      <c r="C96" s="28" t="s">
        <v>190</v>
      </c>
      <c r="D96" s="28" t="s">
        <v>191</v>
      </c>
      <c r="E96" s="29">
        <v>800</v>
      </c>
      <c r="F96" s="30">
        <v>43.375</v>
      </c>
      <c r="G96" s="62">
        <f t="shared" si="11"/>
        <v>34700</v>
      </c>
      <c r="H96" s="104">
        <v>21.7</v>
      </c>
      <c r="I96" s="105">
        <f t="shared" si="10"/>
        <v>17360</v>
      </c>
      <c r="J96" s="56">
        <f t="shared" si="8"/>
        <v>21.6875</v>
      </c>
      <c r="K96" s="99">
        <f t="shared" si="9"/>
        <v>1.2499999999999289E-2</v>
      </c>
      <c r="L96" s="87"/>
    </row>
    <row r="97" spans="1:12" ht="128.25" x14ac:dyDescent="0.25">
      <c r="A97" s="27">
        <v>84</v>
      </c>
      <c r="B97" s="28" t="s">
        <v>192</v>
      </c>
      <c r="C97" s="28" t="s">
        <v>193</v>
      </c>
      <c r="D97" s="28" t="s">
        <v>9</v>
      </c>
      <c r="E97" s="29">
        <v>100</v>
      </c>
      <c r="F97" s="30">
        <v>13</v>
      </c>
      <c r="G97" s="62">
        <f t="shared" si="11"/>
        <v>1300</v>
      </c>
      <c r="H97" s="104">
        <v>7</v>
      </c>
      <c r="I97" s="105">
        <f t="shared" si="10"/>
        <v>700</v>
      </c>
      <c r="J97" s="56">
        <f t="shared" si="8"/>
        <v>6.5</v>
      </c>
      <c r="K97" s="56">
        <f t="shared" si="9"/>
        <v>0.5</v>
      </c>
      <c r="L97" s="87"/>
    </row>
    <row r="98" spans="1:12" ht="71.25" x14ac:dyDescent="0.25">
      <c r="A98" s="27">
        <v>85</v>
      </c>
      <c r="B98" s="28" t="s">
        <v>194</v>
      </c>
      <c r="C98" s="28" t="s">
        <v>195</v>
      </c>
      <c r="D98" s="28" t="s">
        <v>122</v>
      </c>
      <c r="E98" s="29">
        <v>50</v>
      </c>
      <c r="F98" s="30">
        <v>30.96</v>
      </c>
      <c r="G98" s="62">
        <f t="shared" si="11"/>
        <v>1548</v>
      </c>
      <c r="H98" s="104">
        <v>16</v>
      </c>
      <c r="I98" s="105">
        <f t="shared" si="10"/>
        <v>800</v>
      </c>
      <c r="J98" s="56">
        <f t="shared" si="8"/>
        <v>15.48</v>
      </c>
      <c r="K98" s="56">
        <f t="shared" si="9"/>
        <v>0.51999999999999957</v>
      </c>
      <c r="L98" s="87"/>
    </row>
    <row r="99" spans="1:12" ht="114" x14ac:dyDescent="0.25">
      <c r="A99" s="27">
        <v>86</v>
      </c>
      <c r="B99" s="28" t="s">
        <v>196</v>
      </c>
      <c r="C99" s="28" t="s">
        <v>197</v>
      </c>
      <c r="D99" s="28" t="s">
        <v>122</v>
      </c>
      <c r="E99" s="29">
        <v>40</v>
      </c>
      <c r="F99" s="30">
        <v>113</v>
      </c>
      <c r="G99" s="62">
        <f t="shared" si="11"/>
        <v>4520</v>
      </c>
      <c r="H99" s="104">
        <v>60</v>
      </c>
      <c r="I99" s="105">
        <f t="shared" si="10"/>
        <v>2400</v>
      </c>
      <c r="J99" s="56">
        <f t="shared" si="8"/>
        <v>56.5</v>
      </c>
      <c r="K99" s="56">
        <f t="shared" si="9"/>
        <v>3.5</v>
      </c>
      <c r="L99" s="87"/>
    </row>
    <row r="100" spans="1:12" ht="85.5" x14ac:dyDescent="0.25">
      <c r="A100" s="27">
        <v>87</v>
      </c>
      <c r="B100" s="28" t="s">
        <v>198</v>
      </c>
      <c r="C100" s="28" t="s">
        <v>199</v>
      </c>
      <c r="D100" s="28" t="s">
        <v>9</v>
      </c>
      <c r="E100" s="29">
        <v>80</v>
      </c>
      <c r="F100" s="30">
        <v>700</v>
      </c>
      <c r="G100" s="62">
        <f t="shared" si="11"/>
        <v>56000</v>
      </c>
      <c r="H100" s="104">
        <v>350</v>
      </c>
      <c r="I100" s="105">
        <f t="shared" si="10"/>
        <v>28000</v>
      </c>
      <c r="J100" s="56">
        <f t="shared" si="8"/>
        <v>350</v>
      </c>
      <c r="K100" s="56">
        <f t="shared" si="9"/>
        <v>0</v>
      </c>
      <c r="L100" s="87"/>
    </row>
    <row r="101" spans="1:12" ht="42.75" x14ac:dyDescent="0.25">
      <c r="A101" s="27">
        <v>88</v>
      </c>
      <c r="B101" s="28" t="s">
        <v>200</v>
      </c>
      <c r="C101" s="28" t="s">
        <v>201</v>
      </c>
      <c r="D101" s="28" t="s">
        <v>122</v>
      </c>
      <c r="E101" s="29">
        <v>50</v>
      </c>
      <c r="F101" s="30">
        <v>82.5</v>
      </c>
      <c r="G101" s="62">
        <f t="shared" si="11"/>
        <v>4125</v>
      </c>
      <c r="H101" s="104">
        <v>25</v>
      </c>
      <c r="I101" s="105">
        <f t="shared" si="10"/>
        <v>1250</v>
      </c>
      <c r="J101" s="56">
        <f t="shared" si="8"/>
        <v>41.25</v>
      </c>
      <c r="K101" s="56">
        <f t="shared" si="9"/>
        <v>-16.25</v>
      </c>
      <c r="L101" s="90" t="s">
        <v>720</v>
      </c>
    </row>
    <row r="102" spans="1:12" ht="409.5" x14ac:dyDescent="0.25">
      <c r="A102" s="57">
        <v>89</v>
      </c>
      <c r="B102" s="58" t="s">
        <v>202</v>
      </c>
      <c r="C102" s="58" t="s">
        <v>203</v>
      </c>
      <c r="D102" s="58" t="s">
        <v>178</v>
      </c>
      <c r="E102" s="29">
        <v>100</v>
      </c>
      <c r="F102" s="59">
        <v>1400</v>
      </c>
      <c r="G102" s="59">
        <f t="shared" si="11"/>
        <v>140000</v>
      </c>
      <c r="H102" s="104">
        <v>700</v>
      </c>
      <c r="I102" s="105">
        <f t="shared" si="10"/>
        <v>70000</v>
      </c>
      <c r="J102" s="56">
        <f t="shared" si="8"/>
        <v>700</v>
      </c>
      <c r="K102" s="99">
        <f t="shared" si="9"/>
        <v>0</v>
      </c>
      <c r="L102" s="87"/>
    </row>
    <row r="103" spans="1:12" ht="15" x14ac:dyDescent="0.25">
      <c r="A103" s="141" t="s">
        <v>204</v>
      </c>
      <c r="B103" s="142"/>
      <c r="C103" s="142"/>
      <c r="D103" s="142"/>
      <c r="E103" s="142"/>
      <c r="F103" s="32"/>
      <c r="G103" s="42">
        <v>0</v>
      </c>
      <c r="H103" s="109"/>
      <c r="I103" s="110"/>
      <c r="J103" s="56">
        <f t="shared" si="8"/>
        <v>0</v>
      </c>
      <c r="K103" s="56">
        <f t="shared" si="9"/>
        <v>0</v>
      </c>
      <c r="L103" s="87"/>
    </row>
    <row r="104" spans="1:12" ht="15" x14ac:dyDescent="0.25">
      <c r="A104" s="27">
        <v>90</v>
      </c>
      <c r="B104" s="28" t="s">
        <v>205</v>
      </c>
      <c r="C104" s="28" t="s">
        <v>206</v>
      </c>
      <c r="D104" s="28" t="s">
        <v>122</v>
      </c>
      <c r="E104" s="29">
        <v>10</v>
      </c>
      <c r="F104" s="62">
        <v>31.5</v>
      </c>
      <c r="G104" s="62">
        <f>E104*F104</f>
        <v>315</v>
      </c>
      <c r="H104" s="104">
        <v>16</v>
      </c>
      <c r="I104" s="105">
        <f>H104*E104</f>
        <v>160</v>
      </c>
      <c r="J104" s="56">
        <f t="shared" si="8"/>
        <v>15.75</v>
      </c>
      <c r="K104" s="56">
        <f t="shared" si="9"/>
        <v>0.25</v>
      </c>
      <c r="L104" s="87"/>
    </row>
    <row r="105" spans="1:12" ht="57" x14ac:dyDescent="0.25">
      <c r="A105" s="27">
        <v>91</v>
      </c>
      <c r="B105" s="28" t="s">
        <v>207</v>
      </c>
      <c r="C105" s="28" t="s">
        <v>208</v>
      </c>
      <c r="D105" s="28" t="s">
        <v>209</v>
      </c>
      <c r="E105" s="29">
        <v>100</v>
      </c>
      <c r="F105" s="62">
        <v>27.5</v>
      </c>
      <c r="G105" s="62">
        <f t="shared" ref="G105:G108" si="12">E105*F105</f>
        <v>2750</v>
      </c>
      <c r="H105" s="104">
        <v>14</v>
      </c>
      <c r="I105" s="105">
        <f>H105*E105</f>
        <v>1400</v>
      </c>
      <c r="J105" s="56">
        <f t="shared" si="8"/>
        <v>13.75</v>
      </c>
      <c r="K105" s="56">
        <f t="shared" si="9"/>
        <v>0.25</v>
      </c>
      <c r="L105" s="87"/>
    </row>
    <row r="106" spans="1:12" ht="57" x14ac:dyDescent="0.25">
      <c r="A106" s="27">
        <v>92</v>
      </c>
      <c r="B106" s="28" t="s">
        <v>210</v>
      </c>
      <c r="C106" s="28" t="s">
        <v>211</v>
      </c>
      <c r="D106" s="28" t="s">
        <v>209</v>
      </c>
      <c r="E106" s="29">
        <v>100</v>
      </c>
      <c r="F106" s="62">
        <v>30</v>
      </c>
      <c r="G106" s="62">
        <f t="shared" si="12"/>
        <v>3000</v>
      </c>
      <c r="H106" s="104">
        <v>15</v>
      </c>
      <c r="I106" s="105">
        <f>H106*E106</f>
        <v>1500</v>
      </c>
      <c r="J106" s="56">
        <f t="shared" si="8"/>
        <v>15</v>
      </c>
      <c r="K106" s="56">
        <f t="shared" si="9"/>
        <v>0</v>
      </c>
      <c r="L106" s="87"/>
    </row>
    <row r="107" spans="1:12" ht="85.5" x14ac:dyDescent="0.25">
      <c r="A107" s="27">
        <v>93</v>
      </c>
      <c r="B107" s="28" t="s">
        <v>212</v>
      </c>
      <c r="C107" s="28" t="s">
        <v>213</v>
      </c>
      <c r="D107" s="28" t="s">
        <v>122</v>
      </c>
      <c r="E107" s="29">
        <v>90</v>
      </c>
      <c r="F107" s="62">
        <v>29.298749999999998</v>
      </c>
      <c r="G107" s="62">
        <f t="shared" si="12"/>
        <v>2636.8874999999998</v>
      </c>
      <c r="H107" s="104">
        <v>20</v>
      </c>
      <c r="I107" s="105">
        <f>H107*E107</f>
        <v>1800</v>
      </c>
      <c r="J107" s="56">
        <f t="shared" si="8"/>
        <v>14.649374999999999</v>
      </c>
      <c r="K107" s="56">
        <f t="shared" si="9"/>
        <v>5.3506250000000009</v>
      </c>
      <c r="L107" s="87"/>
    </row>
    <row r="108" spans="1:12" ht="28.5" x14ac:dyDescent="0.25">
      <c r="A108" s="27">
        <v>94</v>
      </c>
      <c r="B108" s="28" t="s">
        <v>214</v>
      </c>
      <c r="C108" s="28" t="s">
        <v>215</v>
      </c>
      <c r="D108" s="28" t="s">
        <v>122</v>
      </c>
      <c r="E108" s="29">
        <v>150</v>
      </c>
      <c r="F108" s="62">
        <v>29.298749999999998</v>
      </c>
      <c r="G108" s="62">
        <f t="shared" si="12"/>
        <v>4394.8125</v>
      </c>
      <c r="H108" s="104">
        <v>20</v>
      </c>
      <c r="I108" s="105">
        <f>H108*E108</f>
        <v>3000</v>
      </c>
      <c r="J108" s="56">
        <f t="shared" si="8"/>
        <v>14.649374999999999</v>
      </c>
      <c r="K108" s="56">
        <f t="shared" si="9"/>
        <v>5.3506250000000009</v>
      </c>
      <c r="L108" s="87"/>
    </row>
    <row r="109" spans="1:12" ht="15" x14ac:dyDescent="0.25">
      <c r="A109" s="141" t="s">
        <v>216</v>
      </c>
      <c r="B109" s="142"/>
      <c r="C109" s="142"/>
      <c r="D109" s="142"/>
      <c r="E109" s="142"/>
      <c r="F109" s="32"/>
      <c r="G109" s="42"/>
      <c r="H109" s="65"/>
      <c r="I109" s="71"/>
      <c r="J109" s="56">
        <f t="shared" si="8"/>
        <v>0</v>
      </c>
      <c r="K109" s="56">
        <f t="shared" si="9"/>
        <v>0</v>
      </c>
      <c r="L109" s="87"/>
    </row>
    <row r="110" spans="1:12" ht="285" x14ac:dyDescent="0.25">
      <c r="A110" s="27">
        <v>95</v>
      </c>
      <c r="B110" s="33" t="s">
        <v>217</v>
      </c>
      <c r="C110" s="33" t="s">
        <v>218</v>
      </c>
      <c r="D110" s="33" t="s">
        <v>122</v>
      </c>
      <c r="E110" s="29">
        <v>20</v>
      </c>
      <c r="F110" s="62">
        <v>52</v>
      </c>
      <c r="G110" s="62">
        <f>E110*F110</f>
        <v>1040</v>
      </c>
      <c r="H110" s="104">
        <v>35</v>
      </c>
      <c r="I110" s="105">
        <f t="shared" ref="I110:I138" si="13">H110*E110</f>
        <v>700</v>
      </c>
      <c r="J110" s="56">
        <f t="shared" si="8"/>
        <v>26</v>
      </c>
      <c r="K110" s="56">
        <f t="shared" si="9"/>
        <v>9</v>
      </c>
      <c r="L110" s="87"/>
    </row>
    <row r="111" spans="1:12" ht="42.75" x14ac:dyDescent="0.25">
      <c r="A111" s="27">
        <v>96</v>
      </c>
      <c r="B111" s="33" t="s">
        <v>219</v>
      </c>
      <c r="C111" s="33" t="s">
        <v>219</v>
      </c>
      <c r="D111" s="33" t="s">
        <v>220</v>
      </c>
      <c r="E111" s="29">
        <v>200</v>
      </c>
      <c r="F111" s="62">
        <v>19</v>
      </c>
      <c r="G111" s="62">
        <f t="shared" ref="G111:G138" si="14">E111*F111</f>
        <v>3800</v>
      </c>
      <c r="H111" s="104">
        <v>12</v>
      </c>
      <c r="I111" s="105">
        <f t="shared" si="13"/>
        <v>2400</v>
      </c>
      <c r="J111" s="56">
        <f t="shared" si="8"/>
        <v>9.5</v>
      </c>
      <c r="K111" s="56">
        <f t="shared" si="9"/>
        <v>2.5</v>
      </c>
      <c r="L111" s="87"/>
    </row>
    <row r="112" spans="1:12" ht="28.5" x14ac:dyDescent="0.25">
      <c r="A112" s="27">
        <v>97</v>
      </c>
      <c r="B112" s="33" t="s">
        <v>221</v>
      </c>
      <c r="C112" s="33" t="s">
        <v>222</v>
      </c>
      <c r="D112" s="33" t="s">
        <v>220</v>
      </c>
      <c r="E112" s="29">
        <v>50</v>
      </c>
      <c r="F112" s="62">
        <v>87</v>
      </c>
      <c r="G112" s="62">
        <f t="shared" si="14"/>
        <v>4350</v>
      </c>
      <c r="H112" s="104">
        <v>45</v>
      </c>
      <c r="I112" s="105">
        <f t="shared" si="13"/>
        <v>2250</v>
      </c>
      <c r="J112" s="56">
        <f t="shared" si="8"/>
        <v>43.5</v>
      </c>
      <c r="K112" s="56">
        <f t="shared" si="9"/>
        <v>1.5</v>
      </c>
      <c r="L112" s="87"/>
    </row>
    <row r="113" spans="1:12" ht="28.5" x14ac:dyDescent="0.25">
      <c r="A113" s="27">
        <v>98</v>
      </c>
      <c r="B113" s="33" t="s">
        <v>223</v>
      </c>
      <c r="C113" s="33" t="s">
        <v>224</v>
      </c>
      <c r="D113" s="33" t="s">
        <v>220</v>
      </c>
      <c r="E113" s="29">
        <v>50</v>
      </c>
      <c r="F113" s="62">
        <v>70</v>
      </c>
      <c r="G113" s="62">
        <f t="shared" si="14"/>
        <v>3500</v>
      </c>
      <c r="H113" s="104">
        <v>36</v>
      </c>
      <c r="I113" s="105">
        <f t="shared" si="13"/>
        <v>1800</v>
      </c>
      <c r="J113" s="56">
        <f t="shared" si="8"/>
        <v>35</v>
      </c>
      <c r="K113" s="56">
        <f t="shared" si="9"/>
        <v>1</v>
      </c>
      <c r="L113" s="87"/>
    </row>
    <row r="114" spans="1:12" ht="171" x14ac:dyDescent="0.25">
      <c r="A114" s="27">
        <v>99</v>
      </c>
      <c r="B114" s="33" t="s">
        <v>225</v>
      </c>
      <c r="C114" s="33" t="s">
        <v>226</v>
      </c>
      <c r="D114" s="33" t="s">
        <v>227</v>
      </c>
      <c r="E114" s="29">
        <v>30</v>
      </c>
      <c r="F114" s="62">
        <v>45</v>
      </c>
      <c r="G114" s="62">
        <f t="shared" si="14"/>
        <v>1350</v>
      </c>
      <c r="H114" s="104">
        <v>25</v>
      </c>
      <c r="I114" s="105">
        <f t="shared" si="13"/>
        <v>750</v>
      </c>
      <c r="J114" s="56">
        <f t="shared" si="8"/>
        <v>22.5</v>
      </c>
      <c r="K114" s="56">
        <f t="shared" si="9"/>
        <v>2.5</v>
      </c>
      <c r="L114" s="87"/>
    </row>
    <row r="115" spans="1:12" ht="42.75" x14ac:dyDescent="0.25">
      <c r="A115" s="27">
        <v>100</v>
      </c>
      <c r="B115" s="33" t="s">
        <v>228</v>
      </c>
      <c r="C115" s="33" t="s">
        <v>229</v>
      </c>
      <c r="D115" s="33" t="s">
        <v>230</v>
      </c>
      <c r="E115" s="29">
        <v>500</v>
      </c>
      <c r="F115" s="62">
        <v>6.5</v>
      </c>
      <c r="G115" s="62">
        <f t="shared" si="14"/>
        <v>3250</v>
      </c>
      <c r="H115" s="104">
        <v>4</v>
      </c>
      <c r="I115" s="105">
        <f t="shared" si="13"/>
        <v>2000</v>
      </c>
      <c r="J115" s="56">
        <f t="shared" si="8"/>
        <v>3.25</v>
      </c>
      <c r="K115" s="56">
        <f t="shared" si="9"/>
        <v>0.75</v>
      </c>
      <c r="L115" s="87"/>
    </row>
    <row r="116" spans="1:12" ht="28.5" x14ac:dyDescent="0.25">
      <c r="A116" s="27">
        <v>101</v>
      </c>
      <c r="B116" s="33" t="s">
        <v>231</v>
      </c>
      <c r="C116" s="33" t="s">
        <v>232</v>
      </c>
      <c r="D116" s="33" t="s">
        <v>233</v>
      </c>
      <c r="E116" s="29">
        <v>100</v>
      </c>
      <c r="F116" s="62">
        <v>29.5</v>
      </c>
      <c r="G116" s="62">
        <f t="shared" si="14"/>
        <v>2950</v>
      </c>
      <c r="H116" s="104">
        <v>17</v>
      </c>
      <c r="I116" s="105">
        <f t="shared" si="13"/>
        <v>1700</v>
      </c>
      <c r="J116" s="56">
        <f t="shared" si="8"/>
        <v>14.75</v>
      </c>
      <c r="K116" s="56">
        <f t="shared" si="9"/>
        <v>2.25</v>
      </c>
      <c r="L116" s="87"/>
    </row>
    <row r="117" spans="1:12" ht="28.5" x14ac:dyDescent="0.25">
      <c r="A117" s="27">
        <v>102</v>
      </c>
      <c r="B117" s="33" t="s">
        <v>234</v>
      </c>
      <c r="C117" s="33" t="s">
        <v>235</v>
      </c>
      <c r="D117" s="33" t="s">
        <v>233</v>
      </c>
      <c r="E117" s="29">
        <v>10</v>
      </c>
      <c r="F117" s="62">
        <v>27</v>
      </c>
      <c r="G117" s="62">
        <f t="shared" si="14"/>
        <v>270</v>
      </c>
      <c r="H117" s="104">
        <v>15</v>
      </c>
      <c r="I117" s="105">
        <f t="shared" si="13"/>
        <v>150</v>
      </c>
      <c r="J117" s="56">
        <f t="shared" si="8"/>
        <v>13.5</v>
      </c>
      <c r="K117" s="56">
        <f t="shared" si="9"/>
        <v>1.5</v>
      </c>
      <c r="L117" s="87"/>
    </row>
    <row r="118" spans="1:12" ht="28.5" x14ac:dyDescent="0.25">
      <c r="A118" s="27">
        <v>103</v>
      </c>
      <c r="B118" s="33" t="s">
        <v>236</v>
      </c>
      <c r="C118" s="33" t="s">
        <v>237</v>
      </c>
      <c r="D118" s="33" t="s">
        <v>238</v>
      </c>
      <c r="E118" s="29">
        <v>20</v>
      </c>
      <c r="F118" s="62">
        <v>7</v>
      </c>
      <c r="G118" s="62">
        <f t="shared" si="14"/>
        <v>140</v>
      </c>
      <c r="H118" s="104">
        <v>4</v>
      </c>
      <c r="I118" s="105">
        <f t="shared" si="13"/>
        <v>80</v>
      </c>
      <c r="J118" s="56">
        <f t="shared" si="8"/>
        <v>3.5</v>
      </c>
      <c r="K118" s="56">
        <f t="shared" si="9"/>
        <v>0.5</v>
      </c>
      <c r="L118" s="87"/>
    </row>
    <row r="119" spans="1:12" ht="15" x14ac:dyDescent="0.25">
      <c r="A119" s="27">
        <v>104</v>
      </c>
      <c r="B119" s="33" t="s">
        <v>239</v>
      </c>
      <c r="C119" s="33" t="s">
        <v>240</v>
      </c>
      <c r="D119" s="33" t="s">
        <v>220</v>
      </c>
      <c r="E119" s="29">
        <v>20</v>
      </c>
      <c r="F119" s="62">
        <v>17.5</v>
      </c>
      <c r="G119" s="62">
        <f t="shared" si="14"/>
        <v>350</v>
      </c>
      <c r="H119" s="104">
        <v>10</v>
      </c>
      <c r="I119" s="105">
        <f t="shared" si="13"/>
        <v>200</v>
      </c>
      <c r="J119" s="56">
        <f t="shared" si="8"/>
        <v>8.75</v>
      </c>
      <c r="K119" s="56">
        <f t="shared" si="9"/>
        <v>1.25</v>
      </c>
      <c r="L119" s="87"/>
    </row>
    <row r="120" spans="1:12" ht="28.5" x14ac:dyDescent="0.25">
      <c r="A120" s="27">
        <v>105</v>
      </c>
      <c r="B120" s="33" t="s">
        <v>241</v>
      </c>
      <c r="C120" s="33" t="s">
        <v>241</v>
      </c>
      <c r="D120" s="33" t="s">
        <v>220</v>
      </c>
      <c r="E120" s="29">
        <v>150</v>
      </c>
      <c r="F120" s="62">
        <v>31.2</v>
      </c>
      <c r="G120" s="62">
        <f t="shared" si="14"/>
        <v>4680</v>
      </c>
      <c r="H120" s="104">
        <v>16</v>
      </c>
      <c r="I120" s="105">
        <f t="shared" si="13"/>
        <v>2400</v>
      </c>
      <c r="J120" s="56">
        <f t="shared" si="8"/>
        <v>15.6</v>
      </c>
      <c r="K120" s="56">
        <f t="shared" si="9"/>
        <v>0.40000000000000036</v>
      </c>
      <c r="L120" s="87"/>
    </row>
    <row r="121" spans="1:12" ht="85.5" x14ac:dyDescent="0.25">
      <c r="A121" s="27">
        <v>106</v>
      </c>
      <c r="B121" s="33" t="s">
        <v>242</v>
      </c>
      <c r="C121" s="33" t="s">
        <v>243</v>
      </c>
      <c r="D121" s="33" t="s">
        <v>122</v>
      </c>
      <c r="E121" s="29">
        <v>15</v>
      </c>
      <c r="F121" s="62">
        <v>77.176749999999998</v>
      </c>
      <c r="G121" s="62">
        <f t="shared" si="14"/>
        <v>1157.6512499999999</v>
      </c>
      <c r="H121" s="104">
        <v>40</v>
      </c>
      <c r="I121" s="105">
        <f t="shared" si="13"/>
        <v>600</v>
      </c>
      <c r="J121" s="56">
        <f t="shared" si="8"/>
        <v>38.588374999999999</v>
      </c>
      <c r="K121" s="56">
        <f t="shared" si="9"/>
        <v>1.4116250000000008</v>
      </c>
      <c r="L121" s="87"/>
    </row>
    <row r="122" spans="1:12" ht="28.5" x14ac:dyDescent="0.25">
      <c r="A122" s="27">
        <v>107</v>
      </c>
      <c r="B122" s="33" t="s">
        <v>244</v>
      </c>
      <c r="C122" s="33" t="s">
        <v>245</v>
      </c>
      <c r="D122" s="33" t="s">
        <v>122</v>
      </c>
      <c r="E122" s="29">
        <v>10</v>
      </c>
      <c r="F122" s="62">
        <v>160</v>
      </c>
      <c r="G122" s="62">
        <f t="shared" si="14"/>
        <v>1600</v>
      </c>
      <c r="H122" s="104">
        <v>80</v>
      </c>
      <c r="I122" s="105">
        <f t="shared" si="13"/>
        <v>800</v>
      </c>
      <c r="J122" s="56">
        <f t="shared" si="8"/>
        <v>80</v>
      </c>
      <c r="K122" s="56">
        <f t="shared" si="9"/>
        <v>0</v>
      </c>
      <c r="L122" s="87"/>
    </row>
    <row r="123" spans="1:12" ht="28.5" x14ac:dyDescent="0.25">
      <c r="A123" s="27">
        <v>108</v>
      </c>
      <c r="B123" s="33" t="s">
        <v>246</v>
      </c>
      <c r="C123" s="33" t="s">
        <v>247</v>
      </c>
      <c r="D123" s="33" t="s">
        <v>122</v>
      </c>
      <c r="E123" s="29">
        <v>100</v>
      </c>
      <c r="F123" s="62">
        <v>1400</v>
      </c>
      <c r="G123" s="62">
        <f t="shared" si="14"/>
        <v>140000</v>
      </c>
      <c r="H123" s="104">
        <v>700</v>
      </c>
      <c r="I123" s="105">
        <f t="shared" si="13"/>
        <v>70000</v>
      </c>
      <c r="J123" s="56">
        <f t="shared" si="8"/>
        <v>700</v>
      </c>
      <c r="K123" s="56">
        <f t="shared" si="9"/>
        <v>0</v>
      </c>
      <c r="L123" s="87"/>
    </row>
    <row r="124" spans="1:12" ht="28.5" x14ac:dyDescent="0.25">
      <c r="A124" s="27">
        <v>109</v>
      </c>
      <c r="B124" s="33" t="s">
        <v>248</v>
      </c>
      <c r="C124" s="33" t="s">
        <v>249</v>
      </c>
      <c r="D124" s="33" t="s">
        <v>122</v>
      </c>
      <c r="E124" s="29">
        <v>60</v>
      </c>
      <c r="F124" s="62">
        <v>1740</v>
      </c>
      <c r="G124" s="62">
        <f t="shared" si="14"/>
        <v>104400</v>
      </c>
      <c r="H124" s="104">
        <v>900</v>
      </c>
      <c r="I124" s="105">
        <f t="shared" si="13"/>
        <v>54000</v>
      </c>
      <c r="J124" s="56">
        <f t="shared" si="8"/>
        <v>870</v>
      </c>
      <c r="K124" s="56">
        <f t="shared" si="9"/>
        <v>30</v>
      </c>
      <c r="L124" s="87"/>
    </row>
    <row r="125" spans="1:12" ht="99.75" x14ac:dyDescent="0.25">
      <c r="A125" s="27">
        <v>110</v>
      </c>
      <c r="B125" s="33" t="s">
        <v>250</v>
      </c>
      <c r="C125" s="33" t="s">
        <v>251</v>
      </c>
      <c r="D125" s="33" t="s">
        <v>220</v>
      </c>
      <c r="E125" s="29">
        <v>250</v>
      </c>
      <c r="F125" s="62">
        <v>75</v>
      </c>
      <c r="G125" s="62">
        <f t="shared" si="14"/>
        <v>18750</v>
      </c>
      <c r="H125" s="104">
        <v>40</v>
      </c>
      <c r="I125" s="105">
        <f t="shared" si="13"/>
        <v>10000</v>
      </c>
      <c r="J125" s="56">
        <f t="shared" si="8"/>
        <v>37.5</v>
      </c>
      <c r="K125" s="56">
        <f t="shared" si="9"/>
        <v>2.5</v>
      </c>
      <c r="L125" s="87"/>
    </row>
    <row r="126" spans="1:12" ht="42.75" x14ac:dyDescent="0.25">
      <c r="A126" s="27">
        <v>111</v>
      </c>
      <c r="B126" s="33" t="s">
        <v>252</v>
      </c>
      <c r="C126" s="33" t="s">
        <v>253</v>
      </c>
      <c r="D126" s="33" t="s">
        <v>230</v>
      </c>
      <c r="E126" s="29">
        <v>550</v>
      </c>
      <c r="F126" s="62">
        <v>2</v>
      </c>
      <c r="G126" s="62">
        <f t="shared" si="14"/>
        <v>1100</v>
      </c>
      <c r="H126" s="104">
        <v>2</v>
      </c>
      <c r="I126" s="105">
        <f t="shared" si="13"/>
        <v>1100</v>
      </c>
      <c r="J126" s="56">
        <f t="shared" si="8"/>
        <v>1</v>
      </c>
      <c r="K126" s="56">
        <f t="shared" si="9"/>
        <v>1</v>
      </c>
      <c r="L126" s="87"/>
    </row>
    <row r="127" spans="1:12" ht="42.75" x14ac:dyDescent="0.25">
      <c r="A127" s="27">
        <v>112</v>
      </c>
      <c r="B127" s="33" t="s">
        <v>254</v>
      </c>
      <c r="C127" s="33" t="s">
        <v>255</v>
      </c>
      <c r="D127" s="33" t="s">
        <v>188</v>
      </c>
      <c r="E127" s="29">
        <v>30</v>
      </c>
      <c r="F127" s="62">
        <v>23.125</v>
      </c>
      <c r="G127" s="62">
        <f t="shared" si="14"/>
        <v>693.75</v>
      </c>
      <c r="H127" s="104">
        <v>15</v>
      </c>
      <c r="I127" s="105">
        <f t="shared" si="13"/>
        <v>450</v>
      </c>
      <c r="J127" s="56">
        <f t="shared" si="8"/>
        <v>11.5625</v>
      </c>
      <c r="K127" s="56">
        <f t="shared" si="9"/>
        <v>3.4375</v>
      </c>
      <c r="L127" s="87"/>
    </row>
    <row r="128" spans="1:12" ht="28.5" x14ac:dyDescent="0.25">
      <c r="A128" s="27">
        <v>113</v>
      </c>
      <c r="B128" s="33" t="s">
        <v>256</v>
      </c>
      <c r="C128" s="33" t="s">
        <v>257</v>
      </c>
      <c r="D128" s="33" t="s">
        <v>220</v>
      </c>
      <c r="E128" s="29">
        <v>50</v>
      </c>
      <c r="F128" s="62">
        <v>25.91</v>
      </c>
      <c r="G128" s="62">
        <f t="shared" si="14"/>
        <v>1295.5</v>
      </c>
      <c r="H128" s="104">
        <v>20</v>
      </c>
      <c r="I128" s="105">
        <f t="shared" si="13"/>
        <v>1000</v>
      </c>
      <c r="J128" s="56">
        <f t="shared" si="8"/>
        <v>12.955</v>
      </c>
      <c r="K128" s="56">
        <f t="shared" si="9"/>
        <v>7.0449999999999999</v>
      </c>
      <c r="L128" s="87"/>
    </row>
    <row r="129" spans="1:12" ht="85.5" x14ac:dyDescent="0.25">
      <c r="A129" s="27">
        <v>114</v>
      </c>
      <c r="B129" s="33" t="s">
        <v>258</v>
      </c>
      <c r="C129" s="33" t="s">
        <v>259</v>
      </c>
      <c r="D129" s="33" t="s">
        <v>122</v>
      </c>
      <c r="E129" s="29">
        <v>15</v>
      </c>
      <c r="F129" s="62">
        <v>400</v>
      </c>
      <c r="G129" s="62">
        <f t="shared" si="14"/>
        <v>6000</v>
      </c>
      <c r="H129" s="104">
        <v>200</v>
      </c>
      <c r="I129" s="105">
        <f t="shared" si="13"/>
        <v>3000</v>
      </c>
      <c r="J129" s="56">
        <f t="shared" si="8"/>
        <v>200</v>
      </c>
      <c r="K129" s="56">
        <f t="shared" si="9"/>
        <v>0</v>
      </c>
      <c r="L129" s="87"/>
    </row>
    <row r="130" spans="1:12" ht="85.5" x14ac:dyDescent="0.25">
      <c r="A130" s="27">
        <v>115</v>
      </c>
      <c r="B130" s="33" t="s">
        <v>260</v>
      </c>
      <c r="C130" s="33" t="s">
        <v>261</v>
      </c>
      <c r="D130" s="33" t="s">
        <v>122</v>
      </c>
      <c r="E130" s="29">
        <v>15</v>
      </c>
      <c r="F130" s="62">
        <v>374.44475</v>
      </c>
      <c r="G130" s="62">
        <f t="shared" si="14"/>
        <v>5616.6712500000003</v>
      </c>
      <c r="H130" s="104">
        <v>190</v>
      </c>
      <c r="I130" s="105">
        <f t="shared" si="13"/>
        <v>2850</v>
      </c>
      <c r="J130" s="56">
        <f t="shared" si="8"/>
        <v>187.222375</v>
      </c>
      <c r="K130" s="56">
        <f t="shared" si="9"/>
        <v>2.7776250000000005</v>
      </c>
      <c r="L130" s="87"/>
    </row>
    <row r="131" spans="1:12" ht="156.75" x14ac:dyDescent="0.25">
      <c r="A131" s="27">
        <v>116</v>
      </c>
      <c r="B131" s="33" t="s">
        <v>262</v>
      </c>
      <c r="C131" s="33" t="s">
        <v>263</v>
      </c>
      <c r="D131" s="33" t="s">
        <v>220</v>
      </c>
      <c r="E131" s="29">
        <v>15</v>
      </c>
      <c r="F131" s="62">
        <v>33</v>
      </c>
      <c r="G131" s="62">
        <f t="shared" si="14"/>
        <v>495</v>
      </c>
      <c r="H131" s="104">
        <v>30</v>
      </c>
      <c r="I131" s="105">
        <f t="shared" si="13"/>
        <v>450</v>
      </c>
      <c r="J131" s="56">
        <f t="shared" si="8"/>
        <v>16.5</v>
      </c>
      <c r="K131" s="56">
        <f t="shared" si="9"/>
        <v>13.5</v>
      </c>
      <c r="L131" s="87"/>
    </row>
    <row r="132" spans="1:12" ht="42.75" x14ac:dyDescent="0.25">
      <c r="A132" s="27">
        <v>117</v>
      </c>
      <c r="B132" s="33" t="s">
        <v>264</v>
      </c>
      <c r="C132" s="33" t="s">
        <v>264</v>
      </c>
      <c r="D132" s="33" t="s">
        <v>220</v>
      </c>
      <c r="E132" s="29">
        <v>100</v>
      </c>
      <c r="F132" s="62">
        <v>30</v>
      </c>
      <c r="G132" s="62">
        <f t="shared" si="14"/>
        <v>3000</v>
      </c>
      <c r="H132" s="104">
        <v>25</v>
      </c>
      <c r="I132" s="105">
        <f t="shared" si="13"/>
        <v>2500</v>
      </c>
      <c r="J132" s="56">
        <f t="shared" si="8"/>
        <v>15</v>
      </c>
      <c r="K132" s="56">
        <f t="shared" si="9"/>
        <v>10</v>
      </c>
      <c r="L132" s="87"/>
    </row>
    <row r="133" spans="1:12" ht="142.5" x14ac:dyDescent="0.25">
      <c r="A133" s="27">
        <v>118</v>
      </c>
      <c r="B133" s="33" t="s">
        <v>265</v>
      </c>
      <c r="C133" s="33" t="s">
        <v>266</v>
      </c>
      <c r="D133" s="33" t="s">
        <v>238</v>
      </c>
      <c r="E133" s="29">
        <v>50</v>
      </c>
      <c r="F133" s="62">
        <v>350</v>
      </c>
      <c r="G133" s="62">
        <f t="shared" si="14"/>
        <v>17500</v>
      </c>
      <c r="H133" s="104">
        <v>220</v>
      </c>
      <c r="I133" s="105">
        <f t="shared" si="13"/>
        <v>11000</v>
      </c>
      <c r="J133" s="56">
        <f t="shared" si="8"/>
        <v>175</v>
      </c>
      <c r="K133" s="56">
        <f t="shared" si="9"/>
        <v>45</v>
      </c>
      <c r="L133" s="87"/>
    </row>
    <row r="134" spans="1:12" ht="57" x14ac:dyDescent="0.25">
      <c r="A134" s="27">
        <v>119</v>
      </c>
      <c r="B134" s="33" t="s">
        <v>267</v>
      </c>
      <c r="C134" s="33" t="s">
        <v>268</v>
      </c>
      <c r="D134" s="33" t="s">
        <v>220</v>
      </c>
      <c r="E134" s="29">
        <v>50</v>
      </c>
      <c r="F134" s="62">
        <v>180</v>
      </c>
      <c r="G134" s="62">
        <f t="shared" si="14"/>
        <v>9000</v>
      </c>
      <c r="H134" s="104">
        <v>100</v>
      </c>
      <c r="I134" s="105">
        <f t="shared" si="13"/>
        <v>5000</v>
      </c>
      <c r="J134" s="56">
        <f t="shared" si="8"/>
        <v>90</v>
      </c>
      <c r="K134" s="56">
        <f t="shared" si="9"/>
        <v>10</v>
      </c>
      <c r="L134" s="87"/>
    </row>
    <row r="135" spans="1:12" ht="42.75" x14ac:dyDescent="0.25">
      <c r="A135" s="27">
        <v>120</v>
      </c>
      <c r="B135" s="33" t="s">
        <v>269</v>
      </c>
      <c r="C135" s="33" t="s">
        <v>270</v>
      </c>
      <c r="D135" s="33" t="s">
        <v>122</v>
      </c>
      <c r="E135" s="29">
        <v>800</v>
      </c>
      <c r="F135" s="62">
        <v>14.5</v>
      </c>
      <c r="G135" s="62">
        <f t="shared" si="14"/>
        <v>11600</v>
      </c>
      <c r="H135" s="104">
        <v>8</v>
      </c>
      <c r="I135" s="105">
        <f t="shared" si="13"/>
        <v>6400</v>
      </c>
      <c r="J135" s="56">
        <f t="shared" ref="J135:J198" si="15">F135/2</f>
        <v>7.25</v>
      </c>
      <c r="K135" s="56">
        <f t="shared" si="9"/>
        <v>0.75</v>
      </c>
      <c r="L135" s="87"/>
    </row>
    <row r="136" spans="1:12" ht="42.75" x14ac:dyDescent="0.25">
      <c r="A136" s="27">
        <v>121</v>
      </c>
      <c r="B136" s="33" t="s">
        <v>271</v>
      </c>
      <c r="C136" s="33" t="s">
        <v>272</v>
      </c>
      <c r="D136" s="33" t="s">
        <v>273</v>
      </c>
      <c r="E136" s="29">
        <v>40</v>
      </c>
      <c r="F136" s="62">
        <v>25</v>
      </c>
      <c r="G136" s="62">
        <f t="shared" si="14"/>
        <v>1000</v>
      </c>
      <c r="H136" s="104">
        <v>15</v>
      </c>
      <c r="I136" s="105">
        <f t="shared" si="13"/>
        <v>600</v>
      </c>
      <c r="J136" s="56">
        <f t="shared" si="15"/>
        <v>12.5</v>
      </c>
      <c r="K136" s="56">
        <f t="shared" ref="K136:K199" si="16">H136-J136</f>
        <v>2.5</v>
      </c>
      <c r="L136" s="87"/>
    </row>
    <row r="137" spans="1:12" ht="57" x14ac:dyDescent="0.25">
      <c r="A137" s="27">
        <v>122</v>
      </c>
      <c r="B137" s="33" t="s">
        <v>274</v>
      </c>
      <c r="C137" s="33" t="s">
        <v>275</v>
      </c>
      <c r="D137" s="33" t="s">
        <v>220</v>
      </c>
      <c r="E137" s="29">
        <v>100</v>
      </c>
      <c r="F137" s="62">
        <v>80</v>
      </c>
      <c r="G137" s="62">
        <f t="shared" si="14"/>
        <v>8000</v>
      </c>
      <c r="H137" s="104">
        <v>60</v>
      </c>
      <c r="I137" s="105">
        <f t="shared" si="13"/>
        <v>6000</v>
      </c>
      <c r="J137" s="56">
        <f t="shared" si="15"/>
        <v>40</v>
      </c>
      <c r="K137" s="56">
        <f t="shared" si="16"/>
        <v>20</v>
      </c>
      <c r="L137" s="87"/>
    </row>
    <row r="138" spans="1:12" ht="71.25" x14ac:dyDescent="0.25">
      <c r="A138" s="27">
        <v>123</v>
      </c>
      <c r="B138" s="33" t="s">
        <v>276</v>
      </c>
      <c r="C138" s="33" t="s">
        <v>277</v>
      </c>
      <c r="D138" s="33" t="s">
        <v>220</v>
      </c>
      <c r="E138" s="29">
        <v>20</v>
      </c>
      <c r="F138" s="62">
        <v>157.5</v>
      </c>
      <c r="G138" s="62">
        <f t="shared" si="14"/>
        <v>3150</v>
      </c>
      <c r="H138" s="104">
        <v>80</v>
      </c>
      <c r="I138" s="105">
        <f t="shared" si="13"/>
        <v>1600</v>
      </c>
      <c r="J138" s="56">
        <f t="shared" si="15"/>
        <v>78.75</v>
      </c>
      <c r="K138" s="56">
        <f t="shared" si="16"/>
        <v>1.25</v>
      </c>
      <c r="L138" s="87"/>
    </row>
    <row r="139" spans="1:12" ht="15" x14ac:dyDescent="0.25">
      <c r="A139" s="48"/>
      <c r="B139" s="48"/>
      <c r="C139" s="48"/>
      <c r="D139" s="48"/>
      <c r="E139" s="48"/>
      <c r="F139" s="49"/>
      <c r="G139" s="40">
        <f>SUM(G48:G138)</f>
        <v>2022122.1524999999</v>
      </c>
      <c r="H139" s="54"/>
      <c r="I139" s="38">
        <f>SUM(I48:I138)</f>
        <v>1170770</v>
      </c>
      <c r="J139" s="56">
        <f t="shared" si="15"/>
        <v>0</v>
      </c>
      <c r="K139" s="56">
        <f t="shared" si="16"/>
        <v>0</v>
      </c>
      <c r="L139" s="87"/>
    </row>
    <row r="140" spans="1:12" ht="15" x14ac:dyDescent="0.25">
      <c r="A140" s="177" t="s">
        <v>278</v>
      </c>
      <c r="B140" s="178"/>
      <c r="C140" s="178"/>
      <c r="D140" s="178"/>
      <c r="E140" s="178"/>
      <c r="F140" s="178"/>
      <c r="G140" s="178"/>
      <c r="H140" s="68"/>
      <c r="I140" s="82"/>
      <c r="J140" s="56">
        <f t="shared" si="15"/>
        <v>0</v>
      </c>
      <c r="K140" s="56">
        <f t="shared" si="16"/>
        <v>0</v>
      </c>
      <c r="L140" s="87"/>
    </row>
    <row r="141" spans="1:12" ht="142.5" x14ac:dyDescent="0.25">
      <c r="A141" s="27">
        <v>124</v>
      </c>
      <c r="B141" s="33" t="s">
        <v>279</v>
      </c>
      <c r="C141" s="33" t="s">
        <v>280</v>
      </c>
      <c r="D141" s="33" t="s">
        <v>122</v>
      </c>
      <c r="E141" s="29">
        <v>50</v>
      </c>
      <c r="F141" s="111">
        <v>700</v>
      </c>
      <c r="G141" s="62">
        <f>E141*F141</f>
        <v>35000</v>
      </c>
      <c r="H141" s="104">
        <v>350</v>
      </c>
      <c r="I141" s="105">
        <f>H141*E141</f>
        <v>17500</v>
      </c>
      <c r="J141" s="56">
        <f t="shared" si="15"/>
        <v>350</v>
      </c>
      <c r="K141" s="56">
        <f t="shared" si="16"/>
        <v>0</v>
      </c>
      <c r="L141" s="87"/>
    </row>
    <row r="142" spans="1:12" ht="142.5" x14ac:dyDescent="0.25">
      <c r="A142" s="27">
        <v>125</v>
      </c>
      <c r="B142" s="33" t="s">
        <v>281</v>
      </c>
      <c r="C142" s="33" t="s">
        <v>280</v>
      </c>
      <c r="D142" s="33" t="s">
        <v>9</v>
      </c>
      <c r="E142" s="29">
        <v>20</v>
      </c>
      <c r="F142" s="111">
        <v>936.15750000000003</v>
      </c>
      <c r="G142" s="62">
        <f t="shared" ref="G142:G143" si="17">E142*F142</f>
        <v>18723.150000000001</v>
      </c>
      <c r="H142" s="104">
        <v>470</v>
      </c>
      <c r="I142" s="105">
        <f>H142*E142</f>
        <v>9400</v>
      </c>
      <c r="J142" s="56">
        <f t="shared" si="15"/>
        <v>468.07875000000001</v>
      </c>
      <c r="K142" s="56">
        <f t="shared" si="16"/>
        <v>1.9212499999999864</v>
      </c>
      <c r="L142" s="87"/>
    </row>
    <row r="143" spans="1:12" ht="114" x14ac:dyDescent="0.25">
      <c r="A143" s="27">
        <v>126</v>
      </c>
      <c r="B143" s="33" t="s">
        <v>282</v>
      </c>
      <c r="C143" s="33" t="s">
        <v>283</v>
      </c>
      <c r="D143" s="33" t="s">
        <v>122</v>
      </c>
      <c r="E143" s="29">
        <v>500</v>
      </c>
      <c r="F143" s="111">
        <v>25</v>
      </c>
      <c r="G143" s="62">
        <f t="shared" si="17"/>
        <v>12500</v>
      </c>
      <c r="H143" s="104">
        <v>25</v>
      </c>
      <c r="I143" s="105">
        <f>H143*E143</f>
        <v>12500</v>
      </c>
      <c r="J143" s="56">
        <f t="shared" si="15"/>
        <v>12.5</v>
      </c>
      <c r="K143" s="56">
        <f t="shared" si="16"/>
        <v>12.5</v>
      </c>
      <c r="L143" s="87"/>
    </row>
    <row r="144" spans="1:12" ht="15" x14ac:dyDescent="0.25">
      <c r="A144" s="149" t="s">
        <v>278</v>
      </c>
      <c r="B144" s="149"/>
      <c r="C144" s="149"/>
      <c r="D144" s="149"/>
      <c r="E144" s="39"/>
      <c r="F144" s="39"/>
      <c r="G144" s="40">
        <f>SUM(G141:G143)</f>
        <v>66223.149999999994</v>
      </c>
      <c r="H144" s="66"/>
      <c r="I144" s="72">
        <f>SUM(I141:I143)</f>
        <v>39400</v>
      </c>
      <c r="J144" s="56">
        <f t="shared" si="15"/>
        <v>0</v>
      </c>
      <c r="K144" s="56">
        <f t="shared" si="16"/>
        <v>0</v>
      </c>
      <c r="L144" s="87"/>
    </row>
    <row r="145" spans="1:12" ht="15" x14ac:dyDescent="0.25">
      <c r="A145" s="179" t="s">
        <v>284</v>
      </c>
      <c r="B145" s="180"/>
      <c r="C145" s="180"/>
      <c r="D145" s="180"/>
      <c r="E145" s="180"/>
      <c r="F145" s="180"/>
      <c r="G145" s="180"/>
      <c r="H145" s="112"/>
      <c r="I145" s="113"/>
      <c r="J145" s="56">
        <f t="shared" si="15"/>
        <v>0</v>
      </c>
      <c r="K145" s="56">
        <f t="shared" si="16"/>
        <v>0</v>
      </c>
      <c r="L145" s="87"/>
    </row>
    <row r="146" spans="1:12" ht="71.25" x14ac:dyDescent="0.25">
      <c r="A146" s="27">
        <v>127</v>
      </c>
      <c r="B146" s="33" t="s">
        <v>285</v>
      </c>
      <c r="C146" s="33" t="s">
        <v>286</v>
      </c>
      <c r="D146" s="33" t="s">
        <v>220</v>
      </c>
      <c r="E146" s="29">
        <v>1000</v>
      </c>
      <c r="F146" s="62">
        <v>27.5</v>
      </c>
      <c r="G146" s="62">
        <f>E146*F146</f>
        <v>27500</v>
      </c>
      <c r="H146" s="104">
        <v>18</v>
      </c>
      <c r="I146" s="105">
        <f t="shared" ref="I146:I179" si="18">H146*E146</f>
        <v>18000</v>
      </c>
      <c r="J146" s="98">
        <f t="shared" si="15"/>
        <v>13.75</v>
      </c>
      <c r="K146" s="56">
        <f t="shared" si="16"/>
        <v>4.25</v>
      </c>
      <c r="L146" s="87"/>
    </row>
    <row r="147" spans="1:12" ht="57" x14ac:dyDescent="0.25">
      <c r="A147" s="27">
        <v>128</v>
      </c>
      <c r="B147" s="33" t="s">
        <v>287</v>
      </c>
      <c r="C147" s="33" t="s">
        <v>288</v>
      </c>
      <c r="D147" s="33" t="s">
        <v>220</v>
      </c>
      <c r="E147" s="29">
        <v>2000</v>
      </c>
      <c r="F147" s="62">
        <v>8</v>
      </c>
      <c r="G147" s="62">
        <f t="shared" ref="G147:G179" si="19">E147*F147</f>
        <v>16000</v>
      </c>
      <c r="H147" s="104">
        <v>5.5</v>
      </c>
      <c r="I147" s="105">
        <f t="shared" si="18"/>
        <v>11000</v>
      </c>
      <c r="J147" s="56">
        <f t="shared" si="15"/>
        <v>4</v>
      </c>
      <c r="K147" s="56">
        <f t="shared" si="16"/>
        <v>1.5</v>
      </c>
      <c r="L147" s="87"/>
    </row>
    <row r="148" spans="1:12" ht="71.25" x14ac:dyDescent="0.25">
      <c r="A148" s="57">
        <v>129</v>
      </c>
      <c r="B148" s="53" t="s">
        <v>289</v>
      </c>
      <c r="C148" s="53" t="s">
        <v>290</v>
      </c>
      <c r="D148" s="53" t="s">
        <v>220</v>
      </c>
      <c r="E148" s="29">
        <v>2000</v>
      </c>
      <c r="F148" s="62">
        <v>22</v>
      </c>
      <c r="G148" s="62">
        <f t="shared" si="19"/>
        <v>44000</v>
      </c>
      <c r="H148" s="104">
        <v>15</v>
      </c>
      <c r="I148" s="105">
        <f t="shared" si="18"/>
        <v>30000</v>
      </c>
      <c r="J148" s="98">
        <f t="shared" si="15"/>
        <v>11</v>
      </c>
      <c r="K148" s="56">
        <f t="shared" si="16"/>
        <v>4</v>
      </c>
      <c r="L148" s="87"/>
    </row>
    <row r="149" spans="1:12" ht="71.25" x14ac:dyDescent="0.25">
      <c r="A149" s="27">
        <v>130</v>
      </c>
      <c r="B149" s="33" t="s">
        <v>291</v>
      </c>
      <c r="C149" s="33" t="s">
        <v>292</v>
      </c>
      <c r="D149" s="33" t="s">
        <v>220</v>
      </c>
      <c r="E149" s="29">
        <v>1000</v>
      </c>
      <c r="F149" s="62">
        <v>45</v>
      </c>
      <c r="G149" s="62">
        <f t="shared" si="19"/>
        <v>45000</v>
      </c>
      <c r="H149" s="104">
        <v>22.5</v>
      </c>
      <c r="I149" s="105">
        <f t="shared" si="18"/>
        <v>22500</v>
      </c>
      <c r="J149" s="56">
        <f t="shared" si="15"/>
        <v>22.5</v>
      </c>
      <c r="K149" s="56">
        <f t="shared" si="16"/>
        <v>0</v>
      </c>
      <c r="L149" s="87"/>
    </row>
    <row r="150" spans="1:12" ht="114" x14ac:dyDescent="0.25">
      <c r="A150" s="27">
        <v>131</v>
      </c>
      <c r="B150" s="33" t="s">
        <v>293</v>
      </c>
      <c r="C150" s="33" t="s">
        <v>294</v>
      </c>
      <c r="D150" s="33" t="s">
        <v>220</v>
      </c>
      <c r="E150" s="29">
        <v>1000</v>
      </c>
      <c r="F150" s="62">
        <v>25</v>
      </c>
      <c r="G150" s="62">
        <f t="shared" si="19"/>
        <v>25000</v>
      </c>
      <c r="H150" s="104">
        <v>18</v>
      </c>
      <c r="I150" s="105">
        <f t="shared" si="18"/>
        <v>18000</v>
      </c>
      <c r="J150" s="56">
        <f t="shared" si="15"/>
        <v>12.5</v>
      </c>
      <c r="K150" s="56">
        <f t="shared" si="16"/>
        <v>5.5</v>
      </c>
      <c r="L150" s="87"/>
    </row>
    <row r="151" spans="1:12" ht="99.75" x14ac:dyDescent="0.25">
      <c r="A151" s="27">
        <v>132</v>
      </c>
      <c r="B151" s="33" t="s">
        <v>295</v>
      </c>
      <c r="C151" s="33" t="s">
        <v>296</v>
      </c>
      <c r="D151" s="33" t="s">
        <v>220</v>
      </c>
      <c r="E151" s="29">
        <v>1000</v>
      </c>
      <c r="F151" s="62">
        <v>9.1511999999999993</v>
      </c>
      <c r="G151" s="62">
        <f t="shared" si="19"/>
        <v>9151.1999999999989</v>
      </c>
      <c r="H151" s="104">
        <v>5.5</v>
      </c>
      <c r="I151" s="105">
        <f t="shared" si="18"/>
        <v>5500</v>
      </c>
      <c r="J151" s="56">
        <f t="shared" si="15"/>
        <v>4.5755999999999997</v>
      </c>
      <c r="K151" s="56">
        <f t="shared" si="16"/>
        <v>0.92440000000000033</v>
      </c>
      <c r="L151" s="87"/>
    </row>
    <row r="152" spans="1:12" ht="42.75" x14ac:dyDescent="0.25">
      <c r="A152" s="27">
        <v>133</v>
      </c>
      <c r="B152" s="33" t="s">
        <v>297</v>
      </c>
      <c r="C152" s="33" t="s">
        <v>298</v>
      </c>
      <c r="D152" s="33" t="s">
        <v>220</v>
      </c>
      <c r="E152" s="29">
        <v>2000</v>
      </c>
      <c r="F152" s="62">
        <v>15</v>
      </c>
      <c r="G152" s="62">
        <f t="shared" si="19"/>
        <v>30000</v>
      </c>
      <c r="H152" s="104">
        <v>10</v>
      </c>
      <c r="I152" s="105">
        <f t="shared" si="18"/>
        <v>20000</v>
      </c>
      <c r="J152" s="56">
        <f t="shared" si="15"/>
        <v>7.5</v>
      </c>
      <c r="K152" s="56">
        <f t="shared" si="16"/>
        <v>2.5</v>
      </c>
      <c r="L152" s="87"/>
    </row>
    <row r="153" spans="1:12" ht="71.25" x14ac:dyDescent="0.25">
      <c r="A153" s="27">
        <v>134</v>
      </c>
      <c r="B153" s="33" t="s">
        <v>299</v>
      </c>
      <c r="C153" s="33" t="s">
        <v>300</v>
      </c>
      <c r="D153" s="33" t="s">
        <v>220</v>
      </c>
      <c r="E153" s="29">
        <v>2000</v>
      </c>
      <c r="F153" s="62">
        <v>23.314</v>
      </c>
      <c r="G153" s="62">
        <f t="shared" si="19"/>
        <v>46628</v>
      </c>
      <c r="H153" s="104">
        <v>20</v>
      </c>
      <c r="I153" s="105">
        <f t="shared" si="18"/>
        <v>40000</v>
      </c>
      <c r="J153" s="56">
        <f t="shared" si="15"/>
        <v>11.657</v>
      </c>
      <c r="K153" s="56">
        <f t="shared" si="16"/>
        <v>8.343</v>
      </c>
      <c r="L153" s="87"/>
    </row>
    <row r="154" spans="1:12" ht="28.5" x14ac:dyDescent="0.25">
      <c r="A154" s="27">
        <v>135</v>
      </c>
      <c r="B154" s="33" t="s">
        <v>301</v>
      </c>
      <c r="C154" s="33" t="s">
        <v>302</v>
      </c>
      <c r="D154" s="33" t="s">
        <v>220</v>
      </c>
      <c r="E154" s="29">
        <v>1000</v>
      </c>
      <c r="F154" s="62">
        <v>26</v>
      </c>
      <c r="G154" s="62">
        <f t="shared" si="19"/>
        <v>26000</v>
      </c>
      <c r="H154" s="104">
        <v>18</v>
      </c>
      <c r="I154" s="105">
        <f t="shared" si="18"/>
        <v>18000</v>
      </c>
      <c r="J154" s="99">
        <f t="shared" si="15"/>
        <v>13</v>
      </c>
      <c r="K154" s="56">
        <f t="shared" si="16"/>
        <v>5</v>
      </c>
      <c r="L154" s="87"/>
    </row>
    <row r="155" spans="1:12" ht="42.75" x14ac:dyDescent="0.25">
      <c r="A155" s="27">
        <v>136</v>
      </c>
      <c r="B155" s="33" t="s">
        <v>303</v>
      </c>
      <c r="C155" s="33" t="s">
        <v>304</v>
      </c>
      <c r="D155" s="33" t="s">
        <v>220</v>
      </c>
      <c r="E155" s="29">
        <v>600</v>
      </c>
      <c r="F155" s="62">
        <v>8</v>
      </c>
      <c r="G155" s="62">
        <f t="shared" si="19"/>
        <v>4800</v>
      </c>
      <c r="H155" s="104">
        <v>5.5</v>
      </c>
      <c r="I155" s="105">
        <f t="shared" si="18"/>
        <v>3300</v>
      </c>
      <c r="J155" s="56">
        <f t="shared" si="15"/>
        <v>4</v>
      </c>
      <c r="K155" s="56">
        <f t="shared" si="16"/>
        <v>1.5</v>
      </c>
      <c r="L155" s="87"/>
    </row>
    <row r="156" spans="1:12" ht="42.75" x14ac:dyDescent="0.25">
      <c r="A156" s="27">
        <v>137</v>
      </c>
      <c r="B156" s="33" t="s">
        <v>305</v>
      </c>
      <c r="C156" s="33" t="s">
        <v>306</v>
      </c>
      <c r="D156" s="33" t="s">
        <v>220</v>
      </c>
      <c r="E156" s="29">
        <v>2000</v>
      </c>
      <c r="F156" s="62">
        <v>4</v>
      </c>
      <c r="G156" s="62">
        <f t="shared" si="19"/>
        <v>8000</v>
      </c>
      <c r="H156" s="104">
        <v>2.5</v>
      </c>
      <c r="I156" s="105">
        <f t="shared" si="18"/>
        <v>5000</v>
      </c>
      <c r="J156" s="98">
        <f t="shared" si="15"/>
        <v>2</v>
      </c>
      <c r="K156" s="56">
        <f t="shared" si="16"/>
        <v>0.5</v>
      </c>
      <c r="L156" s="87"/>
    </row>
    <row r="157" spans="1:12" ht="71.25" x14ac:dyDescent="0.25">
      <c r="A157" s="27">
        <v>138</v>
      </c>
      <c r="B157" s="33" t="s">
        <v>307</v>
      </c>
      <c r="C157" s="33" t="s">
        <v>308</v>
      </c>
      <c r="D157" s="33" t="s">
        <v>220</v>
      </c>
      <c r="E157" s="29">
        <v>1000</v>
      </c>
      <c r="F157" s="62">
        <v>8.2158499999999997</v>
      </c>
      <c r="G157" s="62">
        <f t="shared" si="19"/>
        <v>8215.85</v>
      </c>
      <c r="H157" s="104">
        <v>5</v>
      </c>
      <c r="I157" s="105">
        <f t="shared" si="18"/>
        <v>5000</v>
      </c>
      <c r="J157" s="56">
        <f t="shared" si="15"/>
        <v>4.1079249999999998</v>
      </c>
      <c r="K157" s="56">
        <f t="shared" si="16"/>
        <v>0.89207500000000017</v>
      </c>
      <c r="L157" s="87"/>
    </row>
    <row r="158" spans="1:12" ht="71.25" x14ac:dyDescent="0.25">
      <c r="A158" s="27">
        <v>139</v>
      </c>
      <c r="B158" s="33" t="s">
        <v>309</v>
      </c>
      <c r="C158" s="33" t="s">
        <v>310</v>
      </c>
      <c r="D158" s="33" t="s">
        <v>220</v>
      </c>
      <c r="E158" s="29">
        <v>600</v>
      </c>
      <c r="F158" s="62">
        <v>5</v>
      </c>
      <c r="G158" s="62">
        <f t="shared" si="19"/>
        <v>3000</v>
      </c>
      <c r="H158" s="104">
        <v>4</v>
      </c>
      <c r="I158" s="105">
        <f t="shared" si="18"/>
        <v>2400</v>
      </c>
      <c r="J158" s="56">
        <f t="shared" si="15"/>
        <v>2.5</v>
      </c>
      <c r="K158" s="56">
        <f t="shared" si="16"/>
        <v>1.5</v>
      </c>
      <c r="L158" s="87"/>
    </row>
    <row r="159" spans="1:12" ht="114" x14ac:dyDescent="0.25">
      <c r="A159" s="27">
        <v>140</v>
      </c>
      <c r="B159" s="33" t="s">
        <v>311</v>
      </c>
      <c r="C159" s="33" t="s">
        <v>312</v>
      </c>
      <c r="D159" s="33" t="s">
        <v>220</v>
      </c>
      <c r="E159" s="29">
        <v>1000</v>
      </c>
      <c r="F159" s="62">
        <v>4</v>
      </c>
      <c r="G159" s="62">
        <f t="shared" si="19"/>
        <v>4000</v>
      </c>
      <c r="H159" s="104">
        <v>4</v>
      </c>
      <c r="I159" s="105">
        <f t="shared" si="18"/>
        <v>4000</v>
      </c>
      <c r="J159" s="56">
        <f t="shared" si="15"/>
        <v>2</v>
      </c>
      <c r="K159" s="56">
        <f t="shared" si="16"/>
        <v>2</v>
      </c>
      <c r="L159" s="87"/>
    </row>
    <row r="160" spans="1:12" ht="71.25" x14ac:dyDescent="0.25">
      <c r="A160" s="27">
        <v>141</v>
      </c>
      <c r="B160" s="33" t="s">
        <v>313</v>
      </c>
      <c r="C160" s="33" t="s">
        <v>314</v>
      </c>
      <c r="D160" s="33" t="s">
        <v>220</v>
      </c>
      <c r="E160" s="29">
        <v>600</v>
      </c>
      <c r="F160" s="62">
        <v>80</v>
      </c>
      <c r="G160" s="62">
        <f t="shared" si="19"/>
        <v>48000</v>
      </c>
      <c r="H160" s="104">
        <v>45</v>
      </c>
      <c r="I160" s="105">
        <f t="shared" si="18"/>
        <v>27000</v>
      </c>
      <c r="J160" s="56">
        <f t="shared" si="15"/>
        <v>40</v>
      </c>
      <c r="K160" s="56">
        <f t="shared" si="16"/>
        <v>5</v>
      </c>
      <c r="L160" s="87"/>
    </row>
    <row r="161" spans="1:12" ht="57" x14ac:dyDescent="0.25">
      <c r="A161" s="27">
        <v>142</v>
      </c>
      <c r="B161" s="33" t="s">
        <v>315</v>
      </c>
      <c r="C161" s="33" t="s">
        <v>316</v>
      </c>
      <c r="D161" s="33" t="s">
        <v>220</v>
      </c>
      <c r="E161" s="29">
        <v>2000</v>
      </c>
      <c r="F161" s="62">
        <v>8.0036500000000004</v>
      </c>
      <c r="G161" s="62">
        <f t="shared" si="19"/>
        <v>16007.300000000001</v>
      </c>
      <c r="H161" s="104">
        <v>4.5</v>
      </c>
      <c r="I161" s="105">
        <f t="shared" si="18"/>
        <v>9000</v>
      </c>
      <c r="J161" s="98">
        <f t="shared" si="15"/>
        <v>4.0018250000000002</v>
      </c>
      <c r="K161" s="56">
        <f t="shared" si="16"/>
        <v>0.49817499999999981</v>
      </c>
      <c r="L161" s="87"/>
    </row>
    <row r="162" spans="1:12" ht="71.25" x14ac:dyDescent="0.25">
      <c r="A162" s="27">
        <v>143</v>
      </c>
      <c r="B162" s="33" t="s">
        <v>317</v>
      </c>
      <c r="C162" s="33" t="s">
        <v>318</v>
      </c>
      <c r="D162" s="33" t="s">
        <v>220</v>
      </c>
      <c r="E162" s="29">
        <v>2000</v>
      </c>
      <c r="F162" s="62">
        <v>5.0737749999999995</v>
      </c>
      <c r="G162" s="62">
        <f t="shared" si="19"/>
        <v>10147.549999999999</v>
      </c>
      <c r="H162" s="104">
        <v>4.5</v>
      </c>
      <c r="I162" s="105">
        <f t="shared" si="18"/>
        <v>9000</v>
      </c>
      <c r="J162" s="98">
        <f t="shared" si="15"/>
        <v>2.5368874999999997</v>
      </c>
      <c r="K162" s="56">
        <f t="shared" si="16"/>
        <v>1.9631125000000003</v>
      </c>
      <c r="L162" s="87"/>
    </row>
    <row r="163" spans="1:12" ht="57" x14ac:dyDescent="0.25">
      <c r="A163" s="27">
        <v>144</v>
      </c>
      <c r="B163" s="33" t="s">
        <v>319</v>
      </c>
      <c r="C163" s="33" t="s">
        <v>320</v>
      </c>
      <c r="D163" s="33" t="s">
        <v>220</v>
      </c>
      <c r="E163" s="29">
        <v>2000</v>
      </c>
      <c r="F163" s="62">
        <v>5.85975</v>
      </c>
      <c r="G163" s="62">
        <f t="shared" si="19"/>
        <v>11719.5</v>
      </c>
      <c r="H163" s="104">
        <v>4.5</v>
      </c>
      <c r="I163" s="105">
        <f t="shared" si="18"/>
        <v>9000</v>
      </c>
      <c r="J163" s="98">
        <f t="shared" si="15"/>
        <v>2.929875</v>
      </c>
      <c r="K163" s="56">
        <f t="shared" si="16"/>
        <v>1.570125</v>
      </c>
      <c r="L163" s="87"/>
    </row>
    <row r="164" spans="1:12" ht="57" x14ac:dyDescent="0.25">
      <c r="A164" s="27">
        <v>145</v>
      </c>
      <c r="B164" s="33" t="s">
        <v>321</v>
      </c>
      <c r="C164" s="33" t="s">
        <v>322</v>
      </c>
      <c r="D164" s="33" t="s">
        <v>220</v>
      </c>
      <c r="E164" s="29">
        <v>3500</v>
      </c>
      <c r="F164" s="62">
        <v>2.8</v>
      </c>
      <c r="G164" s="62">
        <f t="shared" si="19"/>
        <v>9800</v>
      </c>
      <c r="H164" s="104">
        <v>2</v>
      </c>
      <c r="I164" s="105">
        <f t="shared" si="18"/>
        <v>7000</v>
      </c>
      <c r="J164" s="56">
        <f t="shared" si="15"/>
        <v>1.4</v>
      </c>
      <c r="K164" s="56">
        <f t="shared" si="16"/>
        <v>0.60000000000000009</v>
      </c>
      <c r="L164" s="87"/>
    </row>
    <row r="165" spans="1:12" ht="57" x14ac:dyDescent="0.25">
      <c r="A165" s="27">
        <v>146</v>
      </c>
      <c r="B165" s="33" t="s">
        <v>323</v>
      </c>
      <c r="C165" s="33" t="s">
        <v>324</v>
      </c>
      <c r="D165" s="33" t="s">
        <v>220</v>
      </c>
      <c r="E165" s="29">
        <v>2000</v>
      </c>
      <c r="F165" s="62">
        <v>7.5</v>
      </c>
      <c r="G165" s="62">
        <f t="shared" si="19"/>
        <v>15000</v>
      </c>
      <c r="H165" s="104">
        <v>4</v>
      </c>
      <c r="I165" s="105">
        <f t="shared" si="18"/>
        <v>8000</v>
      </c>
      <c r="J165" s="56">
        <f t="shared" si="15"/>
        <v>3.75</v>
      </c>
      <c r="K165" s="56">
        <f t="shared" si="16"/>
        <v>0.25</v>
      </c>
      <c r="L165" s="87"/>
    </row>
    <row r="166" spans="1:12" ht="71.25" x14ac:dyDescent="0.25">
      <c r="A166" s="27">
        <v>147</v>
      </c>
      <c r="B166" s="33" t="s">
        <v>325</v>
      </c>
      <c r="C166" s="33" t="s">
        <v>326</v>
      </c>
      <c r="D166" s="33" t="s">
        <v>220</v>
      </c>
      <c r="E166" s="29">
        <v>30</v>
      </c>
      <c r="F166" s="62">
        <v>30</v>
      </c>
      <c r="G166" s="62">
        <f t="shared" si="19"/>
        <v>900</v>
      </c>
      <c r="H166" s="104">
        <v>18</v>
      </c>
      <c r="I166" s="105">
        <f t="shared" si="18"/>
        <v>540</v>
      </c>
      <c r="J166" s="56">
        <f t="shared" si="15"/>
        <v>15</v>
      </c>
      <c r="K166" s="56">
        <f t="shared" si="16"/>
        <v>3</v>
      </c>
      <c r="L166" s="87"/>
    </row>
    <row r="167" spans="1:12" ht="57" x14ac:dyDescent="0.25">
      <c r="A167" s="27">
        <v>148</v>
      </c>
      <c r="B167" s="33" t="s">
        <v>327</v>
      </c>
      <c r="C167" s="33" t="s">
        <v>328</v>
      </c>
      <c r="D167" s="33" t="s">
        <v>220</v>
      </c>
      <c r="E167" s="29">
        <v>2000</v>
      </c>
      <c r="F167" s="62">
        <v>35</v>
      </c>
      <c r="G167" s="62">
        <f t="shared" si="19"/>
        <v>70000</v>
      </c>
      <c r="H167" s="104">
        <v>20</v>
      </c>
      <c r="I167" s="105">
        <f t="shared" si="18"/>
        <v>40000</v>
      </c>
      <c r="J167" s="56">
        <f t="shared" si="15"/>
        <v>17.5</v>
      </c>
      <c r="K167" s="56">
        <f t="shared" si="16"/>
        <v>2.5</v>
      </c>
      <c r="L167" s="87"/>
    </row>
    <row r="168" spans="1:12" ht="57" x14ac:dyDescent="0.25">
      <c r="A168" s="27">
        <v>149</v>
      </c>
      <c r="B168" s="33" t="s">
        <v>329</v>
      </c>
      <c r="C168" s="33" t="s">
        <v>330</v>
      </c>
      <c r="D168" s="33" t="s">
        <v>220</v>
      </c>
      <c r="E168" s="29">
        <v>600</v>
      </c>
      <c r="F168" s="62">
        <v>5.5</v>
      </c>
      <c r="G168" s="62">
        <f t="shared" si="19"/>
        <v>3300</v>
      </c>
      <c r="H168" s="104">
        <v>2.75</v>
      </c>
      <c r="I168" s="105">
        <f t="shared" si="18"/>
        <v>1650</v>
      </c>
      <c r="J168" s="56">
        <f t="shared" si="15"/>
        <v>2.75</v>
      </c>
      <c r="K168" s="56">
        <f t="shared" si="16"/>
        <v>0</v>
      </c>
      <c r="L168" s="87"/>
    </row>
    <row r="169" spans="1:12" ht="71.25" x14ac:dyDescent="0.25">
      <c r="A169" s="27">
        <v>150</v>
      </c>
      <c r="B169" s="33" t="s">
        <v>331</v>
      </c>
      <c r="C169" s="33" t="s">
        <v>332</v>
      </c>
      <c r="D169" s="33" t="s">
        <v>220</v>
      </c>
      <c r="E169" s="29">
        <v>2000</v>
      </c>
      <c r="F169" s="62">
        <v>52.5</v>
      </c>
      <c r="G169" s="62">
        <f t="shared" si="19"/>
        <v>105000</v>
      </c>
      <c r="H169" s="104">
        <v>35</v>
      </c>
      <c r="I169" s="105">
        <f t="shared" si="18"/>
        <v>70000</v>
      </c>
      <c r="J169" s="56">
        <f t="shared" si="15"/>
        <v>26.25</v>
      </c>
      <c r="K169" s="56">
        <f t="shared" si="16"/>
        <v>8.75</v>
      </c>
      <c r="L169" s="87"/>
    </row>
    <row r="170" spans="1:12" ht="42.75" x14ac:dyDescent="0.25">
      <c r="A170" s="27">
        <v>151</v>
      </c>
      <c r="B170" s="33" t="s">
        <v>333</v>
      </c>
      <c r="C170" s="33" t="s">
        <v>334</v>
      </c>
      <c r="D170" s="33" t="s">
        <v>220</v>
      </c>
      <c r="E170" s="29">
        <v>2000</v>
      </c>
      <c r="F170" s="62">
        <v>20</v>
      </c>
      <c r="G170" s="62">
        <f t="shared" si="19"/>
        <v>40000</v>
      </c>
      <c r="H170" s="104">
        <v>18</v>
      </c>
      <c r="I170" s="105">
        <f t="shared" si="18"/>
        <v>36000</v>
      </c>
      <c r="J170" s="56">
        <f t="shared" si="15"/>
        <v>10</v>
      </c>
      <c r="K170" s="56">
        <f t="shared" si="16"/>
        <v>8</v>
      </c>
      <c r="L170" s="87"/>
    </row>
    <row r="171" spans="1:12" ht="57" x14ac:dyDescent="0.25">
      <c r="A171" s="27">
        <v>152</v>
      </c>
      <c r="B171" s="33" t="s">
        <v>335</v>
      </c>
      <c r="C171" s="33" t="s">
        <v>336</v>
      </c>
      <c r="D171" s="33" t="s">
        <v>220</v>
      </c>
      <c r="E171" s="29">
        <v>2500</v>
      </c>
      <c r="F171" s="62">
        <v>4</v>
      </c>
      <c r="G171" s="62">
        <f t="shared" si="19"/>
        <v>10000</v>
      </c>
      <c r="H171" s="104">
        <v>3</v>
      </c>
      <c r="I171" s="105">
        <f t="shared" si="18"/>
        <v>7500</v>
      </c>
      <c r="J171" s="56">
        <f t="shared" si="15"/>
        <v>2</v>
      </c>
      <c r="K171" s="56">
        <f t="shared" si="16"/>
        <v>1</v>
      </c>
      <c r="L171" s="87"/>
    </row>
    <row r="172" spans="1:12" ht="71.25" x14ac:dyDescent="0.25">
      <c r="A172" s="27">
        <v>153</v>
      </c>
      <c r="B172" s="33" t="s">
        <v>337</v>
      </c>
      <c r="C172" s="33" t="s">
        <v>338</v>
      </c>
      <c r="D172" s="33" t="s">
        <v>220</v>
      </c>
      <c r="E172" s="29">
        <v>2000</v>
      </c>
      <c r="F172" s="62">
        <v>10.5756</v>
      </c>
      <c r="G172" s="62">
        <f t="shared" si="19"/>
        <v>21151.200000000001</v>
      </c>
      <c r="H172" s="104">
        <v>10</v>
      </c>
      <c r="I172" s="105">
        <f t="shared" si="18"/>
        <v>20000</v>
      </c>
      <c r="J172" s="56">
        <f t="shared" si="15"/>
        <v>5.2877999999999998</v>
      </c>
      <c r="K172" s="56">
        <f t="shared" si="16"/>
        <v>4.7122000000000002</v>
      </c>
      <c r="L172" s="87"/>
    </row>
    <row r="173" spans="1:12" ht="42.75" x14ac:dyDescent="0.25">
      <c r="A173" s="27">
        <v>154</v>
      </c>
      <c r="B173" s="33" t="s">
        <v>339</v>
      </c>
      <c r="C173" s="33" t="s">
        <v>340</v>
      </c>
      <c r="D173" s="33" t="s">
        <v>220</v>
      </c>
      <c r="E173" s="29">
        <v>2000</v>
      </c>
      <c r="F173" s="62">
        <v>25</v>
      </c>
      <c r="G173" s="62">
        <f t="shared" si="19"/>
        <v>50000</v>
      </c>
      <c r="H173" s="104">
        <v>18</v>
      </c>
      <c r="I173" s="105">
        <f t="shared" si="18"/>
        <v>36000</v>
      </c>
      <c r="J173" s="56">
        <f t="shared" si="15"/>
        <v>12.5</v>
      </c>
      <c r="K173" s="56">
        <f t="shared" si="16"/>
        <v>5.5</v>
      </c>
      <c r="L173" s="87"/>
    </row>
    <row r="174" spans="1:12" ht="42.75" x14ac:dyDescent="0.25">
      <c r="A174" s="27">
        <v>155</v>
      </c>
      <c r="B174" s="33" t="s">
        <v>341</v>
      </c>
      <c r="C174" s="33" t="s">
        <v>342</v>
      </c>
      <c r="D174" s="33" t="s">
        <v>220</v>
      </c>
      <c r="E174" s="29">
        <v>600</v>
      </c>
      <c r="F174" s="62">
        <v>13.5</v>
      </c>
      <c r="G174" s="62">
        <f t="shared" si="19"/>
        <v>8100</v>
      </c>
      <c r="H174" s="104">
        <v>10</v>
      </c>
      <c r="I174" s="105">
        <f t="shared" si="18"/>
        <v>6000</v>
      </c>
      <c r="J174" s="56">
        <f t="shared" si="15"/>
        <v>6.75</v>
      </c>
      <c r="K174" s="56">
        <f t="shared" si="16"/>
        <v>3.25</v>
      </c>
      <c r="L174" s="87"/>
    </row>
    <row r="175" spans="1:12" ht="42.75" x14ac:dyDescent="0.25">
      <c r="A175" s="27">
        <v>156</v>
      </c>
      <c r="B175" s="33" t="s">
        <v>343</v>
      </c>
      <c r="C175" s="33" t="s">
        <v>344</v>
      </c>
      <c r="D175" s="33" t="s">
        <v>220</v>
      </c>
      <c r="E175" s="29">
        <v>2000</v>
      </c>
      <c r="F175" s="62">
        <v>12</v>
      </c>
      <c r="G175" s="62">
        <f t="shared" si="19"/>
        <v>24000</v>
      </c>
      <c r="H175" s="104">
        <v>8.5</v>
      </c>
      <c r="I175" s="105">
        <f t="shared" si="18"/>
        <v>17000</v>
      </c>
      <c r="J175" s="56">
        <f t="shared" si="15"/>
        <v>6</v>
      </c>
      <c r="K175" s="56">
        <f t="shared" si="16"/>
        <v>2.5</v>
      </c>
      <c r="L175" s="87"/>
    </row>
    <row r="176" spans="1:12" ht="28.5" x14ac:dyDescent="0.25">
      <c r="A176" s="27">
        <v>157</v>
      </c>
      <c r="B176" s="33" t="s">
        <v>345</v>
      </c>
      <c r="C176" s="33" t="s">
        <v>346</v>
      </c>
      <c r="D176" s="33" t="s">
        <v>220</v>
      </c>
      <c r="E176" s="29">
        <v>2000</v>
      </c>
      <c r="F176" s="62">
        <v>4</v>
      </c>
      <c r="G176" s="62">
        <f t="shared" si="19"/>
        <v>8000</v>
      </c>
      <c r="H176" s="104">
        <v>3</v>
      </c>
      <c r="I176" s="105">
        <f t="shared" si="18"/>
        <v>6000</v>
      </c>
      <c r="J176" s="56">
        <f t="shared" si="15"/>
        <v>2</v>
      </c>
      <c r="K176" s="56">
        <f t="shared" si="16"/>
        <v>1</v>
      </c>
      <c r="L176" s="87"/>
    </row>
    <row r="177" spans="1:12" ht="71.25" x14ac:dyDescent="0.25">
      <c r="A177" s="27">
        <v>158</v>
      </c>
      <c r="B177" s="33" t="s">
        <v>347</v>
      </c>
      <c r="C177" s="33" t="s">
        <v>348</v>
      </c>
      <c r="D177" s="33" t="s">
        <v>220</v>
      </c>
      <c r="E177" s="29">
        <v>600</v>
      </c>
      <c r="F177" s="62">
        <v>8</v>
      </c>
      <c r="G177" s="62">
        <f t="shared" si="19"/>
        <v>4800</v>
      </c>
      <c r="H177" s="104">
        <v>4</v>
      </c>
      <c r="I177" s="105">
        <f t="shared" si="18"/>
        <v>2400</v>
      </c>
      <c r="J177" s="56">
        <f t="shared" si="15"/>
        <v>4</v>
      </c>
      <c r="K177" s="56">
        <f t="shared" si="16"/>
        <v>0</v>
      </c>
      <c r="L177" s="87"/>
    </row>
    <row r="178" spans="1:12" ht="57" x14ac:dyDescent="0.25">
      <c r="A178" s="27">
        <v>159</v>
      </c>
      <c r="B178" s="33" t="s">
        <v>349</v>
      </c>
      <c r="C178" s="33" t="s">
        <v>350</v>
      </c>
      <c r="D178" s="33" t="s">
        <v>220</v>
      </c>
      <c r="E178" s="29">
        <v>600</v>
      </c>
      <c r="F178" s="62">
        <v>6</v>
      </c>
      <c r="G178" s="62">
        <f t="shared" si="19"/>
        <v>3600</v>
      </c>
      <c r="H178" s="104">
        <v>4</v>
      </c>
      <c r="I178" s="105">
        <f t="shared" si="18"/>
        <v>2400</v>
      </c>
      <c r="J178" s="56">
        <f t="shared" si="15"/>
        <v>3</v>
      </c>
      <c r="K178" s="56">
        <f t="shared" si="16"/>
        <v>1</v>
      </c>
      <c r="L178" s="87"/>
    </row>
    <row r="179" spans="1:12" ht="28.5" x14ac:dyDescent="0.25">
      <c r="A179" s="27">
        <v>160</v>
      </c>
      <c r="B179" s="33" t="s">
        <v>351</v>
      </c>
      <c r="C179" s="33" t="s">
        <v>352</v>
      </c>
      <c r="D179" s="33" t="s">
        <v>220</v>
      </c>
      <c r="E179" s="29">
        <v>2000</v>
      </c>
      <c r="F179" s="62">
        <v>12</v>
      </c>
      <c r="G179" s="62">
        <f t="shared" si="19"/>
        <v>24000</v>
      </c>
      <c r="H179" s="104">
        <v>10</v>
      </c>
      <c r="I179" s="105">
        <f t="shared" si="18"/>
        <v>20000</v>
      </c>
      <c r="J179" s="56">
        <f t="shared" si="15"/>
        <v>6</v>
      </c>
      <c r="K179" s="56">
        <f t="shared" si="16"/>
        <v>4</v>
      </c>
      <c r="L179" s="87"/>
    </row>
    <row r="180" spans="1:12" ht="15" x14ac:dyDescent="0.25">
      <c r="A180" s="149" t="s">
        <v>284</v>
      </c>
      <c r="B180" s="149"/>
      <c r="C180" s="149"/>
      <c r="D180" s="149"/>
      <c r="E180" s="149"/>
      <c r="F180" s="39"/>
      <c r="G180" s="40">
        <f>SUM(G146:G179)</f>
        <v>780820.59999999986</v>
      </c>
      <c r="H180" s="54"/>
      <c r="I180" s="38">
        <f>SUM(I145:I179)</f>
        <v>537190</v>
      </c>
      <c r="J180" s="56">
        <f t="shared" si="15"/>
        <v>0</v>
      </c>
      <c r="K180" s="56">
        <f t="shared" si="16"/>
        <v>0</v>
      </c>
      <c r="L180" s="87"/>
    </row>
    <row r="181" spans="1:12" ht="15" x14ac:dyDescent="0.25">
      <c r="A181" s="177" t="s">
        <v>353</v>
      </c>
      <c r="B181" s="178"/>
      <c r="C181" s="178"/>
      <c r="D181" s="178"/>
      <c r="E181" s="178"/>
      <c r="F181" s="178"/>
      <c r="G181" s="178"/>
      <c r="H181" s="68"/>
      <c r="I181" s="71"/>
      <c r="J181" s="56">
        <f t="shared" si="15"/>
        <v>0</v>
      </c>
      <c r="K181" s="56">
        <f t="shared" si="16"/>
        <v>0</v>
      </c>
      <c r="L181" s="87"/>
    </row>
    <row r="182" spans="1:12" ht="71.25" x14ac:dyDescent="0.25">
      <c r="A182" s="27">
        <v>161</v>
      </c>
      <c r="B182" s="33" t="s">
        <v>354</v>
      </c>
      <c r="C182" s="33" t="s">
        <v>355</v>
      </c>
      <c r="D182" s="33" t="s">
        <v>356</v>
      </c>
      <c r="E182" s="29">
        <v>850</v>
      </c>
      <c r="F182" s="62">
        <v>45.756</v>
      </c>
      <c r="G182" s="62">
        <f>E182*F182</f>
        <v>38892.6</v>
      </c>
      <c r="H182" s="104">
        <v>25</v>
      </c>
      <c r="I182" s="105">
        <f t="shared" ref="I182:I227" si="20">H182*E182</f>
        <v>21250</v>
      </c>
      <c r="J182" s="98">
        <f t="shared" si="15"/>
        <v>22.878</v>
      </c>
      <c r="K182" s="56">
        <f t="shared" si="16"/>
        <v>2.1219999999999999</v>
      </c>
      <c r="L182" s="87"/>
    </row>
    <row r="183" spans="1:12" ht="71.25" x14ac:dyDescent="0.25">
      <c r="A183" s="27">
        <v>162</v>
      </c>
      <c r="B183" s="33" t="s">
        <v>357</v>
      </c>
      <c r="C183" s="33" t="s">
        <v>358</v>
      </c>
      <c r="D183" s="33" t="s">
        <v>220</v>
      </c>
      <c r="E183" s="29">
        <v>120</v>
      </c>
      <c r="F183" s="62">
        <v>125</v>
      </c>
      <c r="G183" s="62">
        <f t="shared" ref="G183:G227" si="21">E183*F183</f>
        <v>15000</v>
      </c>
      <c r="H183" s="104">
        <v>110</v>
      </c>
      <c r="I183" s="105">
        <f t="shared" si="20"/>
        <v>13200</v>
      </c>
      <c r="J183" s="98">
        <f t="shared" si="15"/>
        <v>62.5</v>
      </c>
      <c r="K183" s="56">
        <f t="shared" si="16"/>
        <v>47.5</v>
      </c>
      <c r="L183" s="87"/>
    </row>
    <row r="184" spans="1:12" ht="57" x14ac:dyDescent="0.25">
      <c r="A184" s="27">
        <v>163</v>
      </c>
      <c r="B184" s="33" t="s">
        <v>359</v>
      </c>
      <c r="C184" s="33" t="s">
        <v>360</v>
      </c>
      <c r="D184" s="33" t="s">
        <v>361</v>
      </c>
      <c r="E184" s="29">
        <v>200</v>
      </c>
      <c r="F184" s="62">
        <v>148.70699999999999</v>
      </c>
      <c r="G184" s="62">
        <f t="shared" si="21"/>
        <v>29741.399999999998</v>
      </c>
      <c r="H184" s="104">
        <v>120</v>
      </c>
      <c r="I184" s="105">
        <f t="shared" si="20"/>
        <v>24000</v>
      </c>
      <c r="J184" s="98">
        <f t="shared" si="15"/>
        <v>74.353499999999997</v>
      </c>
      <c r="K184" s="56">
        <f t="shared" si="16"/>
        <v>45.646500000000003</v>
      </c>
      <c r="L184" s="87"/>
    </row>
    <row r="185" spans="1:12" ht="57" x14ac:dyDescent="0.25">
      <c r="A185" s="27">
        <v>164</v>
      </c>
      <c r="B185" s="33" t="s">
        <v>362</v>
      </c>
      <c r="C185" s="33" t="s">
        <v>363</v>
      </c>
      <c r="D185" s="33" t="s">
        <v>220</v>
      </c>
      <c r="E185" s="29">
        <v>30</v>
      </c>
      <c r="F185" s="62">
        <v>150</v>
      </c>
      <c r="G185" s="62">
        <f t="shared" si="21"/>
        <v>4500</v>
      </c>
      <c r="H185" s="104">
        <v>150</v>
      </c>
      <c r="I185" s="105">
        <f t="shared" si="20"/>
        <v>4500</v>
      </c>
      <c r="J185" s="98">
        <f t="shared" si="15"/>
        <v>75</v>
      </c>
      <c r="K185" s="56">
        <f t="shared" si="16"/>
        <v>75</v>
      </c>
      <c r="L185" s="87"/>
    </row>
    <row r="186" spans="1:12" ht="57" x14ac:dyDescent="0.25">
      <c r="A186" s="27">
        <v>165</v>
      </c>
      <c r="B186" s="33" t="s">
        <v>364</v>
      </c>
      <c r="C186" s="33" t="s">
        <v>365</v>
      </c>
      <c r="D186" s="33" t="s">
        <v>220</v>
      </c>
      <c r="E186" s="29">
        <v>30</v>
      </c>
      <c r="F186" s="62">
        <v>143.75</v>
      </c>
      <c r="G186" s="62">
        <f t="shared" si="21"/>
        <v>4312.5</v>
      </c>
      <c r="H186" s="104">
        <v>75</v>
      </c>
      <c r="I186" s="105">
        <f t="shared" si="20"/>
        <v>2250</v>
      </c>
      <c r="J186" s="56">
        <f t="shared" si="15"/>
        <v>71.875</v>
      </c>
      <c r="K186" s="56">
        <f t="shared" si="16"/>
        <v>3.125</v>
      </c>
      <c r="L186" s="87"/>
    </row>
    <row r="187" spans="1:12" ht="71.25" x14ac:dyDescent="0.25">
      <c r="A187" s="27">
        <v>166</v>
      </c>
      <c r="B187" s="33" t="s">
        <v>366</v>
      </c>
      <c r="C187" s="33" t="s">
        <v>367</v>
      </c>
      <c r="D187" s="33" t="s">
        <v>220</v>
      </c>
      <c r="E187" s="29">
        <v>30</v>
      </c>
      <c r="F187" s="62">
        <v>170.625</v>
      </c>
      <c r="G187" s="62">
        <f t="shared" si="21"/>
        <v>5118.75</v>
      </c>
      <c r="H187" s="104">
        <v>130</v>
      </c>
      <c r="I187" s="105">
        <f t="shared" si="20"/>
        <v>3900</v>
      </c>
      <c r="J187" s="56">
        <f t="shared" si="15"/>
        <v>85.3125</v>
      </c>
      <c r="K187" s="56">
        <f t="shared" si="16"/>
        <v>44.6875</v>
      </c>
      <c r="L187" s="87"/>
    </row>
    <row r="188" spans="1:12" ht="28.5" x14ac:dyDescent="0.25">
      <c r="A188" s="27">
        <v>167</v>
      </c>
      <c r="B188" s="33" t="s">
        <v>368</v>
      </c>
      <c r="C188" s="33" t="s">
        <v>369</v>
      </c>
      <c r="D188" s="33" t="s">
        <v>220</v>
      </c>
      <c r="E188" s="29">
        <v>30</v>
      </c>
      <c r="F188" s="62">
        <v>146.25</v>
      </c>
      <c r="G188" s="62">
        <f t="shared" si="21"/>
        <v>4387.5</v>
      </c>
      <c r="H188" s="104">
        <v>120</v>
      </c>
      <c r="I188" s="105">
        <f t="shared" si="20"/>
        <v>3600</v>
      </c>
      <c r="J188" s="56">
        <f t="shared" si="15"/>
        <v>73.125</v>
      </c>
      <c r="K188" s="56">
        <f t="shared" si="16"/>
        <v>46.875</v>
      </c>
      <c r="L188" s="87"/>
    </row>
    <row r="189" spans="1:12" ht="71.25" x14ac:dyDescent="0.25">
      <c r="A189" s="27">
        <v>168</v>
      </c>
      <c r="B189" s="33" t="s">
        <v>370</v>
      </c>
      <c r="C189" s="33" t="s">
        <v>371</v>
      </c>
      <c r="D189" s="33" t="s">
        <v>220</v>
      </c>
      <c r="E189" s="29">
        <v>30</v>
      </c>
      <c r="F189" s="62">
        <v>210</v>
      </c>
      <c r="G189" s="62">
        <f t="shared" si="21"/>
        <v>6300</v>
      </c>
      <c r="H189" s="104">
        <v>200</v>
      </c>
      <c r="I189" s="105">
        <f t="shared" si="20"/>
        <v>6000</v>
      </c>
      <c r="J189" s="56">
        <f t="shared" si="15"/>
        <v>105</v>
      </c>
      <c r="K189" s="56">
        <f t="shared" si="16"/>
        <v>95</v>
      </c>
      <c r="L189" s="87"/>
    </row>
    <row r="190" spans="1:12" ht="85.5" x14ac:dyDescent="0.25">
      <c r="A190" s="27">
        <v>169</v>
      </c>
      <c r="B190" s="33" t="s">
        <v>372</v>
      </c>
      <c r="C190" s="33" t="s">
        <v>373</v>
      </c>
      <c r="D190" s="33" t="s">
        <v>220</v>
      </c>
      <c r="E190" s="29">
        <v>30</v>
      </c>
      <c r="F190" s="62">
        <v>190</v>
      </c>
      <c r="G190" s="62">
        <f t="shared" si="21"/>
        <v>5700</v>
      </c>
      <c r="H190" s="104">
        <v>120</v>
      </c>
      <c r="I190" s="105">
        <f t="shared" si="20"/>
        <v>3600</v>
      </c>
      <c r="J190" s="56">
        <f t="shared" si="15"/>
        <v>95</v>
      </c>
      <c r="K190" s="56">
        <f t="shared" si="16"/>
        <v>25</v>
      </c>
      <c r="L190" s="87"/>
    </row>
    <row r="191" spans="1:12" ht="85.5" x14ac:dyDescent="0.25">
      <c r="A191" s="27">
        <v>170</v>
      </c>
      <c r="B191" s="33" t="s">
        <v>374</v>
      </c>
      <c r="C191" s="33" t="s">
        <v>375</v>
      </c>
      <c r="D191" s="33" t="s">
        <v>220</v>
      </c>
      <c r="E191" s="29">
        <v>30</v>
      </c>
      <c r="F191" s="62">
        <v>177.5</v>
      </c>
      <c r="G191" s="62">
        <f t="shared" si="21"/>
        <v>5325</v>
      </c>
      <c r="H191" s="104">
        <v>170</v>
      </c>
      <c r="I191" s="105">
        <f t="shared" si="20"/>
        <v>5100</v>
      </c>
      <c r="J191" s="56">
        <f t="shared" si="15"/>
        <v>88.75</v>
      </c>
      <c r="K191" s="56">
        <f t="shared" si="16"/>
        <v>81.25</v>
      </c>
      <c r="L191" s="87"/>
    </row>
    <row r="192" spans="1:12" ht="99.75" x14ac:dyDescent="0.25">
      <c r="A192" s="27">
        <v>171</v>
      </c>
      <c r="B192" s="33" t="s">
        <v>376</v>
      </c>
      <c r="C192" s="33" t="s">
        <v>377</v>
      </c>
      <c r="D192" s="33" t="s">
        <v>220</v>
      </c>
      <c r="E192" s="29">
        <v>30</v>
      </c>
      <c r="F192" s="62">
        <v>194.73500000000001</v>
      </c>
      <c r="G192" s="62">
        <f t="shared" si="21"/>
        <v>5842.05</v>
      </c>
      <c r="H192" s="104">
        <v>120</v>
      </c>
      <c r="I192" s="105">
        <f t="shared" si="20"/>
        <v>3600</v>
      </c>
      <c r="J192" s="56">
        <f t="shared" si="15"/>
        <v>97.367500000000007</v>
      </c>
      <c r="K192" s="56">
        <f t="shared" si="16"/>
        <v>22.632499999999993</v>
      </c>
      <c r="L192" s="87"/>
    </row>
    <row r="193" spans="1:12" ht="99.75" x14ac:dyDescent="0.25">
      <c r="A193" s="27">
        <v>172</v>
      </c>
      <c r="B193" s="33" t="s">
        <v>378</v>
      </c>
      <c r="C193" s="33" t="s">
        <v>379</v>
      </c>
      <c r="D193" s="33" t="s">
        <v>220</v>
      </c>
      <c r="E193" s="29">
        <v>30</v>
      </c>
      <c r="F193" s="62">
        <v>212.5</v>
      </c>
      <c r="G193" s="62">
        <f t="shared" si="21"/>
        <v>6375</v>
      </c>
      <c r="H193" s="104">
        <v>130</v>
      </c>
      <c r="I193" s="105">
        <f t="shared" si="20"/>
        <v>3900</v>
      </c>
      <c r="J193" s="56">
        <f t="shared" si="15"/>
        <v>106.25</v>
      </c>
      <c r="K193" s="56">
        <f t="shared" si="16"/>
        <v>23.75</v>
      </c>
      <c r="L193" s="87"/>
    </row>
    <row r="194" spans="1:12" ht="99.75" x14ac:dyDescent="0.25">
      <c r="A194" s="27">
        <v>173</v>
      </c>
      <c r="B194" s="33" t="s">
        <v>380</v>
      </c>
      <c r="C194" s="33" t="s">
        <v>381</v>
      </c>
      <c r="D194" s="33" t="s">
        <v>220</v>
      </c>
      <c r="E194" s="29">
        <v>30</v>
      </c>
      <c r="F194" s="62">
        <v>177</v>
      </c>
      <c r="G194" s="62">
        <f t="shared" si="21"/>
        <v>5310</v>
      </c>
      <c r="H194" s="104">
        <v>120</v>
      </c>
      <c r="I194" s="105">
        <f t="shared" si="20"/>
        <v>3600</v>
      </c>
      <c r="J194" s="56">
        <f t="shared" si="15"/>
        <v>88.5</v>
      </c>
      <c r="K194" s="56">
        <f t="shared" si="16"/>
        <v>31.5</v>
      </c>
      <c r="L194" s="87"/>
    </row>
    <row r="195" spans="1:12" ht="28.5" x14ac:dyDescent="0.25">
      <c r="A195" s="27">
        <v>174</v>
      </c>
      <c r="B195" s="33" t="s">
        <v>382</v>
      </c>
      <c r="C195" s="33" t="s">
        <v>383</v>
      </c>
      <c r="D195" s="33" t="s">
        <v>220</v>
      </c>
      <c r="E195" s="29">
        <v>50</v>
      </c>
      <c r="F195" s="62">
        <v>128</v>
      </c>
      <c r="G195" s="62">
        <f t="shared" si="21"/>
        <v>6400</v>
      </c>
      <c r="H195" s="104">
        <v>64</v>
      </c>
      <c r="I195" s="105">
        <f t="shared" si="20"/>
        <v>3200</v>
      </c>
      <c r="J195" s="56">
        <f t="shared" si="15"/>
        <v>64</v>
      </c>
      <c r="K195" s="56">
        <f t="shared" si="16"/>
        <v>0</v>
      </c>
      <c r="L195" s="87"/>
    </row>
    <row r="196" spans="1:12" ht="28.5" x14ac:dyDescent="0.25">
      <c r="A196" s="27">
        <v>175</v>
      </c>
      <c r="B196" s="33" t="s">
        <v>384</v>
      </c>
      <c r="C196" s="33" t="s">
        <v>385</v>
      </c>
      <c r="D196" s="33" t="s">
        <v>220</v>
      </c>
      <c r="E196" s="29">
        <v>50</v>
      </c>
      <c r="F196" s="62">
        <v>140</v>
      </c>
      <c r="G196" s="62">
        <f t="shared" si="21"/>
        <v>7000</v>
      </c>
      <c r="H196" s="104">
        <v>140</v>
      </c>
      <c r="I196" s="105">
        <f t="shared" si="20"/>
        <v>7000</v>
      </c>
      <c r="J196" s="56">
        <f t="shared" si="15"/>
        <v>70</v>
      </c>
      <c r="K196" s="56">
        <f t="shared" si="16"/>
        <v>70</v>
      </c>
      <c r="L196" s="87"/>
    </row>
    <row r="197" spans="1:12" ht="28.5" x14ac:dyDescent="0.25">
      <c r="A197" s="27">
        <v>176</v>
      </c>
      <c r="B197" s="33" t="s">
        <v>386</v>
      </c>
      <c r="C197" s="33" t="s">
        <v>387</v>
      </c>
      <c r="D197" s="33" t="s">
        <v>220</v>
      </c>
      <c r="E197" s="29">
        <v>50</v>
      </c>
      <c r="F197" s="62">
        <v>145</v>
      </c>
      <c r="G197" s="62">
        <f t="shared" si="21"/>
        <v>7250</v>
      </c>
      <c r="H197" s="104">
        <v>110</v>
      </c>
      <c r="I197" s="105">
        <f t="shared" si="20"/>
        <v>5500</v>
      </c>
      <c r="J197" s="56">
        <f t="shared" si="15"/>
        <v>72.5</v>
      </c>
      <c r="K197" s="56">
        <f t="shared" si="16"/>
        <v>37.5</v>
      </c>
      <c r="L197" s="87"/>
    </row>
    <row r="198" spans="1:12" ht="57" x14ac:dyDescent="0.25">
      <c r="A198" s="27">
        <v>177</v>
      </c>
      <c r="B198" s="33" t="s">
        <v>388</v>
      </c>
      <c r="C198" s="33" t="s">
        <v>389</v>
      </c>
      <c r="D198" s="33" t="s">
        <v>220</v>
      </c>
      <c r="E198" s="29">
        <v>10</v>
      </c>
      <c r="F198" s="62">
        <v>314.39</v>
      </c>
      <c r="G198" s="62">
        <f t="shared" si="21"/>
        <v>3143.8999999999996</v>
      </c>
      <c r="H198" s="104">
        <v>200</v>
      </c>
      <c r="I198" s="105">
        <f t="shared" si="20"/>
        <v>2000</v>
      </c>
      <c r="J198" s="56">
        <f t="shared" si="15"/>
        <v>157.19499999999999</v>
      </c>
      <c r="K198" s="56">
        <f t="shared" si="16"/>
        <v>42.805000000000007</v>
      </c>
      <c r="L198" s="87"/>
    </row>
    <row r="199" spans="1:12" ht="71.25" x14ac:dyDescent="0.25">
      <c r="A199" s="27">
        <v>178</v>
      </c>
      <c r="B199" s="33" t="s">
        <v>390</v>
      </c>
      <c r="C199" s="33" t="s">
        <v>391</v>
      </c>
      <c r="D199" s="33" t="s">
        <v>392</v>
      </c>
      <c r="E199" s="29">
        <v>200</v>
      </c>
      <c r="F199" s="62">
        <v>52.5</v>
      </c>
      <c r="G199" s="62">
        <f t="shared" si="21"/>
        <v>10500</v>
      </c>
      <c r="H199" s="104">
        <v>27</v>
      </c>
      <c r="I199" s="105">
        <f t="shared" si="20"/>
        <v>5400</v>
      </c>
      <c r="J199" s="56">
        <f t="shared" ref="J199:J262" si="22">F199/2</f>
        <v>26.25</v>
      </c>
      <c r="K199" s="56">
        <f t="shared" si="16"/>
        <v>0.75</v>
      </c>
      <c r="L199" s="87"/>
    </row>
    <row r="200" spans="1:12" ht="42.75" x14ac:dyDescent="0.25">
      <c r="A200" s="27">
        <v>179</v>
      </c>
      <c r="B200" s="33" t="s">
        <v>390</v>
      </c>
      <c r="C200" s="33" t="s">
        <v>393</v>
      </c>
      <c r="D200" s="33" t="s">
        <v>392</v>
      </c>
      <c r="E200" s="29">
        <v>600</v>
      </c>
      <c r="F200" s="62">
        <v>30</v>
      </c>
      <c r="G200" s="62">
        <f t="shared" si="21"/>
        <v>18000</v>
      </c>
      <c r="H200" s="104">
        <v>16</v>
      </c>
      <c r="I200" s="105">
        <f t="shared" si="20"/>
        <v>9600</v>
      </c>
      <c r="J200" s="56">
        <f t="shared" si="22"/>
        <v>15</v>
      </c>
      <c r="K200" s="56">
        <f t="shared" ref="K200:K263" si="23">H200-J200</f>
        <v>1</v>
      </c>
      <c r="L200" s="87"/>
    </row>
    <row r="201" spans="1:12" ht="42.75" x14ac:dyDescent="0.25">
      <c r="A201" s="27">
        <v>180</v>
      </c>
      <c r="B201" s="33" t="s">
        <v>394</v>
      </c>
      <c r="C201" s="33" t="s">
        <v>395</v>
      </c>
      <c r="D201" s="33" t="s">
        <v>396</v>
      </c>
      <c r="E201" s="29">
        <v>80</v>
      </c>
      <c r="F201" s="62">
        <v>133.99</v>
      </c>
      <c r="G201" s="62">
        <f t="shared" si="21"/>
        <v>10719.2</v>
      </c>
      <c r="H201" s="104">
        <v>67</v>
      </c>
      <c r="I201" s="105">
        <f t="shared" si="20"/>
        <v>5360</v>
      </c>
      <c r="J201" s="56">
        <f t="shared" si="22"/>
        <v>66.995000000000005</v>
      </c>
      <c r="K201" s="56">
        <f t="shared" si="23"/>
        <v>4.9999999999954525E-3</v>
      </c>
      <c r="L201" s="87"/>
    </row>
    <row r="202" spans="1:12" ht="28.5" x14ac:dyDescent="0.25">
      <c r="A202" s="27">
        <v>181</v>
      </c>
      <c r="B202" s="33" t="s">
        <v>397</v>
      </c>
      <c r="C202" s="33" t="s">
        <v>398</v>
      </c>
      <c r="D202" s="33" t="s">
        <v>238</v>
      </c>
      <c r="E202" s="29">
        <v>100</v>
      </c>
      <c r="F202" s="62">
        <v>78.768249999999995</v>
      </c>
      <c r="G202" s="62">
        <f t="shared" si="21"/>
        <v>7876.8249999999998</v>
      </c>
      <c r="H202" s="104">
        <v>55</v>
      </c>
      <c r="I202" s="105">
        <f t="shared" si="20"/>
        <v>5500</v>
      </c>
      <c r="J202" s="56">
        <f t="shared" si="22"/>
        <v>39.384124999999997</v>
      </c>
      <c r="K202" s="56">
        <f t="shared" si="23"/>
        <v>15.615875000000003</v>
      </c>
      <c r="L202" s="87"/>
    </row>
    <row r="203" spans="1:12" ht="99.75" x14ac:dyDescent="0.25">
      <c r="A203" s="57">
        <v>182</v>
      </c>
      <c r="B203" s="53" t="s">
        <v>399</v>
      </c>
      <c r="C203" s="53" t="s">
        <v>400</v>
      </c>
      <c r="D203" s="53" t="s">
        <v>238</v>
      </c>
      <c r="E203" s="29">
        <v>2500</v>
      </c>
      <c r="F203" s="62">
        <v>47.878</v>
      </c>
      <c r="G203" s="62">
        <f t="shared" si="21"/>
        <v>119695</v>
      </c>
      <c r="H203" s="104">
        <v>30</v>
      </c>
      <c r="I203" s="105">
        <f t="shared" si="20"/>
        <v>75000</v>
      </c>
      <c r="J203" s="56">
        <f t="shared" si="22"/>
        <v>23.939</v>
      </c>
      <c r="K203" s="56">
        <f t="shared" si="23"/>
        <v>6.0609999999999999</v>
      </c>
      <c r="L203" s="87"/>
    </row>
    <row r="204" spans="1:12" ht="85.5" x14ac:dyDescent="0.25">
      <c r="A204" s="57">
        <v>183</v>
      </c>
      <c r="B204" s="53" t="s">
        <v>401</v>
      </c>
      <c r="C204" s="53" t="s">
        <v>402</v>
      </c>
      <c r="D204" s="53" t="s">
        <v>403</v>
      </c>
      <c r="E204" s="29">
        <v>30</v>
      </c>
      <c r="F204" s="62">
        <v>750</v>
      </c>
      <c r="G204" s="62">
        <f t="shared" si="21"/>
        <v>22500</v>
      </c>
      <c r="H204" s="104">
        <v>375</v>
      </c>
      <c r="I204" s="105">
        <f t="shared" si="20"/>
        <v>11250</v>
      </c>
      <c r="J204" s="56">
        <f t="shared" si="22"/>
        <v>375</v>
      </c>
      <c r="K204" s="56">
        <f t="shared" si="23"/>
        <v>0</v>
      </c>
      <c r="L204" s="87"/>
    </row>
    <row r="205" spans="1:12" ht="42.75" x14ac:dyDescent="0.25">
      <c r="A205" s="27">
        <v>184</v>
      </c>
      <c r="B205" s="33" t="s">
        <v>404</v>
      </c>
      <c r="C205" s="33" t="s">
        <v>405</v>
      </c>
      <c r="D205" s="33" t="s">
        <v>220</v>
      </c>
      <c r="E205" s="29">
        <v>90</v>
      </c>
      <c r="F205" s="62">
        <v>90</v>
      </c>
      <c r="G205" s="62">
        <f t="shared" si="21"/>
        <v>8100</v>
      </c>
      <c r="H205" s="104">
        <v>50</v>
      </c>
      <c r="I205" s="105">
        <f t="shared" si="20"/>
        <v>4500</v>
      </c>
      <c r="J205" s="56">
        <f t="shared" si="22"/>
        <v>45</v>
      </c>
      <c r="K205" s="56">
        <f t="shared" si="23"/>
        <v>5</v>
      </c>
      <c r="L205" s="87"/>
    </row>
    <row r="206" spans="1:12" ht="57" x14ac:dyDescent="0.25">
      <c r="A206" s="57">
        <v>185</v>
      </c>
      <c r="B206" s="53" t="s">
        <v>406</v>
      </c>
      <c r="C206" s="53" t="s">
        <v>407</v>
      </c>
      <c r="D206" s="53" t="s">
        <v>408</v>
      </c>
      <c r="E206" s="29">
        <v>1000</v>
      </c>
      <c r="F206" s="62">
        <v>70</v>
      </c>
      <c r="G206" s="62">
        <f t="shared" si="21"/>
        <v>70000</v>
      </c>
      <c r="H206" s="104">
        <v>40</v>
      </c>
      <c r="I206" s="105">
        <f t="shared" si="20"/>
        <v>40000</v>
      </c>
      <c r="J206" s="56">
        <f t="shared" si="22"/>
        <v>35</v>
      </c>
      <c r="K206" s="56">
        <f t="shared" si="23"/>
        <v>5</v>
      </c>
      <c r="L206" s="87"/>
    </row>
    <row r="207" spans="1:12" ht="57" x14ac:dyDescent="0.25">
      <c r="A207" s="57">
        <v>186</v>
      </c>
      <c r="B207" s="53" t="s">
        <v>409</v>
      </c>
      <c r="C207" s="53" t="s">
        <v>410</v>
      </c>
      <c r="D207" s="53" t="s">
        <v>408</v>
      </c>
      <c r="E207" s="29">
        <v>4000</v>
      </c>
      <c r="F207" s="62">
        <v>28.726799999999997</v>
      </c>
      <c r="G207" s="62">
        <f t="shared" si="21"/>
        <v>114907.19999999998</v>
      </c>
      <c r="H207" s="104">
        <v>22</v>
      </c>
      <c r="I207" s="105">
        <f t="shared" si="20"/>
        <v>88000</v>
      </c>
      <c r="J207" s="98">
        <f t="shared" si="22"/>
        <v>14.363399999999999</v>
      </c>
      <c r="K207" s="56">
        <f t="shared" si="23"/>
        <v>7.6366000000000014</v>
      </c>
      <c r="L207" s="87"/>
    </row>
    <row r="208" spans="1:12" ht="99.75" x14ac:dyDescent="0.25">
      <c r="A208" s="27">
        <v>187</v>
      </c>
      <c r="B208" s="33" t="s">
        <v>411</v>
      </c>
      <c r="C208" s="33" t="s">
        <v>412</v>
      </c>
      <c r="D208" s="33" t="s">
        <v>413</v>
      </c>
      <c r="E208" s="29">
        <v>100</v>
      </c>
      <c r="F208" s="62">
        <v>34.658500000000004</v>
      </c>
      <c r="G208" s="62">
        <f t="shared" si="21"/>
        <v>3465.8500000000004</v>
      </c>
      <c r="H208" s="104">
        <v>18</v>
      </c>
      <c r="I208" s="105">
        <f t="shared" si="20"/>
        <v>1800</v>
      </c>
      <c r="J208" s="56">
        <f t="shared" si="22"/>
        <v>17.329250000000002</v>
      </c>
      <c r="K208" s="56">
        <f t="shared" si="23"/>
        <v>0.67074999999999818</v>
      </c>
      <c r="L208" s="87"/>
    </row>
    <row r="209" spans="1:12" ht="99.75" x14ac:dyDescent="0.25">
      <c r="A209" s="27">
        <v>188</v>
      </c>
      <c r="B209" s="53" t="s">
        <v>414</v>
      </c>
      <c r="C209" s="53" t="s">
        <v>415</v>
      </c>
      <c r="D209" s="53" t="s">
        <v>416</v>
      </c>
      <c r="E209" s="29">
        <v>1500</v>
      </c>
      <c r="F209" s="62">
        <v>46.734099999999998</v>
      </c>
      <c r="G209" s="62">
        <f t="shared" si="21"/>
        <v>70101.149999999994</v>
      </c>
      <c r="H209" s="104">
        <v>35</v>
      </c>
      <c r="I209" s="105">
        <f t="shared" si="20"/>
        <v>52500</v>
      </c>
      <c r="J209" s="98">
        <f t="shared" si="22"/>
        <v>23.367049999999999</v>
      </c>
      <c r="K209" s="56">
        <f t="shared" si="23"/>
        <v>11.632950000000001</v>
      </c>
      <c r="L209" s="87"/>
    </row>
    <row r="210" spans="1:12" ht="42.75" x14ac:dyDescent="0.25">
      <c r="A210" s="27">
        <v>189</v>
      </c>
      <c r="B210" s="33" t="s">
        <v>417</v>
      </c>
      <c r="C210" s="33" t="s">
        <v>418</v>
      </c>
      <c r="D210" s="33" t="s">
        <v>238</v>
      </c>
      <c r="E210" s="29">
        <v>750</v>
      </c>
      <c r="F210" s="62">
        <v>40</v>
      </c>
      <c r="G210" s="62">
        <f t="shared" si="21"/>
        <v>30000</v>
      </c>
      <c r="H210" s="104">
        <v>30</v>
      </c>
      <c r="I210" s="105">
        <f t="shared" si="20"/>
        <v>22500</v>
      </c>
      <c r="J210" s="56">
        <f t="shared" si="22"/>
        <v>20</v>
      </c>
      <c r="K210" s="56">
        <f t="shared" si="23"/>
        <v>10</v>
      </c>
      <c r="L210" s="87"/>
    </row>
    <row r="211" spans="1:12" ht="28.5" x14ac:dyDescent="0.25">
      <c r="A211" s="27">
        <v>190</v>
      </c>
      <c r="B211" s="33" t="s">
        <v>419</v>
      </c>
      <c r="C211" s="33" t="s">
        <v>420</v>
      </c>
      <c r="D211" s="33" t="s">
        <v>9</v>
      </c>
      <c r="E211" s="29">
        <v>100</v>
      </c>
      <c r="F211" s="62">
        <v>90</v>
      </c>
      <c r="G211" s="62">
        <f t="shared" si="21"/>
        <v>9000</v>
      </c>
      <c r="H211" s="104">
        <v>60</v>
      </c>
      <c r="I211" s="105">
        <f t="shared" si="20"/>
        <v>6000</v>
      </c>
      <c r="J211" s="56">
        <f t="shared" si="22"/>
        <v>45</v>
      </c>
      <c r="K211" s="56">
        <f t="shared" si="23"/>
        <v>15</v>
      </c>
      <c r="L211" s="87"/>
    </row>
    <row r="212" spans="1:12" ht="28.5" x14ac:dyDescent="0.25">
      <c r="A212" s="27">
        <v>191</v>
      </c>
      <c r="B212" s="33" t="s">
        <v>421</v>
      </c>
      <c r="C212" s="33" t="s">
        <v>422</v>
      </c>
      <c r="D212" s="33" t="s">
        <v>423</v>
      </c>
      <c r="E212" s="29">
        <v>50</v>
      </c>
      <c r="F212" s="62">
        <v>50</v>
      </c>
      <c r="G212" s="62">
        <f t="shared" si="21"/>
        <v>2500</v>
      </c>
      <c r="H212" s="104">
        <v>40</v>
      </c>
      <c r="I212" s="105">
        <f t="shared" si="20"/>
        <v>2000</v>
      </c>
      <c r="J212" s="56">
        <f t="shared" si="22"/>
        <v>25</v>
      </c>
      <c r="K212" s="56">
        <f t="shared" si="23"/>
        <v>15</v>
      </c>
      <c r="L212" s="87"/>
    </row>
    <row r="213" spans="1:12" ht="57" x14ac:dyDescent="0.25">
      <c r="A213" s="27">
        <v>192</v>
      </c>
      <c r="B213" s="33" t="s">
        <v>424</v>
      </c>
      <c r="C213" s="33" t="s">
        <v>425</v>
      </c>
      <c r="D213" s="33" t="s">
        <v>273</v>
      </c>
      <c r="E213" s="29">
        <v>600</v>
      </c>
      <c r="F213" s="62">
        <v>43</v>
      </c>
      <c r="G213" s="62">
        <f t="shared" si="21"/>
        <v>25800</v>
      </c>
      <c r="H213" s="104">
        <v>22</v>
      </c>
      <c r="I213" s="105">
        <f t="shared" si="20"/>
        <v>13200</v>
      </c>
      <c r="J213" s="56">
        <f t="shared" si="22"/>
        <v>21.5</v>
      </c>
      <c r="K213" s="56">
        <f t="shared" si="23"/>
        <v>0.5</v>
      </c>
      <c r="L213" s="87"/>
    </row>
    <row r="214" spans="1:12" ht="42.75" x14ac:dyDescent="0.25">
      <c r="A214" s="27">
        <v>193</v>
      </c>
      <c r="B214" s="33" t="s">
        <v>426</v>
      </c>
      <c r="C214" s="33" t="s">
        <v>427</v>
      </c>
      <c r="D214" s="33" t="s">
        <v>273</v>
      </c>
      <c r="E214" s="29">
        <v>80</v>
      </c>
      <c r="F214" s="62">
        <v>50</v>
      </c>
      <c r="G214" s="62">
        <f t="shared" si="21"/>
        <v>4000</v>
      </c>
      <c r="H214" s="104">
        <v>30</v>
      </c>
      <c r="I214" s="105">
        <f t="shared" si="20"/>
        <v>2400</v>
      </c>
      <c r="J214" s="56">
        <f t="shared" si="22"/>
        <v>25</v>
      </c>
      <c r="K214" s="56">
        <f t="shared" si="23"/>
        <v>5</v>
      </c>
      <c r="L214" s="87"/>
    </row>
    <row r="215" spans="1:12" ht="28.5" x14ac:dyDescent="0.25">
      <c r="A215" s="27">
        <v>194</v>
      </c>
      <c r="B215" s="33" t="s">
        <v>428</v>
      </c>
      <c r="C215" s="33" t="s">
        <v>429</v>
      </c>
      <c r="D215" s="33" t="s">
        <v>122</v>
      </c>
      <c r="E215" s="29">
        <v>10</v>
      </c>
      <c r="F215" s="62">
        <v>200</v>
      </c>
      <c r="G215" s="62">
        <f t="shared" si="21"/>
        <v>2000</v>
      </c>
      <c r="H215" s="104">
        <v>100</v>
      </c>
      <c r="I215" s="105">
        <f t="shared" si="20"/>
        <v>1000</v>
      </c>
      <c r="J215" s="56">
        <f t="shared" si="22"/>
        <v>100</v>
      </c>
      <c r="K215" s="56">
        <f t="shared" si="23"/>
        <v>0</v>
      </c>
      <c r="L215" s="87"/>
    </row>
    <row r="216" spans="1:12" ht="28.5" x14ac:dyDescent="0.25">
      <c r="A216" s="27">
        <v>195</v>
      </c>
      <c r="B216" s="33" t="s">
        <v>430</v>
      </c>
      <c r="C216" s="33" t="s">
        <v>431</v>
      </c>
      <c r="D216" s="33" t="s">
        <v>220</v>
      </c>
      <c r="E216" s="29">
        <v>600</v>
      </c>
      <c r="F216" s="62">
        <v>11.439</v>
      </c>
      <c r="G216" s="62">
        <f t="shared" si="21"/>
        <v>6863.4</v>
      </c>
      <c r="H216" s="104">
        <v>10</v>
      </c>
      <c r="I216" s="105">
        <f t="shared" si="20"/>
        <v>6000</v>
      </c>
      <c r="J216" s="56">
        <f t="shared" si="22"/>
        <v>5.7195</v>
      </c>
      <c r="K216" s="56">
        <f t="shared" si="23"/>
        <v>4.2805</v>
      </c>
      <c r="L216" s="87"/>
    </row>
    <row r="217" spans="1:12" ht="28.5" x14ac:dyDescent="0.25">
      <c r="A217" s="27">
        <v>196</v>
      </c>
      <c r="B217" s="33" t="s">
        <v>432</v>
      </c>
      <c r="C217" s="33" t="s">
        <v>433</v>
      </c>
      <c r="D217" s="33" t="s">
        <v>238</v>
      </c>
      <c r="E217" s="29">
        <v>100</v>
      </c>
      <c r="F217" s="62">
        <v>145</v>
      </c>
      <c r="G217" s="62">
        <f t="shared" si="21"/>
        <v>14500</v>
      </c>
      <c r="H217" s="104">
        <v>75</v>
      </c>
      <c r="I217" s="105">
        <f t="shared" si="20"/>
        <v>7500</v>
      </c>
      <c r="J217" s="56">
        <f t="shared" si="22"/>
        <v>72.5</v>
      </c>
      <c r="K217" s="56">
        <f t="shared" si="23"/>
        <v>2.5</v>
      </c>
      <c r="L217" s="87"/>
    </row>
    <row r="218" spans="1:12" ht="28.5" x14ac:dyDescent="0.25">
      <c r="A218" s="27">
        <v>197</v>
      </c>
      <c r="B218" s="33" t="s">
        <v>434</v>
      </c>
      <c r="C218" s="33" t="s">
        <v>435</v>
      </c>
      <c r="D218" s="33" t="s">
        <v>161</v>
      </c>
      <c r="E218" s="29">
        <v>250</v>
      </c>
      <c r="F218" s="62">
        <v>25.65485</v>
      </c>
      <c r="G218" s="62">
        <f t="shared" si="21"/>
        <v>6413.7124999999996</v>
      </c>
      <c r="H218" s="104">
        <v>18</v>
      </c>
      <c r="I218" s="105">
        <f t="shared" si="20"/>
        <v>4500</v>
      </c>
      <c r="J218" s="56">
        <f t="shared" si="22"/>
        <v>12.827425</v>
      </c>
      <c r="K218" s="56">
        <f t="shared" si="23"/>
        <v>5.1725750000000001</v>
      </c>
      <c r="L218" s="87"/>
    </row>
    <row r="219" spans="1:12" ht="71.25" x14ac:dyDescent="0.25">
      <c r="A219" s="27">
        <v>198</v>
      </c>
      <c r="B219" s="33" t="s">
        <v>436</v>
      </c>
      <c r="C219" s="33" t="s">
        <v>437</v>
      </c>
      <c r="D219" s="33" t="s">
        <v>238</v>
      </c>
      <c r="E219" s="29">
        <v>200</v>
      </c>
      <c r="F219" s="62">
        <v>75.737750000000005</v>
      </c>
      <c r="G219" s="62">
        <f t="shared" si="21"/>
        <v>15147.550000000001</v>
      </c>
      <c r="H219" s="104">
        <v>55</v>
      </c>
      <c r="I219" s="105">
        <f t="shared" si="20"/>
        <v>11000</v>
      </c>
      <c r="J219" s="56">
        <f t="shared" si="22"/>
        <v>37.868875000000003</v>
      </c>
      <c r="K219" s="56">
        <f t="shared" si="23"/>
        <v>17.131124999999997</v>
      </c>
      <c r="L219" s="87"/>
    </row>
    <row r="220" spans="1:12" ht="71.25" x14ac:dyDescent="0.25">
      <c r="A220" s="27">
        <v>199</v>
      </c>
      <c r="B220" s="33" t="s">
        <v>438</v>
      </c>
      <c r="C220" s="33" t="s">
        <v>439</v>
      </c>
      <c r="D220" s="33" t="s">
        <v>273</v>
      </c>
      <c r="E220" s="29">
        <v>300</v>
      </c>
      <c r="F220" s="62">
        <v>18</v>
      </c>
      <c r="G220" s="62">
        <f t="shared" si="21"/>
        <v>5400</v>
      </c>
      <c r="H220" s="104">
        <v>13</v>
      </c>
      <c r="I220" s="105">
        <f t="shared" si="20"/>
        <v>3900</v>
      </c>
      <c r="J220" s="56">
        <f t="shared" si="22"/>
        <v>9</v>
      </c>
      <c r="K220" s="56">
        <f t="shared" si="23"/>
        <v>4</v>
      </c>
      <c r="L220" s="87"/>
    </row>
    <row r="221" spans="1:12" ht="28.5" x14ac:dyDescent="0.25">
      <c r="A221" s="27">
        <v>200</v>
      </c>
      <c r="B221" s="33" t="s">
        <v>440</v>
      </c>
      <c r="C221" s="33" t="s">
        <v>441</v>
      </c>
      <c r="D221" s="33" t="s">
        <v>220</v>
      </c>
      <c r="E221" s="29">
        <v>100</v>
      </c>
      <c r="F221" s="62">
        <v>18</v>
      </c>
      <c r="G221" s="62">
        <f t="shared" si="21"/>
        <v>1800</v>
      </c>
      <c r="H221" s="104">
        <v>13</v>
      </c>
      <c r="I221" s="105">
        <f t="shared" si="20"/>
        <v>1300</v>
      </c>
      <c r="J221" s="56">
        <f t="shared" si="22"/>
        <v>9</v>
      </c>
      <c r="K221" s="56">
        <f t="shared" si="23"/>
        <v>4</v>
      </c>
      <c r="L221" s="87"/>
    </row>
    <row r="222" spans="1:12" ht="85.5" x14ac:dyDescent="0.25">
      <c r="A222" s="27">
        <v>201</v>
      </c>
      <c r="B222" s="33" t="s">
        <v>442</v>
      </c>
      <c r="C222" s="33" t="s">
        <v>443</v>
      </c>
      <c r="D222" s="33" t="s">
        <v>273</v>
      </c>
      <c r="E222" s="29">
        <v>150</v>
      </c>
      <c r="F222" s="62">
        <v>18</v>
      </c>
      <c r="G222" s="62">
        <f t="shared" si="21"/>
        <v>2700</v>
      </c>
      <c r="H222" s="104">
        <v>13</v>
      </c>
      <c r="I222" s="105">
        <f t="shared" si="20"/>
        <v>1950</v>
      </c>
      <c r="J222" s="56">
        <f t="shared" si="22"/>
        <v>9</v>
      </c>
      <c r="K222" s="56">
        <f t="shared" si="23"/>
        <v>4</v>
      </c>
      <c r="L222" s="87"/>
    </row>
    <row r="223" spans="1:12" ht="28.5" x14ac:dyDescent="0.25">
      <c r="A223" s="27">
        <v>202</v>
      </c>
      <c r="B223" s="33" t="s">
        <v>444</v>
      </c>
      <c r="C223" s="33" t="s">
        <v>445</v>
      </c>
      <c r="D223" s="33" t="s">
        <v>238</v>
      </c>
      <c r="E223" s="29">
        <v>200</v>
      </c>
      <c r="F223" s="62">
        <v>60</v>
      </c>
      <c r="G223" s="62">
        <f t="shared" si="21"/>
        <v>12000</v>
      </c>
      <c r="H223" s="104">
        <v>45</v>
      </c>
      <c r="I223" s="105">
        <f t="shared" si="20"/>
        <v>9000</v>
      </c>
      <c r="J223" s="56">
        <f t="shared" si="22"/>
        <v>30</v>
      </c>
      <c r="K223" s="56">
        <f t="shared" si="23"/>
        <v>15</v>
      </c>
      <c r="L223" s="87"/>
    </row>
    <row r="224" spans="1:12" ht="28.5" x14ac:dyDescent="0.25">
      <c r="A224" s="27">
        <v>203</v>
      </c>
      <c r="B224" s="33" t="s">
        <v>446</v>
      </c>
      <c r="C224" s="33" t="s">
        <v>447</v>
      </c>
      <c r="D224" s="33" t="s">
        <v>273</v>
      </c>
      <c r="E224" s="29">
        <v>800</v>
      </c>
      <c r="F224" s="62">
        <v>20</v>
      </c>
      <c r="G224" s="62">
        <f t="shared" si="21"/>
        <v>16000</v>
      </c>
      <c r="H224" s="104">
        <v>20</v>
      </c>
      <c r="I224" s="105">
        <f t="shared" si="20"/>
        <v>16000</v>
      </c>
      <c r="J224" s="56">
        <f t="shared" si="22"/>
        <v>10</v>
      </c>
      <c r="K224" s="56">
        <f t="shared" si="23"/>
        <v>10</v>
      </c>
      <c r="L224" s="87"/>
    </row>
    <row r="225" spans="1:12" ht="57" x14ac:dyDescent="0.25">
      <c r="A225" s="27">
        <v>204</v>
      </c>
      <c r="B225" s="33" t="s">
        <v>448</v>
      </c>
      <c r="C225" s="33" t="s">
        <v>449</v>
      </c>
      <c r="D225" s="33" t="s">
        <v>273</v>
      </c>
      <c r="E225" s="29">
        <v>15</v>
      </c>
      <c r="F225" s="62">
        <v>110</v>
      </c>
      <c r="G225" s="62">
        <f t="shared" si="21"/>
        <v>1650</v>
      </c>
      <c r="H225" s="104">
        <v>55</v>
      </c>
      <c r="I225" s="105">
        <f t="shared" si="20"/>
        <v>825</v>
      </c>
      <c r="J225" s="56">
        <f t="shared" si="22"/>
        <v>55</v>
      </c>
      <c r="K225" s="56">
        <f t="shared" si="23"/>
        <v>0</v>
      </c>
      <c r="L225" s="87"/>
    </row>
    <row r="226" spans="1:12" ht="99.75" x14ac:dyDescent="0.25">
      <c r="A226" s="27">
        <v>205</v>
      </c>
      <c r="B226" s="33" t="s">
        <v>450</v>
      </c>
      <c r="C226" s="33" t="s">
        <v>451</v>
      </c>
      <c r="D226" s="33" t="s">
        <v>273</v>
      </c>
      <c r="E226" s="29">
        <v>100</v>
      </c>
      <c r="F226" s="62">
        <v>91.512</v>
      </c>
      <c r="G226" s="62">
        <f t="shared" si="21"/>
        <v>9151.2000000000007</v>
      </c>
      <c r="H226" s="104">
        <v>55</v>
      </c>
      <c r="I226" s="105">
        <f t="shared" si="20"/>
        <v>5500</v>
      </c>
      <c r="J226" s="56">
        <f t="shared" si="22"/>
        <v>45.756</v>
      </c>
      <c r="K226" s="56">
        <f t="shared" si="23"/>
        <v>9.2439999999999998</v>
      </c>
      <c r="L226" s="87"/>
    </row>
    <row r="227" spans="1:12" ht="213.75" x14ac:dyDescent="0.25">
      <c r="A227" s="27">
        <v>206</v>
      </c>
      <c r="B227" s="33" t="s">
        <v>452</v>
      </c>
      <c r="C227" s="33" t="s">
        <v>453</v>
      </c>
      <c r="D227" s="33" t="s">
        <v>220</v>
      </c>
      <c r="E227" s="29">
        <v>50</v>
      </c>
      <c r="F227" s="62">
        <v>300</v>
      </c>
      <c r="G227" s="62">
        <f t="shared" si="21"/>
        <v>15000</v>
      </c>
      <c r="H227" s="104">
        <v>150</v>
      </c>
      <c r="I227" s="105">
        <f t="shared" si="20"/>
        <v>7500</v>
      </c>
      <c r="J227" s="98">
        <f t="shared" si="22"/>
        <v>150</v>
      </c>
      <c r="K227" s="56">
        <f t="shared" si="23"/>
        <v>0</v>
      </c>
      <c r="L227" s="87"/>
    </row>
    <row r="228" spans="1:12" ht="15" x14ac:dyDescent="0.25">
      <c r="A228" s="185" t="s">
        <v>353</v>
      </c>
      <c r="B228" s="185"/>
      <c r="C228" s="185"/>
      <c r="D228" s="185"/>
      <c r="E228" s="185"/>
      <c r="F228" s="40"/>
      <c r="G228" s="40">
        <f>SUM(G182:G227)</f>
        <v>796389.78749999998</v>
      </c>
      <c r="H228" s="66"/>
      <c r="I228" s="72">
        <f>SUM(I181:I227)</f>
        <v>537185</v>
      </c>
      <c r="J228" s="56">
        <f t="shared" si="22"/>
        <v>0</v>
      </c>
      <c r="K228" s="56">
        <f t="shared" si="23"/>
        <v>0</v>
      </c>
      <c r="L228" s="87"/>
    </row>
    <row r="229" spans="1:12" ht="15" x14ac:dyDescent="0.25">
      <c r="A229" s="186" t="s">
        <v>454</v>
      </c>
      <c r="B229" s="158"/>
      <c r="C229" s="158"/>
      <c r="D229" s="158"/>
      <c r="E229" s="158"/>
      <c r="F229" s="158"/>
      <c r="G229" s="158"/>
      <c r="H229" s="67"/>
      <c r="I229" s="71"/>
      <c r="J229" s="56">
        <f t="shared" si="22"/>
        <v>0</v>
      </c>
      <c r="K229" s="56">
        <f t="shared" si="23"/>
        <v>0</v>
      </c>
      <c r="L229" s="87"/>
    </row>
    <row r="230" spans="1:12" ht="71.25" x14ac:dyDescent="0.25">
      <c r="A230" s="27">
        <v>207</v>
      </c>
      <c r="B230" s="33" t="s">
        <v>455</v>
      </c>
      <c r="C230" s="33" t="s">
        <v>456</v>
      </c>
      <c r="D230" s="33" t="s">
        <v>122</v>
      </c>
      <c r="E230" s="29">
        <v>40</v>
      </c>
      <c r="F230" s="62">
        <v>110</v>
      </c>
      <c r="G230" s="62">
        <f>E230*F230</f>
        <v>4400</v>
      </c>
      <c r="H230" s="104">
        <v>75</v>
      </c>
      <c r="I230" s="105">
        <f t="shared" ref="I230:I261" si="24">H230*E230</f>
        <v>3000</v>
      </c>
      <c r="J230" s="56">
        <f t="shared" si="22"/>
        <v>55</v>
      </c>
      <c r="K230" s="56">
        <f t="shared" si="23"/>
        <v>20</v>
      </c>
      <c r="L230" s="87"/>
    </row>
    <row r="231" spans="1:12" ht="42.75" x14ac:dyDescent="0.25">
      <c r="A231" s="27">
        <v>208</v>
      </c>
      <c r="B231" s="33" t="s">
        <v>457</v>
      </c>
      <c r="C231" s="33" t="s">
        <v>458</v>
      </c>
      <c r="D231" s="33" t="s">
        <v>122</v>
      </c>
      <c r="E231" s="29">
        <v>300</v>
      </c>
      <c r="F231" s="62">
        <v>150</v>
      </c>
      <c r="G231" s="62">
        <f t="shared" ref="G231:G289" si="25">E231*F231</f>
        <v>45000</v>
      </c>
      <c r="H231" s="104">
        <v>85</v>
      </c>
      <c r="I231" s="105">
        <f t="shared" si="24"/>
        <v>25500</v>
      </c>
      <c r="J231" s="56">
        <f t="shared" si="22"/>
        <v>75</v>
      </c>
      <c r="K231" s="56">
        <f t="shared" si="23"/>
        <v>10</v>
      </c>
      <c r="L231" s="87"/>
    </row>
    <row r="232" spans="1:12" ht="85.5" x14ac:dyDescent="0.25">
      <c r="A232" s="27">
        <v>209</v>
      </c>
      <c r="B232" s="33" t="s">
        <v>459</v>
      </c>
      <c r="C232" s="33" t="s">
        <v>460</v>
      </c>
      <c r="D232" s="33" t="s">
        <v>122</v>
      </c>
      <c r="E232" s="29">
        <v>100</v>
      </c>
      <c r="F232" s="62">
        <v>90</v>
      </c>
      <c r="G232" s="62">
        <f t="shared" si="25"/>
        <v>9000</v>
      </c>
      <c r="H232" s="104">
        <v>70</v>
      </c>
      <c r="I232" s="105">
        <f t="shared" si="24"/>
        <v>7000</v>
      </c>
      <c r="J232" s="56">
        <f t="shared" si="22"/>
        <v>45</v>
      </c>
      <c r="K232" s="56">
        <f t="shared" si="23"/>
        <v>25</v>
      </c>
      <c r="L232" s="87"/>
    </row>
    <row r="233" spans="1:12" ht="128.25" x14ac:dyDescent="0.25">
      <c r="A233" s="27">
        <v>210</v>
      </c>
      <c r="B233" s="33" t="s">
        <v>461</v>
      </c>
      <c r="C233" s="33" t="s">
        <v>462</v>
      </c>
      <c r="D233" s="33" t="s">
        <v>122</v>
      </c>
      <c r="E233" s="29">
        <v>80</v>
      </c>
      <c r="F233" s="62">
        <v>170</v>
      </c>
      <c r="G233" s="62">
        <f t="shared" si="25"/>
        <v>13600</v>
      </c>
      <c r="H233" s="104">
        <v>90</v>
      </c>
      <c r="I233" s="105">
        <f t="shared" si="24"/>
        <v>7200</v>
      </c>
      <c r="J233" s="56">
        <f t="shared" si="22"/>
        <v>85</v>
      </c>
      <c r="K233" s="56">
        <f t="shared" si="23"/>
        <v>5</v>
      </c>
      <c r="L233" s="87"/>
    </row>
    <row r="234" spans="1:12" ht="42.75" x14ac:dyDescent="0.25">
      <c r="A234" s="27">
        <v>211</v>
      </c>
      <c r="B234" s="33" t="s">
        <v>463</v>
      </c>
      <c r="C234" s="33" t="s">
        <v>464</v>
      </c>
      <c r="D234" s="33" t="s">
        <v>122</v>
      </c>
      <c r="E234" s="29">
        <v>30</v>
      </c>
      <c r="F234" s="62">
        <v>250</v>
      </c>
      <c r="G234" s="62">
        <f t="shared" si="25"/>
        <v>7500</v>
      </c>
      <c r="H234" s="104">
        <v>130</v>
      </c>
      <c r="I234" s="105">
        <f t="shared" si="24"/>
        <v>3900</v>
      </c>
      <c r="J234" s="56">
        <f t="shared" si="22"/>
        <v>125</v>
      </c>
      <c r="K234" s="56">
        <f t="shared" si="23"/>
        <v>5</v>
      </c>
      <c r="L234" s="87"/>
    </row>
    <row r="235" spans="1:12" ht="99.75" x14ac:dyDescent="0.25">
      <c r="A235" s="27">
        <v>212</v>
      </c>
      <c r="B235" s="33" t="s">
        <v>465</v>
      </c>
      <c r="C235" s="33" t="s">
        <v>466</v>
      </c>
      <c r="D235" s="33" t="s">
        <v>122</v>
      </c>
      <c r="E235" s="29">
        <v>300</v>
      </c>
      <c r="F235" s="62">
        <v>29.298749999999998</v>
      </c>
      <c r="G235" s="62">
        <f t="shared" si="25"/>
        <v>8789.625</v>
      </c>
      <c r="H235" s="104">
        <v>25</v>
      </c>
      <c r="I235" s="105">
        <f t="shared" si="24"/>
        <v>7500</v>
      </c>
      <c r="J235" s="56">
        <f t="shared" si="22"/>
        <v>14.649374999999999</v>
      </c>
      <c r="K235" s="56">
        <f t="shared" si="23"/>
        <v>10.350625000000001</v>
      </c>
      <c r="L235" s="87"/>
    </row>
    <row r="236" spans="1:12" ht="57" x14ac:dyDescent="0.25">
      <c r="A236" s="27">
        <v>213</v>
      </c>
      <c r="B236" s="33" t="s">
        <v>467</v>
      </c>
      <c r="C236" s="33" t="s">
        <v>468</v>
      </c>
      <c r="D236" s="33" t="s">
        <v>469</v>
      </c>
      <c r="E236" s="29">
        <v>10</v>
      </c>
      <c r="F236" s="62">
        <v>75</v>
      </c>
      <c r="G236" s="62">
        <f t="shared" si="25"/>
        <v>750</v>
      </c>
      <c r="H236" s="104">
        <v>60</v>
      </c>
      <c r="I236" s="105">
        <f t="shared" si="24"/>
        <v>600</v>
      </c>
      <c r="J236" s="56">
        <f t="shared" si="22"/>
        <v>37.5</v>
      </c>
      <c r="K236" s="56">
        <f t="shared" si="23"/>
        <v>22.5</v>
      </c>
      <c r="L236" s="87"/>
    </row>
    <row r="237" spans="1:12" ht="85.5" x14ac:dyDescent="0.25">
      <c r="A237" s="27">
        <v>214</v>
      </c>
      <c r="B237" s="33" t="s">
        <v>470</v>
      </c>
      <c r="C237" s="33" t="s">
        <v>471</v>
      </c>
      <c r="D237" s="33" t="s">
        <v>122</v>
      </c>
      <c r="E237" s="29">
        <v>350</v>
      </c>
      <c r="F237" s="62">
        <v>70</v>
      </c>
      <c r="G237" s="62">
        <f t="shared" si="25"/>
        <v>24500</v>
      </c>
      <c r="H237" s="104">
        <v>70</v>
      </c>
      <c r="I237" s="105">
        <f t="shared" si="24"/>
        <v>24500</v>
      </c>
      <c r="J237" s="56">
        <f t="shared" si="22"/>
        <v>35</v>
      </c>
      <c r="K237" s="56">
        <f t="shared" si="23"/>
        <v>35</v>
      </c>
      <c r="L237" s="87"/>
    </row>
    <row r="238" spans="1:12" ht="28.5" x14ac:dyDescent="0.25">
      <c r="A238" s="27">
        <v>215</v>
      </c>
      <c r="B238" s="33" t="s">
        <v>472</v>
      </c>
      <c r="C238" s="33" t="s">
        <v>473</v>
      </c>
      <c r="D238" s="33" t="s">
        <v>122</v>
      </c>
      <c r="E238" s="29">
        <v>400</v>
      </c>
      <c r="F238" s="62">
        <v>20</v>
      </c>
      <c r="G238" s="62">
        <f t="shared" si="25"/>
        <v>8000</v>
      </c>
      <c r="H238" s="104">
        <v>12</v>
      </c>
      <c r="I238" s="105">
        <f t="shared" si="24"/>
        <v>4800</v>
      </c>
      <c r="J238" s="56">
        <f t="shared" si="22"/>
        <v>10</v>
      </c>
      <c r="K238" s="56">
        <f t="shared" si="23"/>
        <v>2</v>
      </c>
      <c r="L238" s="87"/>
    </row>
    <row r="239" spans="1:12" ht="57" x14ac:dyDescent="0.25">
      <c r="A239" s="27">
        <v>216</v>
      </c>
      <c r="B239" s="33" t="s">
        <v>474</v>
      </c>
      <c r="C239" s="33" t="s">
        <v>475</v>
      </c>
      <c r="D239" s="33" t="s">
        <v>122</v>
      </c>
      <c r="E239" s="29">
        <v>800</v>
      </c>
      <c r="F239" s="62">
        <v>17.1585</v>
      </c>
      <c r="G239" s="62">
        <f t="shared" si="25"/>
        <v>13726.8</v>
      </c>
      <c r="H239" s="104">
        <v>10</v>
      </c>
      <c r="I239" s="105">
        <f t="shared" si="24"/>
        <v>8000</v>
      </c>
      <c r="J239" s="56">
        <f t="shared" si="22"/>
        <v>8.57925</v>
      </c>
      <c r="K239" s="56">
        <f t="shared" si="23"/>
        <v>1.42075</v>
      </c>
      <c r="L239" s="87"/>
    </row>
    <row r="240" spans="1:12" ht="85.5" x14ac:dyDescent="0.25">
      <c r="A240" s="27">
        <v>217</v>
      </c>
      <c r="B240" s="33" t="s">
        <v>476</v>
      </c>
      <c r="C240" s="33" t="s">
        <v>477</v>
      </c>
      <c r="D240" s="33" t="s">
        <v>122</v>
      </c>
      <c r="E240" s="29">
        <v>300</v>
      </c>
      <c r="F240" s="62">
        <v>17.1585</v>
      </c>
      <c r="G240" s="62">
        <f t="shared" si="25"/>
        <v>5147.55</v>
      </c>
      <c r="H240" s="104">
        <f>F240</f>
        <v>17.1585</v>
      </c>
      <c r="I240" s="105">
        <f t="shared" si="24"/>
        <v>5147.55</v>
      </c>
      <c r="J240" s="56">
        <f t="shared" si="22"/>
        <v>8.57925</v>
      </c>
      <c r="K240" s="56">
        <f t="shared" si="23"/>
        <v>8.57925</v>
      </c>
      <c r="L240" s="87"/>
    </row>
    <row r="241" spans="1:12" ht="85.5" x14ac:dyDescent="0.25">
      <c r="A241" s="57">
        <v>218</v>
      </c>
      <c r="B241" s="53" t="s">
        <v>478</v>
      </c>
      <c r="C241" s="53" t="s">
        <v>479</v>
      </c>
      <c r="D241" s="53" t="s">
        <v>122</v>
      </c>
      <c r="E241" s="29">
        <v>2380</v>
      </c>
      <c r="F241" s="62">
        <v>31.439</v>
      </c>
      <c r="G241" s="62">
        <f t="shared" si="25"/>
        <v>74824.820000000007</v>
      </c>
      <c r="H241" s="104">
        <v>20</v>
      </c>
      <c r="I241" s="105">
        <f t="shared" si="24"/>
        <v>47600</v>
      </c>
      <c r="J241" s="56">
        <f t="shared" si="22"/>
        <v>15.7195</v>
      </c>
      <c r="K241" s="56">
        <f t="shared" si="23"/>
        <v>4.2805</v>
      </c>
      <c r="L241" s="87"/>
    </row>
    <row r="242" spans="1:12" ht="85.5" x14ac:dyDescent="0.25">
      <c r="A242" s="27">
        <v>219</v>
      </c>
      <c r="B242" s="33" t="s">
        <v>480</v>
      </c>
      <c r="C242" s="33" t="s">
        <v>481</v>
      </c>
      <c r="D242" s="33" t="s">
        <v>122</v>
      </c>
      <c r="E242" s="29">
        <v>303</v>
      </c>
      <c r="F242" s="62">
        <v>20</v>
      </c>
      <c r="G242" s="62">
        <f t="shared" si="25"/>
        <v>6060</v>
      </c>
      <c r="H242" s="104">
        <v>18</v>
      </c>
      <c r="I242" s="105">
        <f t="shared" si="24"/>
        <v>5454</v>
      </c>
      <c r="J242" s="56">
        <f t="shared" si="22"/>
        <v>10</v>
      </c>
      <c r="K242" s="56">
        <f t="shared" si="23"/>
        <v>8</v>
      </c>
      <c r="L242" s="87"/>
    </row>
    <row r="243" spans="1:12" ht="42.75" x14ac:dyDescent="0.25">
      <c r="A243" s="27">
        <v>220</v>
      </c>
      <c r="B243" s="33" t="s">
        <v>482</v>
      </c>
      <c r="C243" s="33" t="s">
        <v>483</v>
      </c>
      <c r="D243" s="33" t="s">
        <v>122</v>
      </c>
      <c r="E243" s="29">
        <v>5000</v>
      </c>
      <c r="F243" s="62">
        <v>5</v>
      </c>
      <c r="G243" s="62">
        <f t="shared" si="25"/>
        <v>25000</v>
      </c>
      <c r="H243" s="104">
        <v>4</v>
      </c>
      <c r="I243" s="105">
        <f t="shared" si="24"/>
        <v>20000</v>
      </c>
      <c r="J243" s="98">
        <f t="shared" si="22"/>
        <v>2.5</v>
      </c>
      <c r="K243" s="56">
        <f t="shared" si="23"/>
        <v>1.5</v>
      </c>
      <c r="L243" s="87"/>
    </row>
    <row r="244" spans="1:12" ht="114" x14ac:dyDescent="0.25">
      <c r="A244" s="27">
        <v>221</v>
      </c>
      <c r="B244" s="33" t="s">
        <v>484</v>
      </c>
      <c r="C244" s="33" t="s">
        <v>485</v>
      </c>
      <c r="D244" s="33" t="s">
        <v>122</v>
      </c>
      <c r="E244" s="29">
        <v>300</v>
      </c>
      <c r="F244" s="62">
        <v>114.38999999999999</v>
      </c>
      <c r="G244" s="62">
        <f t="shared" si="25"/>
        <v>34316.999999999993</v>
      </c>
      <c r="H244" s="104">
        <v>60</v>
      </c>
      <c r="I244" s="105">
        <f t="shared" si="24"/>
        <v>18000</v>
      </c>
      <c r="J244" s="98">
        <f t="shared" si="22"/>
        <v>57.194999999999993</v>
      </c>
      <c r="K244" s="56">
        <f t="shared" si="23"/>
        <v>2.8050000000000068</v>
      </c>
      <c r="L244" s="87"/>
    </row>
    <row r="245" spans="1:12" ht="57" x14ac:dyDescent="0.25">
      <c r="A245" s="27">
        <v>222</v>
      </c>
      <c r="B245" s="33" t="s">
        <v>486</v>
      </c>
      <c r="C245" s="33" t="s">
        <v>487</v>
      </c>
      <c r="D245" s="33" t="s">
        <v>488</v>
      </c>
      <c r="E245" s="29">
        <v>100</v>
      </c>
      <c r="F245" s="62">
        <v>60</v>
      </c>
      <c r="G245" s="62">
        <f t="shared" si="25"/>
        <v>6000</v>
      </c>
      <c r="H245" s="104">
        <v>45</v>
      </c>
      <c r="I245" s="105">
        <f t="shared" si="24"/>
        <v>4500</v>
      </c>
      <c r="J245" s="56">
        <f t="shared" si="22"/>
        <v>30</v>
      </c>
      <c r="K245" s="56">
        <f t="shared" si="23"/>
        <v>15</v>
      </c>
      <c r="L245" s="87"/>
    </row>
    <row r="246" spans="1:12" ht="42.75" x14ac:dyDescent="0.25">
      <c r="A246" s="27">
        <v>223</v>
      </c>
      <c r="B246" s="33" t="s">
        <v>489</v>
      </c>
      <c r="C246" s="33" t="s">
        <v>490</v>
      </c>
      <c r="D246" s="33" t="s">
        <v>491</v>
      </c>
      <c r="E246" s="29">
        <v>20</v>
      </c>
      <c r="F246" s="62">
        <v>60</v>
      </c>
      <c r="G246" s="62">
        <f t="shared" si="25"/>
        <v>1200</v>
      </c>
      <c r="H246" s="104">
        <v>40</v>
      </c>
      <c r="I246" s="105">
        <f t="shared" si="24"/>
        <v>800</v>
      </c>
      <c r="J246" s="56">
        <f t="shared" si="22"/>
        <v>30</v>
      </c>
      <c r="K246" s="56">
        <f t="shared" si="23"/>
        <v>10</v>
      </c>
      <c r="L246" s="87"/>
    </row>
    <row r="247" spans="1:12" ht="313.5" x14ac:dyDescent="0.25">
      <c r="A247" s="57">
        <v>224</v>
      </c>
      <c r="B247" s="53" t="s">
        <v>492</v>
      </c>
      <c r="C247" s="53" t="s">
        <v>493</v>
      </c>
      <c r="D247" s="53" t="s">
        <v>238</v>
      </c>
      <c r="E247" s="29">
        <v>2100</v>
      </c>
      <c r="F247" s="62">
        <v>100</v>
      </c>
      <c r="G247" s="62">
        <f t="shared" si="25"/>
        <v>210000</v>
      </c>
      <c r="H247" s="104">
        <v>60</v>
      </c>
      <c r="I247" s="105">
        <f t="shared" si="24"/>
        <v>126000</v>
      </c>
      <c r="J247" s="56">
        <f t="shared" si="22"/>
        <v>50</v>
      </c>
      <c r="K247" s="56">
        <f t="shared" si="23"/>
        <v>10</v>
      </c>
      <c r="L247" s="87"/>
    </row>
    <row r="248" spans="1:12" ht="370.5" x14ac:dyDescent="0.25">
      <c r="A248" s="57">
        <v>225</v>
      </c>
      <c r="B248" s="53" t="s">
        <v>494</v>
      </c>
      <c r="C248" s="53" t="s">
        <v>495</v>
      </c>
      <c r="D248" s="53" t="s">
        <v>238</v>
      </c>
      <c r="E248" s="29">
        <v>400</v>
      </c>
      <c r="F248" s="62">
        <v>150</v>
      </c>
      <c r="G248" s="62">
        <f t="shared" si="25"/>
        <v>60000</v>
      </c>
      <c r="H248" s="104">
        <v>120</v>
      </c>
      <c r="I248" s="105">
        <f t="shared" si="24"/>
        <v>48000</v>
      </c>
      <c r="J248" s="56">
        <f t="shared" si="22"/>
        <v>75</v>
      </c>
      <c r="K248" s="56">
        <f t="shared" si="23"/>
        <v>45</v>
      </c>
      <c r="L248" s="87"/>
    </row>
    <row r="249" spans="1:12" ht="28.5" x14ac:dyDescent="0.25">
      <c r="A249" s="27">
        <v>226</v>
      </c>
      <c r="B249" s="33" t="s">
        <v>496</v>
      </c>
      <c r="C249" s="33" t="s">
        <v>497</v>
      </c>
      <c r="D249" s="33" t="s">
        <v>498</v>
      </c>
      <c r="E249" s="29">
        <v>150</v>
      </c>
      <c r="F249" s="62">
        <v>30</v>
      </c>
      <c r="G249" s="62">
        <f t="shared" si="25"/>
        <v>4500</v>
      </c>
      <c r="H249" s="104">
        <f>H250</f>
        <v>15.1</v>
      </c>
      <c r="I249" s="105">
        <f t="shared" si="24"/>
        <v>2265</v>
      </c>
      <c r="J249" s="56">
        <f t="shared" si="22"/>
        <v>15</v>
      </c>
      <c r="K249" s="56">
        <f t="shared" si="23"/>
        <v>9.9999999999999645E-2</v>
      </c>
      <c r="L249" s="87"/>
    </row>
    <row r="250" spans="1:12" ht="28.5" x14ac:dyDescent="0.25">
      <c r="A250" s="27">
        <v>227</v>
      </c>
      <c r="B250" s="33" t="s">
        <v>499</v>
      </c>
      <c r="C250" s="33" t="s">
        <v>500</v>
      </c>
      <c r="D250" s="33" t="s">
        <v>488</v>
      </c>
      <c r="E250" s="29">
        <v>150</v>
      </c>
      <c r="F250" s="62">
        <v>30</v>
      </c>
      <c r="G250" s="62">
        <f t="shared" si="25"/>
        <v>4500</v>
      </c>
      <c r="H250" s="104">
        <v>15.1</v>
      </c>
      <c r="I250" s="105">
        <f t="shared" si="24"/>
        <v>2265</v>
      </c>
      <c r="J250" s="56">
        <f t="shared" si="22"/>
        <v>15</v>
      </c>
      <c r="K250" s="56">
        <f t="shared" si="23"/>
        <v>9.9999999999999645E-2</v>
      </c>
      <c r="L250" s="87"/>
    </row>
    <row r="251" spans="1:12" ht="71.25" x14ac:dyDescent="0.25">
      <c r="A251" s="27">
        <v>228</v>
      </c>
      <c r="B251" s="33" t="s">
        <v>501</v>
      </c>
      <c r="C251" s="33" t="s">
        <v>502</v>
      </c>
      <c r="D251" s="33" t="s">
        <v>503</v>
      </c>
      <c r="E251" s="29">
        <v>50</v>
      </c>
      <c r="F251" s="62">
        <v>73</v>
      </c>
      <c r="G251" s="62">
        <f t="shared" si="25"/>
        <v>3650</v>
      </c>
      <c r="H251" s="104">
        <v>36.5</v>
      </c>
      <c r="I251" s="105">
        <f t="shared" si="24"/>
        <v>1825</v>
      </c>
      <c r="J251" s="56">
        <f t="shared" si="22"/>
        <v>36.5</v>
      </c>
      <c r="K251" s="56">
        <f t="shared" si="23"/>
        <v>0</v>
      </c>
      <c r="L251" s="87"/>
    </row>
    <row r="252" spans="1:12" ht="57" x14ac:dyDescent="0.25">
      <c r="A252" s="27">
        <v>229</v>
      </c>
      <c r="B252" s="33" t="s">
        <v>504</v>
      </c>
      <c r="C252" s="33" t="s">
        <v>505</v>
      </c>
      <c r="D252" s="33" t="s">
        <v>506</v>
      </c>
      <c r="E252" s="29">
        <v>2000</v>
      </c>
      <c r="F252" s="62">
        <v>15</v>
      </c>
      <c r="G252" s="62">
        <f t="shared" si="25"/>
        <v>30000</v>
      </c>
      <c r="H252" s="104">
        <v>15</v>
      </c>
      <c r="I252" s="105">
        <f t="shared" si="24"/>
        <v>30000</v>
      </c>
      <c r="J252" s="56">
        <f t="shared" si="22"/>
        <v>7.5</v>
      </c>
      <c r="K252" s="56">
        <f t="shared" si="23"/>
        <v>7.5</v>
      </c>
      <c r="L252" s="87"/>
    </row>
    <row r="253" spans="1:12" ht="15" x14ac:dyDescent="0.25">
      <c r="A253" s="27">
        <v>230</v>
      </c>
      <c r="B253" s="33" t="s">
        <v>507</v>
      </c>
      <c r="C253" s="33" t="s">
        <v>508</v>
      </c>
      <c r="D253" s="33" t="s">
        <v>122</v>
      </c>
      <c r="E253" s="29">
        <v>50</v>
      </c>
      <c r="F253" s="62">
        <v>50</v>
      </c>
      <c r="G253" s="62">
        <f t="shared" si="25"/>
        <v>2500</v>
      </c>
      <c r="H253" s="104">
        <v>25</v>
      </c>
      <c r="I253" s="105">
        <f t="shared" si="24"/>
        <v>1250</v>
      </c>
      <c r="J253" s="56">
        <f t="shared" si="22"/>
        <v>25</v>
      </c>
      <c r="K253" s="56">
        <f t="shared" si="23"/>
        <v>0</v>
      </c>
      <c r="L253" s="87"/>
    </row>
    <row r="254" spans="1:12" ht="57" x14ac:dyDescent="0.25">
      <c r="A254" s="27">
        <v>231</v>
      </c>
      <c r="B254" s="33" t="s">
        <v>509</v>
      </c>
      <c r="C254" s="33" t="s">
        <v>510</v>
      </c>
      <c r="D254" s="33" t="s">
        <v>413</v>
      </c>
      <c r="E254" s="29">
        <v>20</v>
      </c>
      <c r="F254" s="62">
        <v>87.176749999999998</v>
      </c>
      <c r="G254" s="62">
        <f t="shared" si="25"/>
        <v>1743.5349999999999</v>
      </c>
      <c r="H254" s="104">
        <v>60</v>
      </c>
      <c r="I254" s="105">
        <f t="shared" si="24"/>
        <v>1200</v>
      </c>
      <c r="J254" s="56">
        <f t="shared" si="22"/>
        <v>43.588374999999999</v>
      </c>
      <c r="K254" s="56">
        <f t="shared" si="23"/>
        <v>16.411625000000001</v>
      </c>
      <c r="L254" s="87"/>
    </row>
    <row r="255" spans="1:12" ht="114" x14ac:dyDescent="0.25">
      <c r="A255" s="27">
        <v>232</v>
      </c>
      <c r="B255" s="33" t="s">
        <v>511</v>
      </c>
      <c r="C255" s="33" t="s">
        <v>512</v>
      </c>
      <c r="D255" s="33" t="s">
        <v>122</v>
      </c>
      <c r="E255" s="29">
        <v>200</v>
      </c>
      <c r="F255" s="62">
        <v>74</v>
      </c>
      <c r="G255" s="62">
        <f t="shared" si="25"/>
        <v>14800</v>
      </c>
      <c r="H255" s="104">
        <v>65</v>
      </c>
      <c r="I255" s="105">
        <f t="shared" si="24"/>
        <v>13000</v>
      </c>
      <c r="J255" s="98">
        <f t="shared" si="22"/>
        <v>37</v>
      </c>
      <c r="K255" s="56">
        <f t="shared" si="23"/>
        <v>28</v>
      </c>
      <c r="L255" s="87"/>
    </row>
    <row r="256" spans="1:12" ht="114" x14ac:dyDescent="0.25">
      <c r="A256" s="27">
        <v>233</v>
      </c>
      <c r="B256" s="33" t="s">
        <v>513</v>
      </c>
      <c r="C256" s="33" t="s">
        <v>514</v>
      </c>
      <c r="D256" s="33" t="s">
        <v>122</v>
      </c>
      <c r="E256" s="29">
        <v>200</v>
      </c>
      <c r="F256" s="62">
        <v>80</v>
      </c>
      <c r="G256" s="62">
        <f t="shared" si="25"/>
        <v>16000</v>
      </c>
      <c r="H256" s="104">
        <v>65</v>
      </c>
      <c r="I256" s="105">
        <f t="shared" si="24"/>
        <v>13000</v>
      </c>
      <c r="J256" s="56">
        <f t="shared" si="22"/>
        <v>40</v>
      </c>
      <c r="K256" s="56">
        <f t="shared" si="23"/>
        <v>25</v>
      </c>
      <c r="L256" s="87"/>
    </row>
    <row r="257" spans="1:12" ht="15" x14ac:dyDescent="0.25">
      <c r="A257" s="27">
        <v>234</v>
      </c>
      <c r="B257" s="33" t="s">
        <v>515</v>
      </c>
      <c r="C257" s="33" t="s">
        <v>516</v>
      </c>
      <c r="D257" s="33" t="s">
        <v>122</v>
      </c>
      <c r="E257" s="29">
        <v>150</v>
      </c>
      <c r="F257" s="62">
        <v>72.176749999999998</v>
      </c>
      <c r="G257" s="62">
        <f t="shared" si="25"/>
        <v>10826.512499999999</v>
      </c>
      <c r="H257" s="104">
        <v>45</v>
      </c>
      <c r="I257" s="105">
        <f t="shared" si="24"/>
        <v>6750</v>
      </c>
      <c r="J257" s="56">
        <f t="shared" si="22"/>
        <v>36.088374999999999</v>
      </c>
      <c r="K257" s="56">
        <f t="shared" si="23"/>
        <v>8.9116250000000008</v>
      </c>
      <c r="L257" s="87"/>
    </row>
    <row r="258" spans="1:12" ht="99.75" x14ac:dyDescent="0.25">
      <c r="A258" s="27">
        <v>235</v>
      </c>
      <c r="B258" s="33" t="s">
        <v>517</v>
      </c>
      <c r="C258" s="33" t="s">
        <v>518</v>
      </c>
      <c r="D258" s="33" t="s">
        <v>122</v>
      </c>
      <c r="E258" s="29">
        <v>150</v>
      </c>
      <c r="F258" s="62">
        <v>78</v>
      </c>
      <c r="G258" s="62">
        <f t="shared" si="25"/>
        <v>11700</v>
      </c>
      <c r="H258" s="104">
        <v>45</v>
      </c>
      <c r="I258" s="105">
        <f t="shared" si="24"/>
        <v>6750</v>
      </c>
      <c r="J258" s="56">
        <f t="shared" si="22"/>
        <v>39</v>
      </c>
      <c r="K258" s="56">
        <f t="shared" si="23"/>
        <v>6</v>
      </c>
      <c r="L258" s="87"/>
    </row>
    <row r="259" spans="1:12" ht="57" x14ac:dyDescent="0.25">
      <c r="A259" s="27">
        <v>236</v>
      </c>
      <c r="B259" s="33" t="s">
        <v>519</v>
      </c>
      <c r="C259" s="33" t="s">
        <v>520</v>
      </c>
      <c r="D259" s="33" t="s">
        <v>122</v>
      </c>
      <c r="E259" s="29">
        <v>150</v>
      </c>
      <c r="F259" s="62">
        <v>152.5</v>
      </c>
      <c r="G259" s="62">
        <f t="shared" si="25"/>
        <v>22875</v>
      </c>
      <c r="H259" s="104">
        <v>77</v>
      </c>
      <c r="I259" s="105">
        <f t="shared" si="24"/>
        <v>11550</v>
      </c>
      <c r="J259" s="56">
        <f t="shared" si="22"/>
        <v>76.25</v>
      </c>
      <c r="K259" s="56">
        <f t="shared" si="23"/>
        <v>0.75</v>
      </c>
      <c r="L259" s="87"/>
    </row>
    <row r="260" spans="1:12" ht="57" x14ac:dyDescent="0.25">
      <c r="A260" s="27">
        <v>237</v>
      </c>
      <c r="B260" s="33" t="s">
        <v>521</v>
      </c>
      <c r="C260" s="33" t="s">
        <v>522</v>
      </c>
      <c r="D260" s="33" t="s">
        <v>122</v>
      </c>
      <c r="E260" s="29">
        <v>50</v>
      </c>
      <c r="F260" s="62">
        <v>111.4755</v>
      </c>
      <c r="G260" s="62">
        <f t="shared" si="25"/>
        <v>5573.7749999999996</v>
      </c>
      <c r="H260" s="104">
        <v>80</v>
      </c>
      <c r="I260" s="105">
        <f t="shared" si="24"/>
        <v>4000</v>
      </c>
      <c r="J260" s="56">
        <f t="shared" si="22"/>
        <v>55.737749999999998</v>
      </c>
      <c r="K260" s="56">
        <f t="shared" si="23"/>
        <v>24.262250000000002</v>
      </c>
      <c r="L260" s="87"/>
    </row>
    <row r="261" spans="1:12" ht="57" x14ac:dyDescent="0.25">
      <c r="A261" s="27">
        <v>238</v>
      </c>
      <c r="B261" s="33" t="s">
        <v>523</v>
      </c>
      <c r="C261" s="33" t="s">
        <v>524</v>
      </c>
      <c r="D261" s="33" t="s">
        <v>122</v>
      </c>
      <c r="E261" s="29">
        <v>50</v>
      </c>
      <c r="F261" s="62">
        <v>9.0755999999999997</v>
      </c>
      <c r="G261" s="62">
        <f t="shared" si="25"/>
        <v>453.78</v>
      </c>
      <c r="H261" s="104">
        <v>9</v>
      </c>
      <c r="I261" s="105">
        <f t="shared" si="24"/>
        <v>450</v>
      </c>
      <c r="J261" s="56">
        <f t="shared" si="22"/>
        <v>4.5377999999999998</v>
      </c>
      <c r="K261" s="56">
        <f t="shared" si="23"/>
        <v>4.4622000000000002</v>
      </c>
      <c r="L261" s="87"/>
    </row>
    <row r="262" spans="1:12" ht="71.25" x14ac:dyDescent="0.25">
      <c r="A262" s="27">
        <v>239</v>
      </c>
      <c r="B262" s="33" t="s">
        <v>525</v>
      </c>
      <c r="C262" s="33" t="s">
        <v>526</v>
      </c>
      <c r="D262" s="33" t="s">
        <v>122</v>
      </c>
      <c r="E262" s="29">
        <v>150</v>
      </c>
      <c r="F262" s="62">
        <v>117.325</v>
      </c>
      <c r="G262" s="62">
        <f t="shared" si="25"/>
        <v>17598.75</v>
      </c>
      <c r="H262" s="104">
        <v>80</v>
      </c>
      <c r="I262" s="105">
        <f t="shared" ref="I262:I289" si="26">H262*E262</f>
        <v>12000</v>
      </c>
      <c r="J262" s="56">
        <f t="shared" si="22"/>
        <v>58.662500000000001</v>
      </c>
      <c r="K262" s="56">
        <f t="shared" si="23"/>
        <v>21.337499999999999</v>
      </c>
      <c r="L262" s="87"/>
    </row>
    <row r="263" spans="1:12" ht="128.25" x14ac:dyDescent="0.25">
      <c r="A263" s="57">
        <v>240</v>
      </c>
      <c r="B263" s="53" t="s">
        <v>527</v>
      </c>
      <c r="C263" s="53" t="s">
        <v>528</v>
      </c>
      <c r="D263" s="53" t="s">
        <v>498</v>
      </c>
      <c r="E263" s="29">
        <v>1500</v>
      </c>
      <c r="F263" s="62">
        <v>50</v>
      </c>
      <c r="G263" s="62">
        <f t="shared" si="25"/>
        <v>75000</v>
      </c>
      <c r="H263" s="104">
        <v>30</v>
      </c>
      <c r="I263" s="105">
        <f t="shared" si="26"/>
        <v>45000</v>
      </c>
      <c r="J263" s="56">
        <f t="shared" ref="J263:J326" si="27">F263/2</f>
        <v>25</v>
      </c>
      <c r="K263" s="56">
        <f t="shared" si="23"/>
        <v>5</v>
      </c>
      <c r="L263" s="87"/>
    </row>
    <row r="264" spans="1:12" ht="85.5" x14ac:dyDescent="0.25">
      <c r="A264" s="27">
        <v>241</v>
      </c>
      <c r="B264" s="33" t="s">
        <v>529</v>
      </c>
      <c r="C264" s="33" t="s">
        <v>530</v>
      </c>
      <c r="D264" s="33" t="s">
        <v>134</v>
      </c>
      <c r="E264" s="29">
        <v>50</v>
      </c>
      <c r="F264" s="62">
        <v>150</v>
      </c>
      <c r="G264" s="62">
        <f t="shared" si="25"/>
        <v>7500</v>
      </c>
      <c r="H264" s="104">
        <v>100</v>
      </c>
      <c r="I264" s="105">
        <f t="shared" si="26"/>
        <v>5000</v>
      </c>
      <c r="J264" s="56">
        <f t="shared" si="27"/>
        <v>75</v>
      </c>
      <c r="K264" s="56">
        <f t="shared" ref="K264:K327" si="28">H264-J264</f>
        <v>25</v>
      </c>
      <c r="L264" s="87"/>
    </row>
    <row r="265" spans="1:12" ht="71.25" x14ac:dyDescent="0.25">
      <c r="A265" s="27">
        <v>242</v>
      </c>
      <c r="B265" s="33" t="s">
        <v>531</v>
      </c>
      <c r="C265" s="33" t="s">
        <v>532</v>
      </c>
      <c r="D265" s="33" t="s">
        <v>413</v>
      </c>
      <c r="E265" s="29">
        <v>50</v>
      </c>
      <c r="F265" s="62">
        <v>300</v>
      </c>
      <c r="G265" s="62">
        <f t="shared" si="25"/>
        <v>15000</v>
      </c>
      <c r="H265" s="104">
        <v>150</v>
      </c>
      <c r="I265" s="105">
        <f t="shared" si="26"/>
        <v>7500</v>
      </c>
      <c r="J265" s="56">
        <f t="shared" si="27"/>
        <v>150</v>
      </c>
      <c r="K265" s="56">
        <f t="shared" si="28"/>
        <v>0</v>
      </c>
      <c r="L265" s="87"/>
    </row>
    <row r="266" spans="1:12" ht="57" x14ac:dyDescent="0.25">
      <c r="A266" s="27">
        <v>243</v>
      </c>
      <c r="B266" s="33" t="s">
        <v>533</v>
      </c>
      <c r="C266" s="33" t="s">
        <v>534</v>
      </c>
      <c r="D266" s="33" t="s">
        <v>535</v>
      </c>
      <c r="E266" s="29">
        <v>200</v>
      </c>
      <c r="F266" s="62">
        <v>60</v>
      </c>
      <c r="G266" s="62">
        <f t="shared" si="25"/>
        <v>12000</v>
      </c>
      <c r="H266" s="104">
        <v>50</v>
      </c>
      <c r="I266" s="105">
        <f t="shared" si="26"/>
        <v>10000</v>
      </c>
      <c r="J266" s="56">
        <f t="shared" si="27"/>
        <v>30</v>
      </c>
      <c r="K266" s="56">
        <f t="shared" si="28"/>
        <v>20</v>
      </c>
      <c r="L266" s="87"/>
    </row>
    <row r="267" spans="1:12" ht="142.5" x14ac:dyDescent="0.25">
      <c r="A267" s="57">
        <v>244</v>
      </c>
      <c r="B267" s="53" t="s">
        <v>536</v>
      </c>
      <c r="C267" s="53" t="s">
        <v>537</v>
      </c>
      <c r="D267" s="53" t="s">
        <v>134</v>
      </c>
      <c r="E267" s="29">
        <v>1500</v>
      </c>
      <c r="F267" s="62">
        <v>43.5</v>
      </c>
      <c r="G267" s="62">
        <f t="shared" si="25"/>
        <v>65250</v>
      </c>
      <c r="H267" s="104">
        <v>30</v>
      </c>
      <c r="I267" s="105">
        <f t="shared" si="26"/>
        <v>45000</v>
      </c>
      <c r="J267" s="56">
        <f t="shared" si="27"/>
        <v>21.75</v>
      </c>
      <c r="K267" s="56">
        <f t="shared" si="28"/>
        <v>8.25</v>
      </c>
      <c r="L267" s="87"/>
    </row>
    <row r="268" spans="1:12" ht="42.75" x14ac:dyDescent="0.25">
      <c r="A268" s="57">
        <v>245</v>
      </c>
      <c r="B268" s="53" t="s">
        <v>538</v>
      </c>
      <c r="C268" s="53" t="s">
        <v>539</v>
      </c>
      <c r="D268" s="53" t="s">
        <v>134</v>
      </c>
      <c r="E268" s="29">
        <v>100</v>
      </c>
      <c r="F268" s="62">
        <v>375</v>
      </c>
      <c r="G268" s="62">
        <f t="shared" si="25"/>
        <v>37500</v>
      </c>
      <c r="H268" s="104">
        <v>190</v>
      </c>
      <c r="I268" s="105">
        <f t="shared" si="26"/>
        <v>19000</v>
      </c>
      <c r="J268" s="56">
        <f t="shared" si="27"/>
        <v>187.5</v>
      </c>
      <c r="K268" s="56">
        <f t="shared" si="28"/>
        <v>2.5</v>
      </c>
      <c r="L268" s="87"/>
    </row>
    <row r="269" spans="1:12" ht="28.5" x14ac:dyDescent="0.25">
      <c r="A269" s="27">
        <v>246</v>
      </c>
      <c r="B269" s="33" t="s">
        <v>540</v>
      </c>
      <c r="C269" s="33" t="s">
        <v>541</v>
      </c>
      <c r="D269" s="33" t="s">
        <v>161</v>
      </c>
      <c r="E269" s="29">
        <v>350</v>
      </c>
      <c r="F269" s="62">
        <v>20</v>
      </c>
      <c r="G269" s="62">
        <f t="shared" si="25"/>
        <v>7000</v>
      </c>
      <c r="H269" s="104">
        <v>12</v>
      </c>
      <c r="I269" s="105">
        <f t="shared" si="26"/>
        <v>4200</v>
      </c>
      <c r="J269" s="56">
        <f t="shared" si="27"/>
        <v>10</v>
      </c>
      <c r="K269" s="56">
        <f t="shared" si="28"/>
        <v>2</v>
      </c>
      <c r="L269" s="87"/>
    </row>
    <row r="270" spans="1:12" ht="28.5" x14ac:dyDescent="0.25">
      <c r="A270" s="27">
        <v>247</v>
      </c>
      <c r="B270" s="33" t="s">
        <v>542</v>
      </c>
      <c r="C270" s="33" t="s">
        <v>543</v>
      </c>
      <c r="D270" s="33" t="s">
        <v>161</v>
      </c>
      <c r="E270" s="29">
        <v>100</v>
      </c>
      <c r="F270" s="62">
        <v>97.5</v>
      </c>
      <c r="G270" s="62">
        <f t="shared" si="25"/>
        <v>9750</v>
      </c>
      <c r="H270" s="104">
        <v>50</v>
      </c>
      <c r="I270" s="105">
        <f t="shared" si="26"/>
        <v>5000</v>
      </c>
      <c r="J270" s="56">
        <f t="shared" si="27"/>
        <v>48.75</v>
      </c>
      <c r="K270" s="56">
        <f t="shared" si="28"/>
        <v>1.25</v>
      </c>
      <c r="L270" s="87"/>
    </row>
    <row r="271" spans="1:12" ht="57" x14ac:dyDescent="0.25">
      <c r="A271" s="27">
        <v>248</v>
      </c>
      <c r="B271" s="33" t="s">
        <v>544</v>
      </c>
      <c r="C271" s="33" t="s">
        <v>545</v>
      </c>
      <c r="D271" s="33" t="s">
        <v>122</v>
      </c>
      <c r="E271" s="29">
        <v>100</v>
      </c>
      <c r="F271" s="62">
        <v>76</v>
      </c>
      <c r="G271" s="62">
        <f t="shared" si="25"/>
        <v>7600</v>
      </c>
      <c r="H271" s="104">
        <v>40</v>
      </c>
      <c r="I271" s="105">
        <f t="shared" si="26"/>
        <v>4000</v>
      </c>
      <c r="J271" s="98">
        <f t="shared" si="27"/>
        <v>38</v>
      </c>
      <c r="K271" s="56">
        <f t="shared" si="28"/>
        <v>2</v>
      </c>
      <c r="L271" s="87"/>
    </row>
    <row r="272" spans="1:12" ht="42.75" x14ac:dyDescent="0.25">
      <c r="A272" s="57">
        <v>249</v>
      </c>
      <c r="B272" s="33" t="s">
        <v>546</v>
      </c>
      <c r="C272" s="33" t="s">
        <v>547</v>
      </c>
      <c r="D272" s="33" t="s">
        <v>122</v>
      </c>
      <c r="E272" s="29">
        <v>50</v>
      </c>
      <c r="F272" s="62">
        <v>250</v>
      </c>
      <c r="G272" s="62">
        <f t="shared" si="25"/>
        <v>12500</v>
      </c>
      <c r="H272" s="104">
        <v>55</v>
      </c>
      <c r="I272" s="105">
        <f t="shared" si="26"/>
        <v>2750</v>
      </c>
      <c r="J272" s="56">
        <f t="shared" si="27"/>
        <v>125</v>
      </c>
      <c r="K272" s="103">
        <f t="shared" si="28"/>
        <v>-70</v>
      </c>
      <c r="L272" s="90" t="s">
        <v>722</v>
      </c>
    </row>
    <row r="273" spans="1:12" ht="256.5" x14ac:dyDescent="0.25">
      <c r="A273" s="27">
        <v>250</v>
      </c>
      <c r="B273" s="33" t="s">
        <v>548</v>
      </c>
      <c r="C273" s="33" t="s">
        <v>549</v>
      </c>
      <c r="D273" s="33" t="s">
        <v>134</v>
      </c>
      <c r="E273" s="29">
        <v>400</v>
      </c>
      <c r="F273" s="62">
        <v>42.518249999999995</v>
      </c>
      <c r="G273" s="62">
        <f t="shared" si="25"/>
        <v>17007.3</v>
      </c>
      <c r="H273" s="104">
        <v>35</v>
      </c>
      <c r="I273" s="105">
        <f t="shared" si="26"/>
        <v>14000</v>
      </c>
      <c r="J273" s="56">
        <f t="shared" si="27"/>
        <v>21.259124999999997</v>
      </c>
      <c r="K273" s="56">
        <f t="shared" si="28"/>
        <v>13.740875000000003</v>
      </c>
      <c r="L273" s="87"/>
    </row>
    <row r="274" spans="1:12" ht="213.75" x14ac:dyDescent="0.25">
      <c r="A274" s="57">
        <v>251</v>
      </c>
      <c r="B274" s="53" t="s">
        <v>550</v>
      </c>
      <c r="C274" s="53" t="s">
        <v>551</v>
      </c>
      <c r="D274" s="53" t="s">
        <v>552</v>
      </c>
      <c r="E274" s="29">
        <v>300</v>
      </c>
      <c r="F274" s="62">
        <v>305</v>
      </c>
      <c r="G274" s="62">
        <f t="shared" si="25"/>
        <v>91500</v>
      </c>
      <c r="H274" s="104">
        <v>50</v>
      </c>
      <c r="I274" s="105">
        <f t="shared" si="26"/>
        <v>15000</v>
      </c>
      <c r="J274" s="56">
        <f t="shared" si="27"/>
        <v>152.5</v>
      </c>
      <c r="K274" s="103">
        <f t="shared" si="28"/>
        <v>-102.5</v>
      </c>
      <c r="L274" s="90" t="s">
        <v>723</v>
      </c>
    </row>
    <row r="275" spans="1:12" ht="57" x14ac:dyDescent="0.25">
      <c r="A275" s="27">
        <v>252</v>
      </c>
      <c r="B275" s="33" t="s">
        <v>553</v>
      </c>
      <c r="C275" s="33" t="s">
        <v>554</v>
      </c>
      <c r="D275" s="33" t="s">
        <v>122</v>
      </c>
      <c r="E275" s="29">
        <v>80</v>
      </c>
      <c r="F275" s="62">
        <v>90</v>
      </c>
      <c r="G275" s="62">
        <f t="shared" si="25"/>
        <v>7200</v>
      </c>
      <c r="H275" s="104">
        <v>45</v>
      </c>
      <c r="I275" s="105">
        <f t="shared" si="26"/>
        <v>3600</v>
      </c>
      <c r="J275" s="56">
        <f t="shared" si="27"/>
        <v>45</v>
      </c>
      <c r="K275" s="56">
        <f t="shared" si="28"/>
        <v>0</v>
      </c>
      <c r="L275" s="87"/>
    </row>
    <row r="276" spans="1:12" ht="57" x14ac:dyDescent="0.25">
      <c r="A276" s="27">
        <v>253</v>
      </c>
      <c r="B276" s="33" t="s">
        <v>555</v>
      </c>
      <c r="C276" s="33" t="s">
        <v>554</v>
      </c>
      <c r="D276" s="33" t="s">
        <v>122</v>
      </c>
      <c r="E276" s="29">
        <v>80</v>
      </c>
      <c r="F276" s="62">
        <v>90</v>
      </c>
      <c r="G276" s="62">
        <f t="shared" si="25"/>
        <v>7200</v>
      </c>
      <c r="H276" s="104">
        <v>45</v>
      </c>
      <c r="I276" s="105">
        <f t="shared" si="26"/>
        <v>3600</v>
      </c>
      <c r="J276" s="56">
        <f t="shared" si="27"/>
        <v>45</v>
      </c>
      <c r="K276" s="56">
        <f t="shared" si="28"/>
        <v>0</v>
      </c>
      <c r="L276" s="87"/>
    </row>
    <row r="277" spans="1:12" ht="42.75" x14ac:dyDescent="0.25">
      <c r="A277" s="27">
        <v>254</v>
      </c>
      <c r="B277" s="33" t="s">
        <v>556</v>
      </c>
      <c r="C277" s="33" t="s">
        <v>557</v>
      </c>
      <c r="D277" s="33" t="s">
        <v>122</v>
      </c>
      <c r="E277" s="29">
        <v>50</v>
      </c>
      <c r="F277" s="62">
        <v>90</v>
      </c>
      <c r="G277" s="62">
        <f t="shared" si="25"/>
        <v>4500</v>
      </c>
      <c r="H277" s="104">
        <v>45</v>
      </c>
      <c r="I277" s="105">
        <f t="shared" si="26"/>
        <v>2250</v>
      </c>
      <c r="J277" s="56">
        <f t="shared" si="27"/>
        <v>45</v>
      </c>
      <c r="K277" s="56">
        <f t="shared" si="28"/>
        <v>0</v>
      </c>
      <c r="L277" s="87"/>
    </row>
    <row r="278" spans="1:12" ht="114" x14ac:dyDescent="0.25">
      <c r="A278" s="27">
        <v>255</v>
      </c>
      <c r="B278" s="33" t="s">
        <v>558</v>
      </c>
      <c r="C278" s="33" t="s">
        <v>559</v>
      </c>
      <c r="D278" s="33" t="s">
        <v>134</v>
      </c>
      <c r="E278" s="29">
        <v>50</v>
      </c>
      <c r="F278" s="62">
        <v>60</v>
      </c>
      <c r="G278" s="62">
        <f t="shared" si="25"/>
        <v>3000</v>
      </c>
      <c r="H278" s="104">
        <v>30</v>
      </c>
      <c r="I278" s="105">
        <f t="shared" si="26"/>
        <v>1500</v>
      </c>
      <c r="J278" s="56">
        <f t="shared" si="27"/>
        <v>30</v>
      </c>
      <c r="K278" s="56">
        <f t="shared" si="28"/>
        <v>0</v>
      </c>
      <c r="L278" s="87"/>
    </row>
    <row r="279" spans="1:12" ht="142.5" x14ac:dyDescent="0.25">
      <c r="A279" s="27">
        <v>256</v>
      </c>
      <c r="B279" s="33" t="s">
        <v>560</v>
      </c>
      <c r="C279" s="33" t="s">
        <v>561</v>
      </c>
      <c r="D279" s="33" t="s">
        <v>488</v>
      </c>
      <c r="E279" s="29">
        <v>100</v>
      </c>
      <c r="F279" s="62">
        <v>107.5</v>
      </c>
      <c r="G279" s="62">
        <f t="shared" si="25"/>
        <v>10750</v>
      </c>
      <c r="H279" s="104">
        <f>F279/2</f>
        <v>53.75</v>
      </c>
      <c r="I279" s="105">
        <f t="shared" si="26"/>
        <v>5375</v>
      </c>
      <c r="J279" s="56">
        <f t="shared" si="27"/>
        <v>53.75</v>
      </c>
      <c r="K279" s="56">
        <f t="shared" si="28"/>
        <v>0</v>
      </c>
      <c r="L279" s="87"/>
    </row>
    <row r="280" spans="1:12" ht="99.75" x14ac:dyDescent="0.25">
      <c r="A280" s="57">
        <v>257</v>
      </c>
      <c r="B280" s="53" t="s">
        <v>562</v>
      </c>
      <c r="C280" s="53" t="s">
        <v>563</v>
      </c>
      <c r="D280" s="53" t="s">
        <v>413</v>
      </c>
      <c r="E280" s="29">
        <v>100</v>
      </c>
      <c r="F280" s="62">
        <v>496.25</v>
      </c>
      <c r="G280" s="62">
        <f t="shared" si="25"/>
        <v>49625</v>
      </c>
      <c r="H280" s="104">
        <f>F280/2</f>
        <v>248.125</v>
      </c>
      <c r="I280" s="105">
        <f t="shared" si="26"/>
        <v>24812.5</v>
      </c>
      <c r="J280" s="56">
        <f t="shared" si="27"/>
        <v>248.125</v>
      </c>
      <c r="K280" s="56">
        <f t="shared" si="28"/>
        <v>0</v>
      </c>
      <c r="L280" s="87"/>
    </row>
    <row r="281" spans="1:12" ht="114" x14ac:dyDescent="0.25">
      <c r="A281" s="57">
        <v>258</v>
      </c>
      <c r="B281" s="53" t="s">
        <v>564</v>
      </c>
      <c r="C281" s="53" t="s">
        <v>565</v>
      </c>
      <c r="D281" s="53" t="s">
        <v>498</v>
      </c>
      <c r="E281" s="29">
        <v>3500</v>
      </c>
      <c r="F281" s="62">
        <v>44</v>
      </c>
      <c r="G281" s="62">
        <f t="shared" si="25"/>
        <v>154000</v>
      </c>
      <c r="H281" s="104">
        <v>25</v>
      </c>
      <c r="I281" s="105">
        <f t="shared" si="26"/>
        <v>87500</v>
      </c>
      <c r="J281" s="56">
        <f t="shared" si="27"/>
        <v>22</v>
      </c>
      <c r="K281" s="56">
        <f t="shared" si="28"/>
        <v>3</v>
      </c>
      <c r="L281" s="87"/>
    </row>
    <row r="282" spans="1:12" ht="71.25" x14ac:dyDescent="0.25">
      <c r="A282" s="27">
        <v>259</v>
      </c>
      <c r="B282" s="33" t="s">
        <v>566</v>
      </c>
      <c r="C282" s="33" t="s">
        <v>567</v>
      </c>
      <c r="D282" s="33" t="s">
        <v>498</v>
      </c>
      <c r="E282" s="29">
        <v>80</v>
      </c>
      <c r="F282" s="62">
        <v>65</v>
      </c>
      <c r="G282" s="62">
        <f t="shared" si="25"/>
        <v>5200</v>
      </c>
      <c r="H282" s="104">
        <v>33</v>
      </c>
      <c r="I282" s="105">
        <f t="shared" si="26"/>
        <v>2640</v>
      </c>
      <c r="J282" s="56">
        <f t="shared" si="27"/>
        <v>32.5</v>
      </c>
      <c r="K282" s="56">
        <f t="shared" si="28"/>
        <v>0.5</v>
      </c>
      <c r="L282" s="87"/>
    </row>
    <row r="283" spans="1:12" ht="128.25" x14ac:dyDescent="0.25">
      <c r="A283" s="27">
        <v>260</v>
      </c>
      <c r="B283" s="33" t="s">
        <v>568</v>
      </c>
      <c r="C283" s="33" t="s">
        <v>569</v>
      </c>
      <c r="D283" s="33" t="s">
        <v>498</v>
      </c>
      <c r="E283" s="29">
        <v>120</v>
      </c>
      <c r="F283" s="62">
        <v>57.5</v>
      </c>
      <c r="G283" s="62">
        <f t="shared" si="25"/>
        <v>6900</v>
      </c>
      <c r="H283" s="104">
        <v>40</v>
      </c>
      <c r="I283" s="105">
        <f t="shared" si="26"/>
        <v>4800</v>
      </c>
      <c r="J283" s="56">
        <f t="shared" si="27"/>
        <v>28.75</v>
      </c>
      <c r="K283" s="56">
        <f t="shared" si="28"/>
        <v>11.25</v>
      </c>
      <c r="L283" s="87"/>
    </row>
    <row r="284" spans="1:12" ht="99.75" x14ac:dyDescent="0.25">
      <c r="A284" s="27">
        <v>261</v>
      </c>
      <c r="B284" s="33" t="s">
        <v>570</v>
      </c>
      <c r="C284" s="33" t="s">
        <v>571</v>
      </c>
      <c r="D284" s="33" t="s">
        <v>488</v>
      </c>
      <c r="E284" s="29">
        <v>120</v>
      </c>
      <c r="F284" s="62">
        <v>42.5</v>
      </c>
      <c r="G284" s="62">
        <f t="shared" si="25"/>
        <v>5100</v>
      </c>
      <c r="H284" s="104">
        <v>30</v>
      </c>
      <c r="I284" s="105">
        <f t="shared" si="26"/>
        <v>3600</v>
      </c>
      <c r="J284" s="56">
        <f t="shared" si="27"/>
        <v>21.25</v>
      </c>
      <c r="K284" s="56">
        <f t="shared" si="28"/>
        <v>8.75</v>
      </c>
      <c r="L284" s="87"/>
    </row>
    <row r="285" spans="1:12" ht="57" x14ac:dyDescent="0.25">
      <c r="A285" s="27">
        <v>262</v>
      </c>
      <c r="B285" s="33" t="s">
        <v>572</v>
      </c>
      <c r="C285" s="33" t="s">
        <v>573</v>
      </c>
      <c r="D285" s="33" t="s">
        <v>498</v>
      </c>
      <c r="E285" s="29">
        <v>80</v>
      </c>
      <c r="F285" s="62">
        <v>40</v>
      </c>
      <c r="G285" s="62">
        <f t="shared" si="25"/>
        <v>3200</v>
      </c>
      <c r="H285" s="104">
        <v>40</v>
      </c>
      <c r="I285" s="105">
        <f t="shared" si="26"/>
        <v>3200</v>
      </c>
      <c r="J285" s="56">
        <f t="shared" si="27"/>
        <v>20</v>
      </c>
      <c r="K285" s="56">
        <f t="shared" si="28"/>
        <v>20</v>
      </c>
      <c r="L285" s="87"/>
    </row>
    <row r="286" spans="1:12" ht="71.25" x14ac:dyDescent="0.25">
      <c r="A286" s="27">
        <v>263</v>
      </c>
      <c r="B286" s="33" t="s">
        <v>574</v>
      </c>
      <c r="C286" s="33" t="s">
        <v>575</v>
      </c>
      <c r="D286" s="33" t="s">
        <v>535</v>
      </c>
      <c r="E286" s="29">
        <v>50</v>
      </c>
      <c r="F286" s="62">
        <v>79.990000000000009</v>
      </c>
      <c r="G286" s="62">
        <f t="shared" si="25"/>
        <v>3999.5000000000005</v>
      </c>
      <c r="H286" s="104">
        <v>40</v>
      </c>
      <c r="I286" s="105">
        <f t="shared" si="26"/>
        <v>2000</v>
      </c>
      <c r="J286" s="56">
        <f t="shared" si="27"/>
        <v>39.995000000000005</v>
      </c>
      <c r="K286" s="56">
        <f t="shared" si="28"/>
        <v>4.9999999999954525E-3</v>
      </c>
      <c r="L286" s="87"/>
    </row>
    <row r="287" spans="1:12" ht="99.75" x14ac:dyDescent="0.25">
      <c r="A287" s="57">
        <v>264</v>
      </c>
      <c r="B287" s="53" t="s">
        <v>576</v>
      </c>
      <c r="C287" s="53" t="s">
        <v>577</v>
      </c>
      <c r="D287" s="53" t="s">
        <v>134</v>
      </c>
      <c r="E287" s="93">
        <v>50</v>
      </c>
      <c r="F287" s="62">
        <v>175</v>
      </c>
      <c r="G287" s="62">
        <f t="shared" si="25"/>
        <v>8750</v>
      </c>
      <c r="H287" s="104">
        <v>87.5</v>
      </c>
      <c r="I287" s="105">
        <f t="shared" si="26"/>
        <v>4375</v>
      </c>
      <c r="J287" s="56">
        <f t="shared" si="27"/>
        <v>87.5</v>
      </c>
      <c r="K287" s="99">
        <f t="shared" si="28"/>
        <v>0</v>
      </c>
      <c r="L287" s="87"/>
    </row>
    <row r="288" spans="1:12" ht="15" x14ac:dyDescent="0.25">
      <c r="A288" s="27">
        <v>265</v>
      </c>
      <c r="B288" s="33" t="s">
        <v>578</v>
      </c>
      <c r="C288" s="33" t="s">
        <v>579</v>
      </c>
      <c r="D288" s="33" t="s">
        <v>161</v>
      </c>
      <c r="E288" s="29">
        <v>50</v>
      </c>
      <c r="F288" s="62">
        <v>75</v>
      </c>
      <c r="G288" s="62">
        <f t="shared" si="25"/>
        <v>3750</v>
      </c>
      <c r="H288" s="104">
        <v>37.5</v>
      </c>
      <c r="I288" s="105">
        <f t="shared" si="26"/>
        <v>1875</v>
      </c>
      <c r="J288" s="56">
        <f t="shared" si="27"/>
        <v>37.5</v>
      </c>
      <c r="K288" s="56">
        <f t="shared" si="28"/>
        <v>0</v>
      </c>
      <c r="L288" s="87"/>
    </row>
    <row r="289" spans="1:12" ht="28.5" x14ac:dyDescent="0.25">
      <c r="A289" s="27">
        <v>266</v>
      </c>
      <c r="B289" s="33" t="s">
        <v>580</v>
      </c>
      <c r="C289" s="33" t="s">
        <v>581</v>
      </c>
      <c r="D289" s="33" t="s">
        <v>188</v>
      </c>
      <c r="E289" s="29">
        <v>10</v>
      </c>
      <c r="F289" s="62">
        <v>106</v>
      </c>
      <c r="G289" s="62">
        <f t="shared" si="25"/>
        <v>1060</v>
      </c>
      <c r="H289" s="104">
        <v>53</v>
      </c>
      <c r="I289" s="105">
        <f t="shared" si="26"/>
        <v>530</v>
      </c>
      <c r="J289" s="56">
        <f t="shared" si="27"/>
        <v>53</v>
      </c>
      <c r="K289" s="56">
        <f t="shared" si="28"/>
        <v>0</v>
      </c>
      <c r="L289" s="87"/>
    </row>
    <row r="290" spans="1:12" ht="15" x14ac:dyDescent="0.25">
      <c r="A290" s="187" t="s">
        <v>454</v>
      </c>
      <c r="B290" s="188"/>
      <c r="C290" s="188"/>
      <c r="D290" s="188"/>
      <c r="E290" s="188"/>
      <c r="F290" s="43"/>
      <c r="G290" s="44">
        <f>SUM(G230:G289)</f>
        <v>1336378.9475</v>
      </c>
      <c r="H290" s="55"/>
      <c r="I290" s="38">
        <f>SUM(I230:I289)</f>
        <v>801914.05</v>
      </c>
      <c r="J290" s="56">
        <f t="shared" si="27"/>
        <v>0</v>
      </c>
      <c r="K290" s="56">
        <f t="shared" si="28"/>
        <v>0</v>
      </c>
      <c r="L290" s="87"/>
    </row>
    <row r="291" spans="1:12" ht="15" x14ac:dyDescent="0.25">
      <c r="A291" s="189" t="s">
        <v>582</v>
      </c>
      <c r="B291" s="189"/>
      <c r="C291" s="189"/>
      <c r="D291" s="189"/>
      <c r="E291" s="189"/>
      <c r="F291" s="189"/>
      <c r="G291" s="189"/>
      <c r="H291" s="92"/>
      <c r="I291" s="82"/>
      <c r="J291" s="56">
        <f t="shared" si="27"/>
        <v>0</v>
      </c>
      <c r="K291" s="56">
        <f t="shared" si="28"/>
        <v>0</v>
      </c>
      <c r="L291" s="87"/>
    </row>
    <row r="292" spans="1:12" ht="15" x14ac:dyDescent="0.25">
      <c r="A292" s="148" t="s">
        <v>583</v>
      </c>
      <c r="B292" s="148"/>
      <c r="C292" s="148"/>
      <c r="D292" s="148"/>
      <c r="E292" s="148"/>
      <c r="F292" s="148"/>
      <c r="G292" s="148"/>
      <c r="H292" s="61"/>
      <c r="I292" s="60"/>
      <c r="J292" s="56">
        <f t="shared" si="27"/>
        <v>0</v>
      </c>
      <c r="K292" s="56">
        <f t="shared" si="28"/>
        <v>0</v>
      </c>
      <c r="L292" s="87"/>
    </row>
    <row r="293" spans="1:12" ht="85.5" x14ac:dyDescent="0.25">
      <c r="A293" s="27">
        <v>267</v>
      </c>
      <c r="B293" s="33" t="s">
        <v>584</v>
      </c>
      <c r="C293" s="33" t="s">
        <v>585</v>
      </c>
      <c r="D293" s="33" t="s">
        <v>122</v>
      </c>
      <c r="E293" s="29">
        <v>150</v>
      </c>
      <c r="F293" s="62">
        <v>60</v>
      </c>
      <c r="G293" s="62">
        <f>E293*F293</f>
        <v>9000</v>
      </c>
      <c r="H293" s="104">
        <v>35</v>
      </c>
      <c r="I293" s="105">
        <f t="shared" ref="I293:I300" si="29">H293*E293</f>
        <v>5250</v>
      </c>
      <c r="J293" s="56">
        <f t="shared" si="27"/>
        <v>30</v>
      </c>
      <c r="K293" s="56">
        <f t="shared" si="28"/>
        <v>5</v>
      </c>
      <c r="L293" s="87"/>
    </row>
    <row r="294" spans="1:12" ht="99.75" x14ac:dyDescent="0.25">
      <c r="A294" s="27">
        <v>268</v>
      </c>
      <c r="B294" s="33" t="s">
        <v>586</v>
      </c>
      <c r="C294" s="33" t="s">
        <v>587</v>
      </c>
      <c r="D294" s="33" t="s">
        <v>220</v>
      </c>
      <c r="E294" s="29">
        <v>1000</v>
      </c>
      <c r="F294" s="62">
        <v>4.75</v>
      </c>
      <c r="G294" s="62">
        <f t="shared" ref="G294:G300" si="30">E294*F294</f>
        <v>4750</v>
      </c>
      <c r="H294" s="104">
        <v>4</v>
      </c>
      <c r="I294" s="105">
        <f t="shared" si="29"/>
        <v>4000</v>
      </c>
      <c r="J294" s="56">
        <f t="shared" si="27"/>
        <v>2.375</v>
      </c>
      <c r="K294" s="56">
        <f t="shared" si="28"/>
        <v>1.625</v>
      </c>
      <c r="L294" s="87"/>
    </row>
    <row r="295" spans="1:12" ht="409.5" x14ac:dyDescent="0.25">
      <c r="A295" s="27">
        <v>269</v>
      </c>
      <c r="B295" s="33" t="s">
        <v>588</v>
      </c>
      <c r="C295" s="33" t="s">
        <v>589</v>
      </c>
      <c r="D295" s="33" t="s">
        <v>590</v>
      </c>
      <c r="E295" s="29">
        <v>1500</v>
      </c>
      <c r="F295" s="62">
        <v>92.5</v>
      </c>
      <c r="G295" s="62">
        <f t="shared" si="30"/>
        <v>138750</v>
      </c>
      <c r="H295" s="104">
        <v>75</v>
      </c>
      <c r="I295" s="105">
        <f t="shared" si="29"/>
        <v>112500</v>
      </c>
      <c r="J295" s="99">
        <f t="shared" si="27"/>
        <v>46.25</v>
      </c>
      <c r="K295" s="56">
        <f t="shared" si="28"/>
        <v>28.75</v>
      </c>
      <c r="L295" s="87"/>
    </row>
    <row r="296" spans="1:12" ht="409.5" x14ac:dyDescent="0.25">
      <c r="A296" s="27">
        <v>270</v>
      </c>
      <c r="B296" s="33" t="s">
        <v>591</v>
      </c>
      <c r="C296" s="33" t="s">
        <v>592</v>
      </c>
      <c r="D296" s="33" t="s">
        <v>590</v>
      </c>
      <c r="E296" s="29">
        <v>600</v>
      </c>
      <c r="F296" s="62">
        <v>135</v>
      </c>
      <c r="G296" s="62">
        <f t="shared" si="30"/>
        <v>81000</v>
      </c>
      <c r="H296" s="104">
        <v>80</v>
      </c>
      <c r="I296" s="105">
        <f t="shared" si="29"/>
        <v>48000</v>
      </c>
      <c r="J296" s="56">
        <f t="shared" si="27"/>
        <v>67.5</v>
      </c>
      <c r="K296" s="56">
        <f t="shared" si="28"/>
        <v>12.5</v>
      </c>
      <c r="L296" s="87"/>
    </row>
    <row r="297" spans="1:12" ht="114" x14ac:dyDescent="0.25">
      <c r="A297" s="27">
        <v>271</v>
      </c>
      <c r="B297" s="33" t="s">
        <v>593</v>
      </c>
      <c r="C297" s="33" t="s">
        <v>594</v>
      </c>
      <c r="D297" s="33" t="s">
        <v>220</v>
      </c>
      <c r="E297" s="29">
        <v>350</v>
      </c>
      <c r="F297" s="62">
        <v>30</v>
      </c>
      <c r="G297" s="62">
        <f t="shared" si="30"/>
        <v>10500</v>
      </c>
      <c r="H297" s="104">
        <v>16</v>
      </c>
      <c r="I297" s="105">
        <f t="shared" si="29"/>
        <v>5600</v>
      </c>
      <c r="J297" s="56">
        <f t="shared" si="27"/>
        <v>15</v>
      </c>
      <c r="K297" s="56">
        <f t="shared" si="28"/>
        <v>1</v>
      </c>
      <c r="L297" s="87"/>
    </row>
    <row r="298" spans="1:12" ht="228" x14ac:dyDescent="0.25">
      <c r="A298" s="27">
        <v>272</v>
      </c>
      <c r="B298" s="33" t="s">
        <v>595</v>
      </c>
      <c r="C298" s="33" t="s">
        <v>596</v>
      </c>
      <c r="D298" s="33" t="s">
        <v>597</v>
      </c>
      <c r="E298" s="29">
        <v>1500</v>
      </c>
      <c r="F298" s="62">
        <v>38.302399999999999</v>
      </c>
      <c r="G298" s="62">
        <f t="shared" si="30"/>
        <v>57453.599999999999</v>
      </c>
      <c r="H298" s="104">
        <v>25</v>
      </c>
      <c r="I298" s="105">
        <f t="shared" si="29"/>
        <v>37500</v>
      </c>
      <c r="J298" s="99">
        <f t="shared" si="27"/>
        <v>19.151199999999999</v>
      </c>
      <c r="K298" s="56">
        <f t="shared" si="28"/>
        <v>5.8488000000000007</v>
      </c>
      <c r="L298" s="87"/>
    </row>
    <row r="299" spans="1:12" ht="256.5" x14ac:dyDescent="0.25">
      <c r="A299" s="27">
        <v>273</v>
      </c>
      <c r="B299" s="33" t="s">
        <v>598</v>
      </c>
      <c r="C299" s="33" t="s">
        <v>599</v>
      </c>
      <c r="D299" s="33" t="s">
        <v>597</v>
      </c>
      <c r="E299" s="29">
        <v>500</v>
      </c>
      <c r="F299" s="62">
        <v>120</v>
      </c>
      <c r="G299" s="62">
        <f t="shared" si="30"/>
        <v>60000</v>
      </c>
      <c r="H299" s="104">
        <v>80</v>
      </c>
      <c r="I299" s="105">
        <f t="shared" si="29"/>
        <v>40000</v>
      </c>
      <c r="J299" s="56">
        <f t="shared" si="27"/>
        <v>60</v>
      </c>
      <c r="K299" s="56">
        <f t="shared" si="28"/>
        <v>20</v>
      </c>
      <c r="L299" s="87"/>
    </row>
    <row r="300" spans="1:12" ht="114" x14ac:dyDescent="0.25">
      <c r="A300" s="27">
        <v>274</v>
      </c>
      <c r="B300" s="33" t="s">
        <v>600</v>
      </c>
      <c r="C300" s="33" t="s">
        <v>601</v>
      </c>
      <c r="D300" s="33" t="s">
        <v>597</v>
      </c>
      <c r="E300" s="29">
        <v>1500</v>
      </c>
      <c r="F300" s="62">
        <v>28</v>
      </c>
      <c r="G300" s="62">
        <f t="shared" si="30"/>
        <v>42000</v>
      </c>
      <c r="H300" s="104">
        <v>18.5</v>
      </c>
      <c r="I300" s="105">
        <f t="shared" si="29"/>
        <v>27750</v>
      </c>
      <c r="J300" s="98">
        <f t="shared" si="27"/>
        <v>14</v>
      </c>
      <c r="K300" s="56">
        <f t="shared" si="28"/>
        <v>4.5</v>
      </c>
      <c r="L300" s="87"/>
    </row>
    <row r="301" spans="1:12" ht="15" x14ac:dyDescent="0.25">
      <c r="A301" s="156" t="s">
        <v>602</v>
      </c>
      <c r="B301" s="142"/>
      <c r="C301" s="142"/>
      <c r="D301" s="142"/>
      <c r="E301" s="142"/>
      <c r="F301" s="41"/>
      <c r="G301" s="45"/>
      <c r="H301" s="45"/>
      <c r="I301" s="42"/>
      <c r="J301" s="56">
        <f t="shared" si="27"/>
        <v>0</v>
      </c>
      <c r="K301" s="56">
        <f t="shared" si="28"/>
        <v>0</v>
      </c>
      <c r="L301" s="87"/>
    </row>
    <row r="302" spans="1:12" ht="85.5" x14ac:dyDescent="0.25">
      <c r="A302" s="27">
        <v>275</v>
      </c>
      <c r="B302" s="33" t="s">
        <v>584</v>
      </c>
      <c r="C302" s="33" t="s">
        <v>603</v>
      </c>
      <c r="D302" s="33" t="s">
        <v>122</v>
      </c>
      <c r="E302" s="29">
        <v>350</v>
      </c>
      <c r="F302" s="62">
        <v>45</v>
      </c>
      <c r="G302" s="62">
        <f>E302*F302</f>
        <v>15750</v>
      </c>
      <c r="H302" s="104">
        <v>25</v>
      </c>
      <c r="I302" s="105">
        <f t="shared" ref="I302:I316" si="31">H302*E302</f>
        <v>8750</v>
      </c>
      <c r="J302" s="98">
        <f t="shared" si="27"/>
        <v>22.5</v>
      </c>
      <c r="K302" s="56">
        <f t="shared" si="28"/>
        <v>2.5</v>
      </c>
      <c r="L302" s="87"/>
    </row>
    <row r="303" spans="1:12" ht="99.75" x14ac:dyDescent="0.25">
      <c r="A303" s="27">
        <v>276</v>
      </c>
      <c r="B303" s="33" t="s">
        <v>586</v>
      </c>
      <c r="C303" s="33" t="s">
        <v>604</v>
      </c>
      <c r="D303" s="33" t="s">
        <v>220</v>
      </c>
      <c r="E303" s="29">
        <v>3000</v>
      </c>
      <c r="F303" s="62">
        <v>4.75</v>
      </c>
      <c r="G303" s="62">
        <f t="shared" ref="G303:G316" si="32">E303*F303</f>
        <v>14250</v>
      </c>
      <c r="H303" s="104">
        <v>3</v>
      </c>
      <c r="I303" s="105">
        <f t="shared" si="31"/>
        <v>9000</v>
      </c>
      <c r="J303" s="98">
        <f t="shared" si="27"/>
        <v>2.375</v>
      </c>
      <c r="K303" s="56">
        <f t="shared" si="28"/>
        <v>0.625</v>
      </c>
      <c r="L303" s="87"/>
    </row>
    <row r="304" spans="1:12" ht="409.5" x14ac:dyDescent="0.25">
      <c r="A304" s="57">
        <v>277</v>
      </c>
      <c r="B304" s="53" t="s">
        <v>588</v>
      </c>
      <c r="C304" s="53" t="s">
        <v>605</v>
      </c>
      <c r="D304" s="53" t="s">
        <v>590</v>
      </c>
      <c r="E304" s="29">
        <v>2000</v>
      </c>
      <c r="F304" s="62">
        <v>76.5</v>
      </c>
      <c r="G304" s="62">
        <f t="shared" si="32"/>
        <v>153000</v>
      </c>
      <c r="H304" s="104">
        <v>70</v>
      </c>
      <c r="I304" s="105">
        <f t="shared" si="31"/>
        <v>140000</v>
      </c>
      <c r="J304" s="98">
        <f t="shared" si="27"/>
        <v>38.25</v>
      </c>
      <c r="K304" s="56">
        <f t="shared" si="28"/>
        <v>31.75</v>
      </c>
      <c r="L304" s="87"/>
    </row>
    <row r="305" spans="1:12" ht="409.5" x14ac:dyDescent="0.25">
      <c r="A305" s="27">
        <v>278</v>
      </c>
      <c r="B305" s="33" t="s">
        <v>591</v>
      </c>
      <c r="C305" s="33" t="s">
        <v>606</v>
      </c>
      <c r="D305" s="33" t="s">
        <v>590</v>
      </c>
      <c r="E305" s="29">
        <v>500</v>
      </c>
      <c r="F305" s="62">
        <v>87.324299999999994</v>
      </c>
      <c r="G305" s="62">
        <f t="shared" si="32"/>
        <v>43662.149999999994</v>
      </c>
      <c r="H305" s="104">
        <v>87</v>
      </c>
      <c r="I305" s="105">
        <f t="shared" si="31"/>
        <v>43500</v>
      </c>
      <c r="J305" s="98">
        <f t="shared" si="27"/>
        <v>43.662149999999997</v>
      </c>
      <c r="K305" s="56">
        <f t="shared" si="28"/>
        <v>43.337850000000003</v>
      </c>
      <c r="L305" s="87"/>
    </row>
    <row r="306" spans="1:12" ht="409.5" x14ac:dyDescent="0.25">
      <c r="A306" s="27">
        <v>279</v>
      </c>
      <c r="B306" s="33" t="s">
        <v>607</v>
      </c>
      <c r="C306" s="33" t="s">
        <v>608</v>
      </c>
      <c r="D306" s="33" t="s">
        <v>590</v>
      </c>
      <c r="E306" s="29">
        <v>600</v>
      </c>
      <c r="F306" s="62">
        <v>183.75</v>
      </c>
      <c r="G306" s="62">
        <f t="shared" si="32"/>
        <v>110250</v>
      </c>
      <c r="H306" s="104">
        <v>100</v>
      </c>
      <c r="I306" s="105">
        <f t="shared" si="31"/>
        <v>60000</v>
      </c>
      <c r="J306" s="98">
        <f t="shared" si="27"/>
        <v>91.875</v>
      </c>
      <c r="K306" s="56">
        <f t="shared" si="28"/>
        <v>8.125</v>
      </c>
      <c r="L306" s="87"/>
    </row>
    <row r="307" spans="1:12" ht="342" x14ac:dyDescent="0.25">
      <c r="A307" s="27">
        <v>280</v>
      </c>
      <c r="B307" s="33" t="s">
        <v>609</v>
      </c>
      <c r="C307" s="33" t="s">
        <v>610</v>
      </c>
      <c r="D307" s="33" t="s">
        <v>590</v>
      </c>
      <c r="E307" s="29">
        <v>400</v>
      </c>
      <c r="F307" s="62">
        <v>74.5</v>
      </c>
      <c r="G307" s="62">
        <f t="shared" si="32"/>
        <v>29800</v>
      </c>
      <c r="H307" s="104">
        <v>60</v>
      </c>
      <c r="I307" s="105">
        <f t="shared" si="31"/>
        <v>24000</v>
      </c>
      <c r="J307" s="98">
        <f t="shared" si="27"/>
        <v>37.25</v>
      </c>
      <c r="K307" s="56">
        <f t="shared" si="28"/>
        <v>22.75</v>
      </c>
      <c r="L307" s="87"/>
    </row>
    <row r="308" spans="1:12" ht="114" x14ac:dyDescent="0.25">
      <c r="A308" s="27">
        <v>281</v>
      </c>
      <c r="B308" s="33" t="s">
        <v>593</v>
      </c>
      <c r="C308" s="33" t="s">
        <v>611</v>
      </c>
      <c r="D308" s="33" t="s">
        <v>220</v>
      </c>
      <c r="E308" s="29">
        <v>350</v>
      </c>
      <c r="F308" s="62">
        <v>25</v>
      </c>
      <c r="G308" s="62">
        <f t="shared" si="32"/>
        <v>8750</v>
      </c>
      <c r="H308" s="104">
        <v>18</v>
      </c>
      <c r="I308" s="105">
        <f t="shared" si="31"/>
        <v>6300</v>
      </c>
      <c r="J308" s="56">
        <f t="shared" si="27"/>
        <v>12.5</v>
      </c>
      <c r="K308" s="56">
        <f t="shared" si="28"/>
        <v>5.5</v>
      </c>
      <c r="L308" s="87"/>
    </row>
    <row r="309" spans="1:12" ht="57" x14ac:dyDescent="0.25">
      <c r="A309" s="27">
        <v>282</v>
      </c>
      <c r="B309" s="33" t="s">
        <v>612</v>
      </c>
      <c r="C309" s="33" t="s">
        <v>613</v>
      </c>
      <c r="D309" s="33" t="s">
        <v>614</v>
      </c>
      <c r="E309" s="29">
        <v>250</v>
      </c>
      <c r="F309" s="62">
        <v>55</v>
      </c>
      <c r="G309" s="62">
        <f t="shared" si="32"/>
        <v>13750</v>
      </c>
      <c r="H309" s="104">
        <v>27.53</v>
      </c>
      <c r="I309" s="105">
        <f t="shared" si="31"/>
        <v>6882.5</v>
      </c>
      <c r="J309" s="56">
        <f t="shared" si="27"/>
        <v>27.5</v>
      </c>
      <c r="K309" s="99">
        <f t="shared" si="28"/>
        <v>3.0000000000001137E-2</v>
      </c>
      <c r="L309" s="87"/>
    </row>
    <row r="310" spans="1:12" ht="228" x14ac:dyDescent="0.25">
      <c r="A310" s="27">
        <v>283</v>
      </c>
      <c r="B310" s="33" t="s">
        <v>595</v>
      </c>
      <c r="C310" s="33" t="s">
        <v>615</v>
      </c>
      <c r="D310" s="33" t="s">
        <v>597</v>
      </c>
      <c r="E310" s="29">
        <v>5500</v>
      </c>
      <c r="F310" s="62">
        <v>31</v>
      </c>
      <c r="G310" s="62">
        <f t="shared" si="32"/>
        <v>170500</v>
      </c>
      <c r="H310" s="104">
        <v>28</v>
      </c>
      <c r="I310" s="105">
        <f t="shared" si="31"/>
        <v>154000</v>
      </c>
      <c r="J310" s="98">
        <f t="shared" si="27"/>
        <v>15.5</v>
      </c>
      <c r="K310" s="56">
        <f t="shared" si="28"/>
        <v>12.5</v>
      </c>
      <c r="L310" s="87"/>
    </row>
    <row r="311" spans="1:12" ht="28.5" x14ac:dyDescent="0.25">
      <c r="A311" s="27">
        <v>284</v>
      </c>
      <c r="B311" s="33" t="s">
        <v>616</v>
      </c>
      <c r="C311" s="33" t="s">
        <v>617</v>
      </c>
      <c r="D311" s="33" t="s">
        <v>220</v>
      </c>
      <c r="E311" s="29">
        <v>1000</v>
      </c>
      <c r="F311" s="62">
        <v>4.5</v>
      </c>
      <c r="G311" s="62">
        <f t="shared" si="32"/>
        <v>4500</v>
      </c>
      <c r="H311" s="104">
        <v>3</v>
      </c>
      <c r="I311" s="105">
        <f t="shared" si="31"/>
        <v>3000</v>
      </c>
      <c r="J311" s="56">
        <f t="shared" si="27"/>
        <v>2.25</v>
      </c>
      <c r="K311" s="56">
        <f t="shared" si="28"/>
        <v>0.75</v>
      </c>
      <c r="L311" s="87"/>
    </row>
    <row r="312" spans="1:12" ht="42.75" x14ac:dyDescent="0.25">
      <c r="A312" s="27">
        <v>285</v>
      </c>
      <c r="B312" s="33" t="s">
        <v>618</v>
      </c>
      <c r="C312" s="33" t="s">
        <v>619</v>
      </c>
      <c r="D312" s="33" t="s">
        <v>230</v>
      </c>
      <c r="E312" s="29">
        <v>35</v>
      </c>
      <c r="F312" s="62">
        <v>10</v>
      </c>
      <c r="G312" s="62">
        <f t="shared" si="32"/>
        <v>350</v>
      </c>
      <c r="H312" s="104">
        <v>10</v>
      </c>
      <c r="I312" s="105">
        <f t="shared" si="31"/>
        <v>350</v>
      </c>
      <c r="J312" s="56">
        <f t="shared" si="27"/>
        <v>5</v>
      </c>
      <c r="K312" s="56">
        <f t="shared" si="28"/>
        <v>5</v>
      </c>
      <c r="L312" s="87"/>
    </row>
    <row r="313" spans="1:12" ht="256.5" x14ac:dyDescent="0.25">
      <c r="A313" s="27">
        <v>286</v>
      </c>
      <c r="B313" s="33" t="s">
        <v>598</v>
      </c>
      <c r="C313" s="33" t="s">
        <v>620</v>
      </c>
      <c r="D313" s="33" t="s">
        <v>597</v>
      </c>
      <c r="E313" s="29">
        <v>350</v>
      </c>
      <c r="F313" s="62">
        <v>110</v>
      </c>
      <c r="G313" s="62">
        <f t="shared" si="32"/>
        <v>38500</v>
      </c>
      <c r="H313" s="104">
        <v>90</v>
      </c>
      <c r="I313" s="105">
        <f t="shared" si="31"/>
        <v>31500</v>
      </c>
      <c r="J313" s="56">
        <f t="shared" si="27"/>
        <v>55</v>
      </c>
      <c r="K313" s="56">
        <f t="shared" si="28"/>
        <v>35</v>
      </c>
      <c r="L313" s="87"/>
    </row>
    <row r="314" spans="1:12" ht="114" x14ac:dyDescent="0.25">
      <c r="A314" s="57">
        <v>287</v>
      </c>
      <c r="B314" s="53" t="s">
        <v>621</v>
      </c>
      <c r="C314" s="53" t="s">
        <v>622</v>
      </c>
      <c r="D314" s="53" t="s">
        <v>230</v>
      </c>
      <c r="E314" s="29">
        <v>5000</v>
      </c>
      <c r="F314" s="62">
        <v>24.15485</v>
      </c>
      <c r="G314" s="62">
        <f t="shared" si="32"/>
        <v>120774.25</v>
      </c>
      <c r="H314" s="104">
        <v>15</v>
      </c>
      <c r="I314" s="105">
        <f t="shared" si="31"/>
        <v>75000</v>
      </c>
      <c r="J314" s="56">
        <f t="shared" si="27"/>
        <v>12.077425</v>
      </c>
      <c r="K314" s="56">
        <f t="shared" si="28"/>
        <v>2.9225750000000001</v>
      </c>
      <c r="L314" s="87"/>
    </row>
    <row r="315" spans="1:12" ht="85.5" x14ac:dyDescent="0.25">
      <c r="A315" s="27">
        <v>288</v>
      </c>
      <c r="B315" s="33" t="s">
        <v>623</v>
      </c>
      <c r="C315" s="33" t="s">
        <v>624</v>
      </c>
      <c r="D315" s="33" t="s">
        <v>122</v>
      </c>
      <c r="E315" s="29">
        <v>100</v>
      </c>
      <c r="F315" s="62">
        <v>150</v>
      </c>
      <c r="G315" s="62">
        <f t="shared" si="32"/>
        <v>15000</v>
      </c>
      <c r="H315" s="104">
        <v>75</v>
      </c>
      <c r="I315" s="105">
        <f t="shared" si="31"/>
        <v>7500</v>
      </c>
      <c r="J315" s="56">
        <f t="shared" si="27"/>
        <v>75</v>
      </c>
      <c r="K315" s="56">
        <f t="shared" si="28"/>
        <v>0</v>
      </c>
      <c r="L315" s="87"/>
    </row>
    <row r="316" spans="1:12" ht="114" x14ac:dyDescent="0.25">
      <c r="A316" s="27">
        <v>289</v>
      </c>
      <c r="B316" s="33" t="s">
        <v>600</v>
      </c>
      <c r="C316" s="33" t="s">
        <v>601</v>
      </c>
      <c r="D316" s="33" t="s">
        <v>597</v>
      </c>
      <c r="E316" s="29">
        <v>2500</v>
      </c>
      <c r="F316" s="62">
        <v>24.021899999999999</v>
      </c>
      <c r="G316" s="62">
        <f t="shared" si="32"/>
        <v>60054.75</v>
      </c>
      <c r="H316" s="104">
        <v>20</v>
      </c>
      <c r="I316" s="105">
        <f t="shared" si="31"/>
        <v>50000</v>
      </c>
      <c r="J316" s="98">
        <f t="shared" si="27"/>
        <v>12.010949999999999</v>
      </c>
      <c r="K316" s="56">
        <f t="shared" si="28"/>
        <v>7.9890500000000007</v>
      </c>
      <c r="L316" s="87"/>
    </row>
    <row r="317" spans="1:12" ht="15" x14ac:dyDescent="0.25">
      <c r="A317" s="149" t="s">
        <v>582</v>
      </c>
      <c r="B317" s="149"/>
      <c r="C317" s="149"/>
      <c r="D317" s="149"/>
      <c r="E317" s="149"/>
      <c r="F317" s="46"/>
      <c r="G317" s="47">
        <f>SUM(G293:G316)</f>
        <v>1202344.75</v>
      </c>
      <c r="H317" s="54"/>
      <c r="I317" s="38">
        <f>SUM(I293:I316)</f>
        <v>900382.5</v>
      </c>
      <c r="J317" s="56">
        <f t="shared" si="27"/>
        <v>0</v>
      </c>
      <c r="K317" s="56">
        <f t="shared" si="28"/>
        <v>0</v>
      </c>
      <c r="L317" s="87"/>
    </row>
    <row r="318" spans="1:12" ht="15" x14ac:dyDescent="0.25">
      <c r="A318" s="157" t="s">
        <v>625</v>
      </c>
      <c r="B318" s="158"/>
      <c r="C318" s="158"/>
      <c r="D318" s="158"/>
      <c r="E318" s="158"/>
      <c r="F318" s="158"/>
      <c r="G318" s="158"/>
      <c r="H318" s="67"/>
      <c r="I318" s="82"/>
      <c r="J318" s="56">
        <f t="shared" si="27"/>
        <v>0</v>
      </c>
      <c r="K318" s="56">
        <f t="shared" si="28"/>
        <v>0</v>
      </c>
      <c r="L318" s="87"/>
    </row>
    <row r="319" spans="1:12" ht="85.5" x14ac:dyDescent="0.25">
      <c r="A319" s="27">
        <v>290</v>
      </c>
      <c r="B319" s="33" t="s">
        <v>626</v>
      </c>
      <c r="C319" s="33" t="s">
        <v>627</v>
      </c>
      <c r="D319" s="33" t="s">
        <v>628</v>
      </c>
      <c r="E319" s="29">
        <v>40</v>
      </c>
      <c r="F319" s="62">
        <v>400</v>
      </c>
      <c r="G319" s="62">
        <f>E319*F319</f>
        <v>16000</v>
      </c>
      <c r="H319" s="104">
        <v>380</v>
      </c>
      <c r="I319" s="105">
        <f t="shared" ref="I319:I330" si="33">H319*E319</f>
        <v>15200</v>
      </c>
      <c r="J319" s="98">
        <f t="shared" si="27"/>
        <v>200</v>
      </c>
      <c r="K319" s="56">
        <f t="shared" si="28"/>
        <v>180</v>
      </c>
      <c r="L319" s="87"/>
    </row>
    <row r="320" spans="1:12" ht="15" x14ac:dyDescent="0.25">
      <c r="A320" s="27">
        <v>291</v>
      </c>
      <c r="B320" s="33" t="s">
        <v>629</v>
      </c>
      <c r="C320" s="33" t="s">
        <v>630</v>
      </c>
      <c r="D320" s="33" t="s">
        <v>631</v>
      </c>
      <c r="E320" s="29">
        <v>20</v>
      </c>
      <c r="F320" s="62">
        <v>52.5</v>
      </c>
      <c r="G320" s="62">
        <f t="shared" ref="G320:G330" si="34">E320*F320</f>
        <v>1050</v>
      </c>
      <c r="H320" s="104">
        <v>26.25</v>
      </c>
      <c r="I320" s="105">
        <f t="shared" si="33"/>
        <v>525</v>
      </c>
      <c r="J320" s="56">
        <f t="shared" si="27"/>
        <v>26.25</v>
      </c>
      <c r="K320" s="56">
        <f t="shared" si="28"/>
        <v>0</v>
      </c>
      <c r="L320" s="87"/>
    </row>
    <row r="321" spans="1:12" ht="128.25" x14ac:dyDescent="0.25">
      <c r="A321" s="27">
        <v>292</v>
      </c>
      <c r="B321" s="33" t="s">
        <v>632</v>
      </c>
      <c r="C321" s="33" t="s">
        <v>633</v>
      </c>
      <c r="D321" s="33" t="s">
        <v>628</v>
      </c>
      <c r="E321" s="29">
        <v>20</v>
      </c>
      <c r="F321" s="62">
        <v>450</v>
      </c>
      <c r="G321" s="62">
        <f t="shared" si="34"/>
        <v>9000</v>
      </c>
      <c r="H321" s="104">
        <v>225</v>
      </c>
      <c r="I321" s="105">
        <f t="shared" si="33"/>
        <v>4500</v>
      </c>
      <c r="J321" s="56">
        <f t="shared" si="27"/>
        <v>225</v>
      </c>
      <c r="K321" s="56">
        <f t="shared" si="28"/>
        <v>0</v>
      </c>
      <c r="L321" s="87"/>
    </row>
    <row r="322" spans="1:12" ht="28.5" x14ac:dyDescent="0.25">
      <c r="A322" s="27">
        <v>293</v>
      </c>
      <c r="B322" s="33" t="s">
        <v>634</v>
      </c>
      <c r="C322" s="33" t="s">
        <v>635</v>
      </c>
      <c r="D322" s="33" t="s">
        <v>631</v>
      </c>
      <c r="E322" s="29">
        <v>20</v>
      </c>
      <c r="F322" s="62">
        <v>50</v>
      </c>
      <c r="G322" s="62">
        <f t="shared" si="34"/>
        <v>1000</v>
      </c>
      <c r="H322" s="104">
        <v>25</v>
      </c>
      <c r="I322" s="105">
        <f t="shared" si="33"/>
        <v>500</v>
      </c>
      <c r="J322" s="56">
        <f t="shared" si="27"/>
        <v>25</v>
      </c>
      <c r="K322" s="56">
        <f t="shared" si="28"/>
        <v>0</v>
      </c>
      <c r="L322" s="87"/>
    </row>
    <row r="323" spans="1:12" ht="114" x14ac:dyDescent="0.25">
      <c r="A323" s="27">
        <v>294</v>
      </c>
      <c r="B323" s="33" t="s">
        <v>636</v>
      </c>
      <c r="C323" s="33" t="s">
        <v>637</v>
      </c>
      <c r="D323" s="33" t="s">
        <v>628</v>
      </c>
      <c r="E323" s="29">
        <v>95</v>
      </c>
      <c r="F323" s="62">
        <v>500</v>
      </c>
      <c r="G323" s="62">
        <f t="shared" si="34"/>
        <v>47500</v>
      </c>
      <c r="H323" s="104">
        <v>380</v>
      </c>
      <c r="I323" s="105">
        <f t="shared" si="33"/>
        <v>36100</v>
      </c>
      <c r="J323" s="98">
        <f t="shared" si="27"/>
        <v>250</v>
      </c>
      <c r="K323" s="56">
        <f t="shared" si="28"/>
        <v>130</v>
      </c>
      <c r="L323" s="87"/>
    </row>
    <row r="324" spans="1:12" ht="28.5" x14ac:dyDescent="0.25">
      <c r="A324" s="27">
        <v>295</v>
      </c>
      <c r="B324" s="33" t="s">
        <v>638</v>
      </c>
      <c r="C324" s="33" t="s">
        <v>639</v>
      </c>
      <c r="D324" s="33" t="s">
        <v>631</v>
      </c>
      <c r="E324" s="29">
        <v>50</v>
      </c>
      <c r="F324" s="62">
        <v>57.5</v>
      </c>
      <c r="G324" s="62">
        <f t="shared" si="34"/>
        <v>2875</v>
      </c>
      <c r="H324" s="104">
        <v>29</v>
      </c>
      <c r="I324" s="105">
        <f t="shared" si="33"/>
        <v>1450</v>
      </c>
      <c r="J324" s="56">
        <f t="shared" si="27"/>
        <v>28.75</v>
      </c>
      <c r="K324" s="56">
        <f t="shared" si="28"/>
        <v>0.25</v>
      </c>
      <c r="L324" s="87"/>
    </row>
    <row r="325" spans="1:12" ht="156.75" x14ac:dyDescent="0.25">
      <c r="A325" s="27">
        <v>296</v>
      </c>
      <c r="B325" s="33" t="s">
        <v>640</v>
      </c>
      <c r="C325" s="33" t="s">
        <v>641</v>
      </c>
      <c r="D325" s="33" t="s">
        <v>628</v>
      </c>
      <c r="E325" s="29">
        <v>30</v>
      </c>
      <c r="F325" s="62">
        <v>800</v>
      </c>
      <c r="G325" s="62">
        <f t="shared" si="34"/>
        <v>24000</v>
      </c>
      <c r="H325" s="104">
        <v>700</v>
      </c>
      <c r="I325" s="105">
        <f t="shared" si="33"/>
        <v>21000</v>
      </c>
      <c r="J325" s="56">
        <f t="shared" si="27"/>
        <v>400</v>
      </c>
      <c r="K325" s="56">
        <f t="shared" si="28"/>
        <v>300</v>
      </c>
      <c r="L325" s="87"/>
    </row>
    <row r="326" spans="1:12" ht="15" x14ac:dyDescent="0.25">
      <c r="A326" s="27">
        <v>297</v>
      </c>
      <c r="B326" s="33" t="s">
        <v>642</v>
      </c>
      <c r="C326" s="33" t="s">
        <v>643</v>
      </c>
      <c r="D326" s="33" t="s">
        <v>631</v>
      </c>
      <c r="E326" s="29">
        <v>15</v>
      </c>
      <c r="F326" s="62">
        <v>71.25</v>
      </c>
      <c r="G326" s="62">
        <f t="shared" si="34"/>
        <v>1068.75</v>
      </c>
      <c r="H326" s="104">
        <v>36</v>
      </c>
      <c r="I326" s="105">
        <f t="shared" si="33"/>
        <v>540</v>
      </c>
      <c r="J326" s="56">
        <f t="shared" si="27"/>
        <v>35.625</v>
      </c>
      <c r="K326" s="56">
        <f t="shared" si="28"/>
        <v>0.375</v>
      </c>
      <c r="L326" s="87"/>
    </row>
    <row r="327" spans="1:12" ht="156.75" x14ac:dyDescent="0.25">
      <c r="A327" s="27">
        <v>298</v>
      </c>
      <c r="B327" s="33" t="s">
        <v>644</v>
      </c>
      <c r="C327" s="33" t="s">
        <v>645</v>
      </c>
      <c r="D327" s="33" t="s">
        <v>628</v>
      </c>
      <c r="E327" s="29">
        <v>65</v>
      </c>
      <c r="F327" s="62">
        <v>1114.7550000000001</v>
      </c>
      <c r="G327" s="62">
        <f t="shared" si="34"/>
        <v>72459.075000000012</v>
      </c>
      <c r="H327" s="104">
        <v>1000</v>
      </c>
      <c r="I327" s="105">
        <f t="shared" si="33"/>
        <v>65000</v>
      </c>
      <c r="J327" s="56">
        <f t="shared" ref="J327:J346" si="35">F327/2</f>
        <v>557.37750000000005</v>
      </c>
      <c r="K327" s="56">
        <f t="shared" si="28"/>
        <v>442.62249999999995</v>
      </c>
      <c r="L327" s="87"/>
    </row>
    <row r="328" spans="1:12" ht="15" x14ac:dyDescent="0.25">
      <c r="A328" s="27">
        <v>299</v>
      </c>
      <c r="B328" s="33" t="s">
        <v>646</v>
      </c>
      <c r="C328" s="33" t="s">
        <v>646</v>
      </c>
      <c r="D328" s="33" t="s">
        <v>631</v>
      </c>
      <c r="E328" s="29">
        <v>30</v>
      </c>
      <c r="F328" s="62">
        <v>115</v>
      </c>
      <c r="G328" s="62">
        <f t="shared" si="34"/>
        <v>3450</v>
      </c>
      <c r="H328" s="104">
        <v>57.5</v>
      </c>
      <c r="I328" s="105">
        <f t="shared" si="33"/>
        <v>1725</v>
      </c>
      <c r="J328" s="56">
        <f t="shared" si="35"/>
        <v>57.5</v>
      </c>
      <c r="K328" s="56">
        <f t="shared" ref="K328:K346" si="36">H328-J328</f>
        <v>0</v>
      </c>
      <c r="L328" s="87"/>
    </row>
    <row r="329" spans="1:12" ht="156.75" x14ac:dyDescent="0.25">
      <c r="A329" s="27">
        <v>300</v>
      </c>
      <c r="B329" s="33" t="s">
        <v>647</v>
      </c>
      <c r="C329" s="33" t="s">
        <v>648</v>
      </c>
      <c r="D329" s="33" t="s">
        <v>628</v>
      </c>
      <c r="E329" s="29">
        <v>95</v>
      </c>
      <c r="F329" s="62">
        <v>736.76749999999993</v>
      </c>
      <c r="G329" s="62">
        <f t="shared" si="34"/>
        <v>69992.912499999991</v>
      </c>
      <c r="H329" s="104">
        <v>550</v>
      </c>
      <c r="I329" s="105">
        <f t="shared" si="33"/>
        <v>52250</v>
      </c>
      <c r="J329" s="98">
        <f t="shared" si="35"/>
        <v>368.38374999999996</v>
      </c>
      <c r="K329" s="56">
        <f t="shared" si="36"/>
        <v>181.61625000000004</v>
      </c>
      <c r="L329" s="87"/>
    </row>
    <row r="330" spans="1:12" ht="15" x14ac:dyDescent="0.25">
      <c r="A330" s="27">
        <v>301</v>
      </c>
      <c r="B330" s="33" t="s">
        <v>649</v>
      </c>
      <c r="C330" s="33" t="s">
        <v>649</v>
      </c>
      <c r="D330" s="33" t="s">
        <v>631</v>
      </c>
      <c r="E330" s="29">
        <v>30</v>
      </c>
      <c r="F330" s="62">
        <v>65</v>
      </c>
      <c r="G330" s="62">
        <f t="shared" si="34"/>
        <v>1950</v>
      </c>
      <c r="H330" s="104">
        <v>32.5</v>
      </c>
      <c r="I330" s="105">
        <f t="shared" si="33"/>
        <v>975</v>
      </c>
      <c r="J330" s="56">
        <f t="shared" si="35"/>
        <v>32.5</v>
      </c>
      <c r="K330" s="56">
        <f t="shared" si="36"/>
        <v>0</v>
      </c>
      <c r="L330" s="87"/>
    </row>
    <row r="331" spans="1:12" ht="15" x14ac:dyDescent="0.25">
      <c r="A331" s="184" t="s">
        <v>625</v>
      </c>
      <c r="B331" s="184"/>
      <c r="C331" s="184"/>
      <c r="D331" s="184"/>
      <c r="E331" s="184"/>
      <c r="F331" s="73"/>
      <c r="G331" s="74">
        <f>SUM(G319:G330)</f>
        <v>250345.73749999999</v>
      </c>
      <c r="H331" s="66">
        <v>0</v>
      </c>
      <c r="I331" s="72">
        <f>SUM(I319:I330)</f>
        <v>199765</v>
      </c>
      <c r="J331" s="56">
        <f t="shared" si="35"/>
        <v>0</v>
      </c>
      <c r="K331" s="56">
        <f t="shared" si="36"/>
        <v>0</v>
      </c>
      <c r="L331" s="87"/>
    </row>
    <row r="332" spans="1:12" ht="15" x14ac:dyDescent="0.25">
      <c r="A332" s="157" t="s">
        <v>650</v>
      </c>
      <c r="B332" s="158"/>
      <c r="C332" s="158"/>
      <c r="D332" s="158"/>
      <c r="E332" s="158"/>
      <c r="F332" s="158"/>
      <c r="G332" s="158"/>
      <c r="H332" s="67"/>
      <c r="I332" s="82"/>
      <c r="J332" s="56">
        <f t="shared" si="35"/>
        <v>0</v>
      </c>
      <c r="K332" s="56">
        <f t="shared" si="36"/>
        <v>0</v>
      </c>
      <c r="L332" s="87"/>
    </row>
    <row r="333" spans="1:12" ht="57" x14ac:dyDescent="0.25">
      <c r="A333" s="27">
        <v>302</v>
      </c>
      <c r="B333" s="33" t="s">
        <v>651</v>
      </c>
      <c r="C333" s="33" t="s">
        <v>652</v>
      </c>
      <c r="D333" s="33" t="s">
        <v>230</v>
      </c>
      <c r="E333" s="29">
        <v>80</v>
      </c>
      <c r="F333" s="62">
        <v>45</v>
      </c>
      <c r="G333" s="62">
        <f>E333*F333</f>
        <v>3600</v>
      </c>
      <c r="H333" s="104">
        <v>22.5</v>
      </c>
      <c r="I333" s="105">
        <f t="shared" ref="I333:I346" si="37">H333*E333</f>
        <v>1800</v>
      </c>
      <c r="J333" s="56">
        <f t="shared" si="35"/>
        <v>22.5</v>
      </c>
      <c r="K333" s="56">
        <f t="shared" si="36"/>
        <v>0</v>
      </c>
      <c r="L333" s="87"/>
    </row>
    <row r="334" spans="1:12" ht="42.75" x14ac:dyDescent="0.25">
      <c r="A334" s="27">
        <v>303</v>
      </c>
      <c r="B334" s="33" t="s">
        <v>653</v>
      </c>
      <c r="C334" s="33" t="s">
        <v>654</v>
      </c>
      <c r="D334" s="33" t="s">
        <v>655</v>
      </c>
      <c r="E334" s="29">
        <v>100</v>
      </c>
      <c r="F334" s="62">
        <v>55</v>
      </c>
      <c r="G334" s="62">
        <f t="shared" ref="G334:G346" si="38">E334*F334</f>
        <v>5500</v>
      </c>
      <c r="H334" s="104">
        <v>27.5</v>
      </c>
      <c r="I334" s="105">
        <f t="shared" si="37"/>
        <v>2750</v>
      </c>
      <c r="J334" s="56">
        <f t="shared" si="35"/>
        <v>27.5</v>
      </c>
      <c r="K334" s="56">
        <f t="shared" si="36"/>
        <v>0</v>
      </c>
      <c r="L334" s="87"/>
    </row>
    <row r="335" spans="1:12" ht="15" x14ac:dyDescent="0.25">
      <c r="A335" s="27">
        <v>304</v>
      </c>
      <c r="B335" s="33" t="s">
        <v>656</v>
      </c>
      <c r="C335" s="33" t="s">
        <v>657</v>
      </c>
      <c r="D335" s="33" t="s">
        <v>230</v>
      </c>
      <c r="E335" s="29">
        <v>20</v>
      </c>
      <c r="F335" s="62">
        <v>125.5</v>
      </c>
      <c r="G335" s="62">
        <f t="shared" si="38"/>
        <v>2510</v>
      </c>
      <c r="H335" s="104">
        <v>65</v>
      </c>
      <c r="I335" s="105">
        <f t="shared" si="37"/>
        <v>1300</v>
      </c>
      <c r="J335" s="56">
        <f t="shared" si="35"/>
        <v>62.75</v>
      </c>
      <c r="K335" s="56">
        <f t="shared" si="36"/>
        <v>2.25</v>
      </c>
      <c r="L335" s="87"/>
    </row>
    <row r="336" spans="1:12" ht="199.5" x14ac:dyDescent="0.25">
      <c r="A336" s="27">
        <v>305</v>
      </c>
      <c r="B336" s="33" t="s">
        <v>658</v>
      </c>
      <c r="C336" s="33" t="s">
        <v>659</v>
      </c>
      <c r="D336" s="33" t="s">
        <v>660</v>
      </c>
      <c r="E336" s="29">
        <v>25</v>
      </c>
      <c r="F336" s="62">
        <v>1244</v>
      </c>
      <c r="G336" s="62">
        <f t="shared" si="38"/>
        <v>31100</v>
      </c>
      <c r="H336" s="104">
        <v>630</v>
      </c>
      <c r="I336" s="105">
        <f t="shared" si="37"/>
        <v>15750</v>
      </c>
      <c r="J336" s="56">
        <f t="shared" si="35"/>
        <v>622</v>
      </c>
      <c r="K336" s="56">
        <f t="shared" si="36"/>
        <v>8</v>
      </c>
      <c r="L336" s="87"/>
    </row>
    <row r="337" spans="1:13" ht="128.25" x14ac:dyDescent="0.25">
      <c r="A337" s="57">
        <v>306</v>
      </c>
      <c r="B337" s="53" t="s">
        <v>661</v>
      </c>
      <c r="C337" s="53" t="s">
        <v>662</v>
      </c>
      <c r="D337" s="53" t="s">
        <v>178</v>
      </c>
      <c r="E337" s="29">
        <v>50</v>
      </c>
      <c r="F337" s="62">
        <v>543</v>
      </c>
      <c r="G337" s="62">
        <f t="shared" si="38"/>
        <v>27150</v>
      </c>
      <c r="H337" s="104">
        <v>272</v>
      </c>
      <c r="I337" s="105">
        <f t="shared" si="37"/>
        <v>13600</v>
      </c>
      <c r="J337" s="56">
        <f t="shared" si="35"/>
        <v>271.5</v>
      </c>
      <c r="K337" s="56">
        <f t="shared" si="36"/>
        <v>0.5</v>
      </c>
      <c r="L337" s="87"/>
    </row>
    <row r="338" spans="1:13" ht="42.75" x14ac:dyDescent="0.25">
      <c r="A338" s="57">
        <v>307</v>
      </c>
      <c r="B338" s="53" t="s">
        <v>663</v>
      </c>
      <c r="C338" s="53" t="s">
        <v>664</v>
      </c>
      <c r="D338" s="53" t="s">
        <v>665</v>
      </c>
      <c r="E338" s="29">
        <v>20</v>
      </c>
      <c r="F338" s="62">
        <v>300</v>
      </c>
      <c r="G338" s="62">
        <f t="shared" si="38"/>
        <v>6000</v>
      </c>
      <c r="H338" s="104">
        <v>150</v>
      </c>
      <c r="I338" s="105">
        <f t="shared" si="37"/>
        <v>3000</v>
      </c>
      <c r="J338" s="56">
        <f t="shared" si="35"/>
        <v>150</v>
      </c>
      <c r="K338" s="56">
        <f t="shared" si="36"/>
        <v>0</v>
      </c>
      <c r="L338" s="87"/>
    </row>
    <row r="339" spans="1:13" ht="228" x14ac:dyDescent="0.25">
      <c r="A339" s="27">
        <v>308</v>
      </c>
      <c r="B339" s="33" t="s">
        <v>666</v>
      </c>
      <c r="C339" s="33" t="s">
        <v>667</v>
      </c>
      <c r="D339" s="33" t="s">
        <v>134</v>
      </c>
      <c r="E339" s="29">
        <v>150</v>
      </c>
      <c r="F339" s="62">
        <v>220</v>
      </c>
      <c r="G339" s="62">
        <f t="shared" si="38"/>
        <v>33000</v>
      </c>
      <c r="H339" s="104">
        <v>110</v>
      </c>
      <c r="I339" s="105">
        <f t="shared" si="37"/>
        <v>16500</v>
      </c>
      <c r="J339" s="56">
        <f t="shared" si="35"/>
        <v>110</v>
      </c>
      <c r="K339" s="56">
        <f t="shared" si="36"/>
        <v>0</v>
      </c>
      <c r="L339" s="87"/>
    </row>
    <row r="340" spans="1:13" ht="156.75" x14ac:dyDescent="0.25">
      <c r="A340" s="27">
        <v>309</v>
      </c>
      <c r="B340" s="33" t="s">
        <v>668</v>
      </c>
      <c r="C340" s="33" t="s">
        <v>669</v>
      </c>
      <c r="D340" s="33" t="s">
        <v>670</v>
      </c>
      <c r="E340" s="29">
        <v>100</v>
      </c>
      <c r="F340" s="62">
        <v>125</v>
      </c>
      <c r="G340" s="62">
        <f t="shared" si="38"/>
        <v>12500</v>
      </c>
      <c r="H340" s="104">
        <v>62.5</v>
      </c>
      <c r="I340" s="105">
        <f t="shared" si="37"/>
        <v>6250</v>
      </c>
      <c r="J340" s="56">
        <f t="shared" si="35"/>
        <v>62.5</v>
      </c>
      <c r="K340" s="56">
        <f t="shared" si="36"/>
        <v>0</v>
      </c>
      <c r="L340" s="87"/>
    </row>
    <row r="341" spans="1:13" ht="409.5" x14ac:dyDescent="0.25">
      <c r="A341" s="27">
        <v>310</v>
      </c>
      <c r="B341" s="33" t="s">
        <v>671</v>
      </c>
      <c r="C341" s="33" t="s">
        <v>672</v>
      </c>
      <c r="D341" s="33" t="s">
        <v>9</v>
      </c>
      <c r="E341" s="29">
        <v>100</v>
      </c>
      <c r="F341" s="62">
        <v>600</v>
      </c>
      <c r="G341" s="62">
        <f t="shared" si="38"/>
        <v>60000</v>
      </c>
      <c r="H341" s="104">
        <v>330</v>
      </c>
      <c r="I341" s="105">
        <f t="shared" si="37"/>
        <v>33000</v>
      </c>
      <c r="J341" s="98">
        <f t="shared" si="35"/>
        <v>300</v>
      </c>
      <c r="K341" s="56">
        <f t="shared" si="36"/>
        <v>30</v>
      </c>
      <c r="L341" s="87"/>
    </row>
    <row r="342" spans="1:13" ht="57" x14ac:dyDescent="0.25">
      <c r="A342" s="27">
        <v>311</v>
      </c>
      <c r="B342" s="33" t="s">
        <v>673</v>
      </c>
      <c r="C342" s="33" t="s">
        <v>674</v>
      </c>
      <c r="D342" s="33" t="s">
        <v>9</v>
      </c>
      <c r="E342" s="29">
        <v>100</v>
      </c>
      <c r="F342" s="62">
        <v>71.457250000000002</v>
      </c>
      <c r="G342" s="62">
        <f t="shared" si="38"/>
        <v>7145.7250000000004</v>
      </c>
      <c r="H342" s="104">
        <v>40</v>
      </c>
      <c r="I342" s="105">
        <f t="shared" si="37"/>
        <v>4000</v>
      </c>
      <c r="J342" s="56">
        <f t="shared" si="35"/>
        <v>35.728625000000001</v>
      </c>
      <c r="K342" s="56">
        <f t="shared" si="36"/>
        <v>4.271374999999999</v>
      </c>
      <c r="L342" s="87"/>
    </row>
    <row r="343" spans="1:13" ht="71.25" x14ac:dyDescent="0.25">
      <c r="A343" s="27">
        <v>312</v>
      </c>
      <c r="B343" s="33" t="s">
        <v>675</v>
      </c>
      <c r="C343" s="33" t="s">
        <v>676</v>
      </c>
      <c r="D343" s="33" t="s">
        <v>677</v>
      </c>
      <c r="E343" s="29">
        <v>50</v>
      </c>
      <c r="F343" s="62">
        <v>160</v>
      </c>
      <c r="G343" s="62">
        <f t="shared" si="38"/>
        <v>8000</v>
      </c>
      <c r="H343" s="104">
        <v>80</v>
      </c>
      <c r="I343" s="105">
        <f t="shared" si="37"/>
        <v>4000</v>
      </c>
      <c r="J343" s="56">
        <f t="shared" si="35"/>
        <v>80</v>
      </c>
      <c r="K343" s="56">
        <f t="shared" si="36"/>
        <v>0</v>
      </c>
      <c r="L343" s="87"/>
    </row>
    <row r="344" spans="1:13" ht="42.75" x14ac:dyDescent="0.25">
      <c r="A344" s="27">
        <v>313</v>
      </c>
      <c r="B344" s="33" t="s">
        <v>678</v>
      </c>
      <c r="C344" s="33" t="s">
        <v>679</v>
      </c>
      <c r="D344" s="33" t="s">
        <v>413</v>
      </c>
      <c r="E344" s="29">
        <v>10</v>
      </c>
      <c r="F344" s="62">
        <v>1000</v>
      </c>
      <c r="G344" s="62">
        <f t="shared" si="38"/>
        <v>10000</v>
      </c>
      <c r="H344" s="104">
        <v>752.01199999999994</v>
      </c>
      <c r="I344" s="105">
        <f t="shared" si="37"/>
        <v>7520.119999999999</v>
      </c>
      <c r="J344" s="56">
        <f t="shared" si="35"/>
        <v>500</v>
      </c>
      <c r="K344" s="56">
        <f t="shared" si="36"/>
        <v>252.01199999999994</v>
      </c>
      <c r="L344" s="87"/>
    </row>
    <row r="345" spans="1:13" ht="199.5" x14ac:dyDescent="0.25">
      <c r="A345" s="27">
        <v>314</v>
      </c>
      <c r="B345" s="33" t="s">
        <v>680</v>
      </c>
      <c r="C345" s="33" t="s">
        <v>681</v>
      </c>
      <c r="D345" s="33" t="s">
        <v>413</v>
      </c>
      <c r="E345" s="29">
        <v>150</v>
      </c>
      <c r="F345" s="62">
        <v>110</v>
      </c>
      <c r="G345" s="62">
        <f t="shared" si="38"/>
        <v>16500</v>
      </c>
      <c r="H345" s="104">
        <v>100</v>
      </c>
      <c r="I345" s="105">
        <f t="shared" si="37"/>
        <v>15000</v>
      </c>
      <c r="J345" s="56">
        <f t="shared" si="35"/>
        <v>55</v>
      </c>
      <c r="K345" s="56">
        <f t="shared" si="36"/>
        <v>45</v>
      </c>
      <c r="L345" s="87"/>
      <c r="M345" s="8"/>
    </row>
    <row r="346" spans="1:13" ht="409.5" x14ac:dyDescent="0.25">
      <c r="A346" s="27">
        <v>315</v>
      </c>
      <c r="B346" s="33" t="s">
        <v>682</v>
      </c>
      <c r="C346" s="33" t="s">
        <v>683</v>
      </c>
      <c r="D346" s="33" t="s">
        <v>413</v>
      </c>
      <c r="E346" s="29">
        <v>20</v>
      </c>
      <c r="F346" s="62">
        <v>900</v>
      </c>
      <c r="G346" s="62">
        <f t="shared" si="38"/>
        <v>18000</v>
      </c>
      <c r="H346" s="104">
        <v>800</v>
      </c>
      <c r="I346" s="105">
        <f t="shared" si="37"/>
        <v>16000</v>
      </c>
      <c r="J346" s="56">
        <f t="shared" si="35"/>
        <v>450</v>
      </c>
      <c r="K346" s="56">
        <f t="shared" si="36"/>
        <v>350</v>
      </c>
      <c r="L346" s="87"/>
    </row>
    <row r="347" spans="1:13" ht="15" x14ac:dyDescent="0.25">
      <c r="A347" s="184" t="s">
        <v>650</v>
      </c>
      <c r="B347" s="184"/>
      <c r="C347" s="184"/>
      <c r="D347" s="184"/>
      <c r="E347" s="184"/>
      <c r="F347" s="84"/>
      <c r="G347" s="85">
        <f>SUM(G333:G346)</f>
        <v>241005.72500000001</v>
      </c>
      <c r="H347" s="66">
        <v>652</v>
      </c>
      <c r="I347" s="72">
        <f>SUM(I333:I346)</f>
        <v>140470.12</v>
      </c>
    </row>
    <row r="348" spans="1:13" ht="15" x14ac:dyDescent="0.25">
      <c r="A348" s="159"/>
      <c r="B348" s="160"/>
      <c r="C348" s="160"/>
      <c r="D348" s="160"/>
      <c r="E348" s="161"/>
      <c r="F348" s="114"/>
      <c r="G348" s="115"/>
      <c r="H348" s="116"/>
      <c r="I348" s="117">
        <f>I8+I45+I139+I144+I180+I228+I290+I317+I331+I347</f>
        <v>4916666.67</v>
      </c>
      <c r="J348" s="70">
        <v>4916666.67</v>
      </c>
      <c r="K348" s="86">
        <f>J348-I348</f>
        <v>0</v>
      </c>
      <c r="L348" s="86">
        <f>K348/10</f>
        <v>0</v>
      </c>
      <c r="M348" s="8"/>
    </row>
    <row r="349" spans="1:13" ht="15" x14ac:dyDescent="0.25">
      <c r="A349" s="166" t="s">
        <v>727</v>
      </c>
      <c r="B349" s="167"/>
      <c r="C349" s="167"/>
      <c r="D349" s="167"/>
      <c r="E349" s="167"/>
      <c r="F349" s="167"/>
      <c r="G349" s="167"/>
      <c r="H349" s="167"/>
      <c r="I349" s="168"/>
      <c r="J349" s="70"/>
      <c r="K349" s="70"/>
      <c r="L349" s="70">
        <v>750</v>
      </c>
    </row>
    <row r="350" spans="1:13" ht="114" x14ac:dyDescent="0.25">
      <c r="A350" s="118">
        <v>316</v>
      </c>
      <c r="B350" s="119" t="s">
        <v>684</v>
      </c>
      <c r="C350" s="120" t="s">
        <v>685</v>
      </c>
      <c r="D350" s="48" t="s">
        <v>686</v>
      </c>
      <c r="E350" s="48"/>
      <c r="F350" s="121">
        <v>0.1</v>
      </c>
      <c r="G350" s="122"/>
      <c r="H350" s="123"/>
      <c r="I350" s="110">
        <f>I348*10%</f>
        <v>491666.66700000002</v>
      </c>
      <c r="J350" s="86"/>
      <c r="K350" s="86"/>
      <c r="L350" s="86">
        <f>SUM(L348:L349)</f>
        <v>750</v>
      </c>
      <c r="M350" s="8"/>
    </row>
    <row r="351" spans="1:13" ht="15" x14ac:dyDescent="0.25">
      <c r="A351" s="163" t="s">
        <v>724</v>
      </c>
      <c r="B351" s="164"/>
      <c r="C351" s="164"/>
      <c r="D351" s="164"/>
      <c r="E351" s="164"/>
      <c r="F351" s="164"/>
      <c r="G351" s="164"/>
      <c r="H351" s="164"/>
      <c r="I351" s="165"/>
      <c r="J351" s="70"/>
      <c r="K351" s="86"/>
      <c r="L351" s="86"/>
    </row>
    <row r="352" spans="1:13" ht="114" x14ac:dyDescent="0.25">
      <c r="A352" s="118">
        <v>317</v>
      </c>
      <c r="B352" s="119" t="s">
        <v>687</v>
      </c>
      <c r="C352" s="120" t="s">
        <v>688</v>
      </c>
      <c r="D352" s="48" t="s">
        <v>686</v>
      </c>
      <c r="E352" s="48"/>
      <c r="F352" s="121">
        <v>0.1</v>
      </c>
      <c r="G352" s="122"/>
      <c r="H352" s="110"/>
      <c r="I352" s="110">
        <f>I348*10%</f>
        <v>491666.66700000002</v>
      </c>
      <c r="J352" s="86"/>
    </row>
    <row r="353" spans="1:12" ht="22.5" customHeight="1" x14ac:dyDescent="0.25">
      <c r="A353" s="176" t="s">
        <v>689</v>
      </c>
      <c r="B353" s="176"/>
      <c r="C353" s="176"/>
      <c r="D353" s="176"/>
      <c r="E353" s="176"/>
      <c r="F353" s="176"/>
      <c r="G353" s="176"/>
      <c r="H353" s="176"/>
      <c r="I353" s="124">
        <f>I348+I350+I352</f>
        <v>5900000.0040000007</v>
      </c>
    </row>
    <row r="354" spans="1:12" ht="15" x14ac:dyDescent="0.25">
      <c r="A354" s="131"/>
      <c r="B354" s="131"/>
      <c r="C354" s="131"/>
      <c r="D354" s="131"/>
      <c r="E354" s="131"/>
      <c r="F354" s="131"/>
      <c r="G354" s="131"/>
      <c r="H354" s="131"/>
      <c r="I354" s="132"/>
    </row>
    <row r="355" spans="1:12" ht="15" x14ac:dyDescent="0.25">
      <c r="A355" s="131"/>
      <c r="B355" s="131"/>
      <c r="C355" s="131"/>
      <c r="D355" s="131"/>
      <c r="E355" s="131"/>
      <c r="F355" s="131"/>
      <c r="G355" s="131"/>
      <c r="H355" s="131"/>
      <c r="I355" s="132"/>
    </row>
    <row r="356" spans="1:12" ht="15" x14ac:dyDescent="0.25">
      <c r="A356" s="131"/>
      <c r="B356" s="131"/>
      <c r="C356" s="131"/>
      <c r="D356" s="131"/>
      <c r="E356" s="131"/>
      <c r="F356" s="131"/>
      <c r="G356" s="131"/>
      <c r="H356" s="131"/>
      <c r="I356" s="132"/>
    </row>
    <row r="357" spans="1:12" ht="39.75" customHeight="1" x14ac:dyDescent="0.25">
      <c r="A357" s="173" t="s">
        <v>690</v>
      </c>
      <c r="B357" s="174"/>
      <c r="C357" s="174"/>
      <c r="D357" s="175"/>
      <c r="E357" s="91" t="s">
        <v>691</v>
      </c>
      <c r="F357" s="23"/>
      <c r="G357" s="23"/>
      <c r="H357" s="23"/>
      <c r="I357"/>
      <c r="J357"/>
      <c r="K357"/>
      <c r="L357"/>
    </row>
    <row r="358" spans="1:12" ht="20.100000000000001" customHeight="1" x14ac:dyDescent="0.25">
      <c r="A358" s="171" t="s">
        <v>6</v>
      </c>
      <c r="B358" s="171"/>
      <c r="C358" s="171"/>
      <c r="D358" s="172"/>
      <c r="E358" s="83">
        <f>I8</f>
        <v>9000</v>
      </c>
      <c r="F358"/>
      <c r="H358" s="23"/>
      <c r="I358" s="23"/>
    </row>
    <row r="359" spans="1:12" ht="20.100000000000001" customHeight="1" x14ac:dyDescent="0.25">
      <c r="A359" s="169" t="s">
        <v>10</v>
      </c>
      <c r="B359" s="169"/>
      <c r="C359" s="169"/>
      <c r="D359" s="170"/>
      <c r="E359" s="38">
        <f>I45</f>
        <v>580590</v>
      </c>
      <c r="F359"/>
      <c r="H359" s="23"/>
      <c r="I359" s="23"/>
    </row>
    <row r="360" spans="1:12" ht="20.100000000000001" customHeight="1" x14ac:dyDescent="0.25">
      <c r="A360" s="153" t="s">
        <v>88</v>
      </c>
      <c r="B360" s="153"/>
      <c r="C360" s="153" t="s">
        <v>89</v>
      </c>
      <c r="D360" s="153"/>
      <c r="E360" s="152">
        <f>I139</f>
        <v>1170770</v>
      </c>
      <c r="F360"/>
      <c r="H360" s="23"/>
      <c r="I360" s="23"/>
    </row>
    <row r="361" spans="1:12" ht="20.100000000000001" customHeight="1" x14ac:dyDescent="0.25">
      <c r="A361" s="153"/>
      <c r="B361" s="153"/>
      <c r="C361" s="153" t="s">
        <v>131</v>
      </c>
      <c r="D361" s="153"/>
      <c r="E361" s="152"/>
      <c r="F361"/>
      <c r="H361" s="23"/>
      <c r="I361" s="23"/>
    </row>
    <row r="362" spans="1:12" ht="20.100000000000001" customHeight="1" x14ac:dyDescent="0.25">
      <c r="A362" s="153"/>
      <c r="B362" s="153"/>
      <c r="C362" s="153" t="s">
        <v>158</v>
      </c>
      <c r="D362" s="153"/>
      <c r="E362" s="152"/>
      <c r="F362"/>
      <c r="H362" s="23"/>
      <c r="I362" s="23"/>
    </row>
    <row r="363" spans="1:12" ht="20.100000000000001" customHeight="1" x14ac:dyDescent="0.25">
      <c r="A363" s="153"/>
      <c r="B363" s="153"/>
      <c r="C363" s="153" t="s">
        <v>204</v>
      </c>
      <c r="D363" s="153"/>
      <c r="E363" s="152"/>
      <c r="F363"/>
      <c r="H363" s="23"/>
      <c r="I363" s="23"/>
    </row>
    <row r="364" spans="1:12" ht="20.100000000000001" customHeight="1" x14ac:dyDescent="0.25">
      <c r="A364" s="153"/>
      <c r="B364" s="153"/>
      <c r="C364" s="153" t="s">
        <v>216</v>
      </c>
      <c r="D364" s="153"/>
      <c r="E364" s="152"/>
      <c r="F364"/>
      <c r="H364" s="23"/>
      <c r="I364" s="23"/>
    </row>
    <row r="365" spans="1:12" ht="20.100000000000001" customHeight="1" x14ac:dyDescent="0.25">
      <c r="A365" s="153" t="s">
        <v>278</v>
      </c>
      <c r="B365" s="153"/>
      <c r="C365" s="153"/>
      <c r="D365" s="153"/>
      <c r="E365" s="51">
        <f>I144</f>
        <v>39400</v>
      </c>
      <c r="F365"/>
      <c r="H365" s="23"/>
      <c r="I365" s="23"/>
    </row>
    <row r="366" spans="1:12" ht="20.100000000000001" customHeight="1" x14ac:dyDescent="0.25">
      <c r="A366" s="153" t="s">
        <v>284</v>
      </c>
      <c r="B366" s="153"/>
      <c r="C366" s="153"/>
      <c r="D366" s="153"/>
      <c r="E366" s="51">
        <f>I180</f>
        <v>537190</v>
      </c>
      <c r="F366"/>
      <c r="H366" s="23"/>
      <c r="I366" s="23"/>
    </row>
    <row r="367" spans="1:12" ht="20.100000000000001" customHeight="1" x14ac:dyDescent="0.25">
      <c r="A367" s="153" t="s">
        <v>353</v>
      </c>
      <c r="B367" s="153"/>
      <c r="C367" s="153"/>
      <c r="D367" s="153"/>
      <c r="E367" s="51">
        <f>I228</f>
        <v>537185</v>
      </c>
      <c r="F367"/>
      <c r="H367" s="23"/>
      <c r="I367" s="23"/>
    </row>
    <row r="368" spans="1:12" ht="20.100000000000001" customHeight="1" x14ac:dyDescent="0.25">
      <c r="A368" s="153" t="s">
        <v>454</v>
      </c>
      <c r="B368" s="153"/>
      <c r="C368" s="153"/>
      <c r="D368" s="153"/>
      <c r="E368" s="51">
        <f>I290</f>
        <v>801914.05</v>
      </c>
      <c r="F368"/>
      <c r="H368" s="23"/>
      <c r="I368" s="23"/>
    </row>
    <row r="369" spans="1:9" ht="20.100000000000001" customHeight="1" x14ac:dyDescent="0.25">
      <c r="A369" s="169" t="s">
        <v>582</v>
      </c>
      <c r="B369" s="170"/>
      <c r="C369" s="154" t="s">
        <v>583</v>
      </c>
      <c r="D369" s="154"/>
      <c r="E369" s="152">
        <f>I317</f>
        <v>900382.5</v>
      </c>
      <c r="F369"/>
      <c r="H369" s="23"/>
      <c r="I369" s="23"/>
    </row>
    <row r="370" spans="1:9" ht="20.100000000000001" customHeight="1" x14ac:dyDescent="0.25">
      <c r="A370" s="169"/>
      <c r="B370" s="170"/>
      <c r="C370" s="155" t="s">
        <v>602</v>
      </c>
      <c r="D370" s="155"/>
      <c r="E370" s="152"/>
      <c r="F370"/>
      <c r="H370" s="23"/>
      <c r="I370" s="23"/>
    </row>
    <row r="371" spans="1:9" ht="20.100000000000001" customHeight="1" x14ac:dyDescent="0.25">
      <c r="A371" s="153" t="s">
        <v>625</v>
      </c>
      <c r="B371" s="153"/>
      <c r="C371" s="153"/>
      <c r="D371" s="153"/>
      <c r="E371" s="38">
        <f>I331</f>
        <v>199765</v>
      </c>
      <c r="F371"/>
      <c r="H371" s="23"/>
      <c r="I371" s="23"/>
    </row>
    <row r="372" spans="1:9" ht="20.100000000000001" customHeight="1" x14ac:dyDescent="0.25">
      <c r="A372" s="181" t="s">
        <v>650</v>
      </c>
      <c r="B372" s="181"/>
      <c r="C372" s="181"/>
      <c r="D372" s="181"/>
      <c r="E372" s="51">
        <f>I347</f>
        <v>140470.12</v>
      </c>
      <c r="F372"/>
      <c r="H372" s="23"/>
      <c r="I372" s="23"/>
    </row>
    <row r="373" spans="1:9" ht="20.100000000000001" customHeight="1" x14ac:dyDescent="0.25">
      <c r="A373" s="182" t="s">
        <v>692</v>
      </c>
      <c r="B373" s="182"/>
      <c r="C373" s="182"/>
      <c r="D373" s="182"/>
      <c r="E373" s="51">
        <f>I352</f>
        <v>491666.66700000002</v>
      </c>
      <c r="F373"/>
      <c r="H373" s="23"/>
      <c r="I373" s="23"/>
    </row>
    <row r="374" spans="1:9" ht="20.100000000000001" customHeight="1" x14ac:dyDescent="0.25">
      <c r="A374" s="182" t="s">
        <v>693</v>
      </c>
      <c r="B374" s="182"/>
      <c r="C374" s="182"/>
      <c r="D374" s="182"/>
      <c r="E374" s="51">
        <f>I350</f>
        <v>491666.66700000002</v>
      </c>
      <c r="F374"/>
      <c r="H374" s="23"/>
      <c r="I374" s="23"/>
    </row>
    <row r="375" spans="1:9" ht="20.100000000000001" customHeight="1" x14ac:dyDescent="0.25">
      <c r="A375" s="183" t="s">
        <v>694</v>
      </c>
      <c r="B375" s="183"/>
      <c r="C375" s="183"/>
      <c r="D375" s="183"/>
      <c r="E375" s="125">
        <f>SUM(E358:E374)</f>
        <v>5900000.0040000007</v>
      </c>
      <c r="F375"/>
      <c r="H375" s="23"/>
      <c r="I375" s="23"/>
    </row>
    <row r="376" spans="1:9" ht="36.75" customHeight="1" x14ac:dyDescent="0.25">
      <c r="D376" s="4"/>
      <c r="E376"/>
    </row>
    <row r="377" spans="1:9" ht="36.75" customHeight="1" x14ac:dyDescent="0.25">
      <c r="D377" s="5"/>
      <c r="E377"/>
    </row>
    <row r="378" spans="1:9" ht="36.75" customHeight="1" x14ac:dyDescent="0.25">
      <c r="C378" s="7"/>
      <c r="D378" s="4"/>
      <c r="E378"/>
    </row>
    <row r="379" spans="1:9" ht="36.75" customHeight="1" x14ac:dyDescent="0.25">
      <c r="C379" s="7"/>
      <c r="E379"/>
    </row>
    <row r="380" spans="1:9" ht="36.75" customHeight="1" x14ac:dyDescent="0.25">
      <c r="C380" s="7"/>
      <c r="E380" s="24"/>
      <c r="F380" s="26"/>
    </row>
    <row r="381" spans="1:9" ht="36.75" customHeight="1" x14ac:dyDescent="0.25">
      <c r="D381" s="4"/>
    </row>
  </sheetData>
  <mergeCells count="57">
    <mergeCell ref="A373:D373"/>
    <mergeCell ref="A374:D374"/>
    <mergeCell ref="A375:D375"/>
    <mergeCell ref="A368:D368"/>
    <mergeCell ref="A181:G181"/>
    <mergeCell ref="A332:G332"/>
    <mergeCell ref="A347:E347"/>
    <mergeCell ref="C360:D360"/>
    <mergeCell ref="A331:E331"/>
    <mergeCell ref="A228:E228"/>
    <mergeCell ref="A229:G229"/>
    <mergeCell ref="A290:E290"/>
    <mergeCell ref="A291:G291"/>
    <mergeCell ref="A292:G292"/>
    <mergeCell ref="A140:G140"/>
    <mergeCell ref="A145:G145"/>
    <mergeCell ref="A180:E180"/>
    <mergeCell ref="A144:D144"/>
    <mergeCell ref="A372:D372"/>
    <mergeCell ref="A369:B370"/>
    <mergeCell ref="A371:D371"/>
    <mergeCell ref="A367:D367"/>
    <mergeCell ref="A366:D366"/>
    <mergeCell ref="A365:D365"/>
    <mergeCell ref="A317:E317"/>
    <mergeCell ref="A301:E301"/>
    <mergeCell ref="A318:G318"/>
    <mergeCell ref="A348:E348"/>
    <mergeCell ref="C361:D361"/>
    <mergeCell ref="E360:E364"/>
    <mergeCell ref="A351:I351"/>
    <mergeCell ref="A349:I349"/>
    <mergeCell ref="A360:B364"/>
    <mergeCell ref="A359:D359"/>
    <mergeCell ref="A358:D358"/>
    <mergeCell ref="A357:D357"/>
    <mergeCell ref="A353:H353"/>
    <mergeCell ref="E369:E370"/>
    <mergeCell ref="C362:D362"/>
    <mergeCell ref="C363:D363"/>
    <mergeCell ref="C364:D364"/>
    <mergeCell ref="C369:D369"/>
    <mergeCell ref="C370:D370"/>
    <mergeCell ref="A1:I1"/>
    <mergeCell ref="A2:I2"/>
    <mergeCell ref="A69:E69"/>
    <mergeCell ref="A109:E109"/>
    <mergeCell ref="A103:E103"/>
    <mergeCell ref="A82:E82"/>
    <mergeCell ref="A6:G6"/>
    <mergeCell ref="H3:H4"/>
    <mergeCell ref="A46:G46"/>
    <mergeCell ref="A47:G47"/>
    <mergeCell ref="A45:E45"/>
    <mergeCell ref="A8:E8"/>
    <mergeCell ref="A9:E9"/>
    <mergeCell ref="I3:I4"/>
  </mergeCells>
  <printOptions horizontalCentered="1"/>
  <pageMargins left="0.51181102362204722" right="0.51181102362204722" top="0.78740157480314965" bottom="0.78740157480314965" header="0.31496062992125984" footer="0.31496062992125984"/>
  <pageSetup paperSize="9" scale="4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C321"/>
  <sheetViews>
    <sheetView workbookViewId="0">
      <selection activeCell="H21" sqref="H21"/>
    </sheetView>
  </sheetViews>
  <sheetFormatPr defaultRowHeight="15" x14ac:dyDescent="0.25"/>
  <cols>
    <col min="1" max="10" width="15.5703125" style="3" customWidth="1"/>
    <col min="11" max="12" width="22.140625" customWidth="1"/>
    <col min="13" max="13" width="12" style="6" bestFit="1" customWidth="1"/>
    <col min="14" max="14" width="9.140625" style="3"/>
    <col min="15" max="15" width="22.28515625" customWidth="1"/>
    <col min="16" max="16" width="17.7109375" customWidth="1"/>
    <col min="17" max="17" width="15.28515625" bestFit="1" customWidth="1"/>
    <col min="18" max="24" width="21.28515625" customWidth="1"/>
    <col min="25" max="26" width="22.140625" customWidth="1"/>
    <col min="27" max="27" width="11.5703125" style="9" bestFit="1" customWidth="1"/>
    <col min="28" max="28" width="15.42578125" bestFit="1" customWidth="1"/>
    <col min="29" max="29" width="16.42578125" bestFit="1" customWidth="1"/>
  </cols>
  <sheetData>
    <row r="1" spans="1:29" ht="15" customHeight="1" x14ac:dyDescent="0.25">
      <c r="A1" s="11" t="s">
        <v>695</v>
      </c>
      <c r="B1" s="11" t="s">
        <v>696</v>
      </c>
      <c r="C1" s="11" t="s">
        <v>697</v>
      </c>
      <c r="D1" s="11" t="s">
        <v>698</v>
      </c>
      <c r="E1" s="11" t="s">
        <v>699</v>
      </c>
      <c r="F1" s="11" t="s">
        <v>700</v>
      </c>
      <c r="G1" s="11" t="s">
        <v>701</v>
      </c>
      <c r="H1" s="11" t="s">
        <v>702</v>
      </c>
      <c r="I1" s="11" t="s">
        <v>703</v>
      </c>
      <c r="J1" s="11" t="s">
        <v>704</v>
      </c>
      <c r="K1" s="193" t="s">
        <v>705</v>
      </c>
      <c r="L1" s="190" t="s">
        <v>706</v>
      </c>
      <c r="M1" s="197" t="s">
        <v>707</v>
      </c>
      <c r="O1" s="11" t="s">
        <v>695</v>
      </c>
      <c r="P1" s="11" t="s">
        <v>696</v>
      </c>
      <c r="Q1" s="11" t="s">
        <v>697</v>
      </c>
      <c r="R1" s="11" t="s">
        <v>698</v>
      </c>
      <c r="S1" s="11" t="s">
        <v>699</v>
      </c>
      <c r="T1" s="11" t="s">
        <v>700</v>
      </c>
      <c r="U1" s="11" t="s">
        <v>701</v>
      </c>
      <c r="V1" s="11" t="s">
        <v>702</v>
      </c>
      <c r="W1" s="11" t="s">
        <v>703</v>
      </c>
      <c r="X1" s="11" t="s">
        <v>704</v>
      </c>
      <c r="Y1" s="193" t="s">
        <v>705</v>
      </c>
      <c r="Z1" s="190" t="s">
        <v>706</v>
      </c>
      <c r="AA1" s="195" t="s">
        <v>707</v>
      </c>
      <c r="AB1" s="190" t="s">
        <v>708</v>
      </c>
      <c r="AC1" s="190" t="s">
        <v>709</v>
      </c>
    </row>
    <row r="2" spans="1:29" ht="25.5" customHeight="1" x14ac:dyDescent="0.25">
      <c r="A2" s="11" t="s">
        <v>710</v>
      </c>
      <c r="B2" s="11" t="s">
        <v>710</v>
      </c>
      <c r="C2" s="11" t="s">
        <v>710</v>
      </c>
      <c r="D2" s="11" t="s">
        <v>710</v>
      </c>
      <c r="E2" s="11" t="s">
        <v>710</v>
      </c>
      <c r="F2" s="11" t="s">
        <v>710</v>
      </c>
      <c r="G2" s="11" t="s">
        <v>710</v>
      </c>
      <c r="H2" s="11" t="s">
        <v>710</v>
      </c>
      <c r="I2" s="11" t="s">
        <v>710</v>
      </c>
      <c r="J2" s="11" t="s">
        <v>710</v>
      </c>
      <c r="K2" s="194"/>
      <c r="L2" s="191"/>
      <c r="M2" s="198"/>
      <c r="O2" s="11" t="s">
        <v>711</v>
      </c>
      <c r="P2" s="11" t="s">
        <v>711</v>
      </c>
      <c r="Q2" s="11" t="s">
        <v>711</v>
      </c>
      <c r="R2" s="11" t="s">
        <v>711</v>
      </c>
      <c r="S2" s="11" t="s">
        <v>711</v>
      </c>
      <c r="T2" s="11" t="s">
        <v>711</v>
      </c>
      <c r="U2" s="11" t="s">
        <v>711</v>
      </c>
      <c r="V2" s="11" t="s">
        <v>711</v>
      </c>
      <c r="W2" s="11" t="s">
        <v>711</v>
      </c>
      <c r="X2" s="11" t="s">
        <v>711</v>
      </c>
      <c r="Y2" s="194"/>
      <c r="Z2" s="191"/>
      <c r="AA2" s="196"/>
      <c r="AB2" s="190"/>
      <c r="AC2" s="190"/>
    </row>
    <row r="3" spans="1:29" x14ac:dyDescent="0.25">
      <c r="A3" s="20" t="e">
        <f>#REF!</f>
        <v>#REF!</v>
      </c>
      <c r="B3" s="20" t="e">
        <f>#REF!</f>
        <v>#REF!</v>
      </c>
      <c r="C3" s="20" t="e">
        <f>#REF!</f>
        <v>#REF!</v>
      </c>
      <c r="D3" s="20" t="e">
        <f>#REF!</f>
        <v>#REF!</v>
      </c>
      <c r="E3" s="20" t="e">
        <f>#REF!</f>
        <v>#REF!</v>
      </c>
      <c r="F3" s="20" t="e">
        <f>#REF!</f>
        <v>#REF!</v>
      </c>
      <c r="G3" s="20" t="e">
        <f>#REF!</f>
        <v>#REF!</v>
      </c>
      <c r="H3" s="20" t="e">
        <f>#REF!</f>
        <v>#REF!</v>
      </c>
      <c r="I3" s="20" t="e">
        <f>#REF!</f>
        <v>#REF!</v>
      </c>
      <c r="J3" s="20" t="e">
        <f>#REF!</f>
        <v>#REF!</v>
      </c>
      <c r="K3" s="10" t="str" cm="1">
        <f t="array" ref="K3">IFERROR(SMALL(IF(A3:J3&lt;&gt;0,A3:J3,""),1),"")</f>
        <v/>
      </c>
      <c r="L3" s="10" t="str" cm="1">
        <f t="array" ref="L3">IFERROR(AVERAGE(IF(A3:J3&lt;&gt;0,A3:J3,"")),"")</f>
        <v/>
      </c>
      <c r="M3" s="19" t="str" cm="1">
        <f t="array" ref="M3">IFERROR(STDEVP(IF(A3:J3&lt;&gt;0,A3:J3,"")),"")</f>
        <v/>
      </c>
      <c r="N3" s="3" t="s">
        <v>712</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str" cm="1">
        <f t="array" ref="Y3">IFERROR(SMALL(IF(O3:X3&lt;&gt;0,O3:X3,""),1),"")</f>
        <v/>
      </c>
      <c r="Z3" s="18" t="str" cm="1">
        <f t="array" ref="Z3">IFERROR(AVERAGE(IF(O3:X3&lt;&gt;0,O3:X3,"")),"")</f>
        <v/>
      </c>
      <c r="AA3" s="17" t="str" cm="1">
        <f t="array" ref="AA3">IFERROR(STDEVP(IF(O3:X3&lt;&gt;0,O3:X3,"")),"")</f>
        <v/>
      </c>
      <c r="AB3" s="16" t="str">
        <f t="shared" ref="AB3:AB66" si="0">IFERROR(Z3-AA3,"")</f>
        <v/>
      </c>
      <c r="AC3" s="16" t="str">
        <f t="shared" ref="AC3:AC66" si="1">IFERROR(Z3+AA3,"")</f>
        <v/>
      </c>
    </row>
    <row r="4" spans="1:29" x14ac:dyDescent="0.25">
      <c r="A4" s="20" t="e">
        <f>#REF!</f>
        <v>#REF!</v>
      </c>
      <c r="B4" s="20" t="e">
        <f>#REF!</f>
        <v>#REF!</v>
      </c>
      <c r="C4" s="20" t="e">
        <f>#REF!</f>
        <v>#REF!</v>
      </c>
      <c r="D4" s="20" t="e">
        <f>#REF!</f>
        <v>#REF!</v>
      </c>
      <c r="E4" s="20" t="e">
        <f>#REF!</f>
        <v>#REF!</v>
      </c>
      <c r="F4" s="20" t="e">
        <f>#REF!</f>
        <v>#REF!</v>
      </c>
      <c r="G4" s="20" t="e">
        <f>#REF!</f>
        <v>#REF!</v>
      </c>
      <c r="H4" s="20" t="e">
        <f>#REF!</f>
        <v>#REF!</v>
      </c>
      <c r="I4" s="20" t="e">
        <f>#REF!</f>
        <v>#REF!</v>
      </c>
      <c r="J4" s="20" t="e">
        <f>#REF!</f>
        <v>#REF!</v>
      </c>
      <c r="K4" s="10" t="str" cm="1">
        <f t="array" ref="K4">IFERROR(SMALL(IF(A4:J4&lt;&gt;0,A4:J4,""),1),"")</f>
        <v/>
      </c>
      <c r="L4" s="10" t="str" cm="1">
        <f t="array" ref="L4">IFERROR(AVERAGE(IF(A4:J4&lt;&gt;0,A4:J4,"")),"")</f>
        <v/>
      </c>
      <c r="M4" s="19" t="str" cm="1">
        <f t="array" ref="M4">IFERROR(STDEVP(IF(A4:J4&lt;&gt;0,A4:J4,"")),"")</f>
        <v/>
      </c>
      <c r="N4" s="3" t="s">
        <v>712</v>
      </c>
      <c r="O4" s="10" t="e">
        <f>#REF!</f>
        <v>#REF!</v>
      </c>
      <c r="P4" s="10" t="e">
        <f>#REF!</f>
        <v>#REF!</v>
      </c>
      <c r="Q4" s="10" t="e">
        <f>#REF!</f>
        <v>#REF!</v>
      </c>
      <c r="R4" s="10" t="e">
        <f>#REF!</f>
        <v>#REF!</v>
      </c>
      <c r="S4" s="10" t="e">
        <f>#REF!</f>
        <v>#REF!</v>
      </c>
      <c r="T4" s="10" t="e">
        <f>#REF!</f>
        <v>#REF!</v>
      </c>
      <c r="U4" s="10" t="e">
        <f>#REF!</f>
        <v>#REF!</v>
      </c>
      <c r="V4" s="10" t="e">
        <f>#REF!</f>
        <v>#REF!</v>
      </c>
      <c r="W4" s="10" t="e">
        <f>#REF!</f>
        <v>#REF!</v>
      </c>
      <c r="X4" s="10" t="e">
        <f>#REF!</f>
        <v>#REF!</v>
      </c>
      <c r="Y4" s="10" t="str" cm="1">
        <f t="array" ref="Y4">IFERROR(SMALL(IF(O4:X4&lt;&gt;0,O4:X4,""),1),"")</f>
        <v/>
      </c>
      <c r="Z4" s="18" t="str" cm="1">
        <f t="array" ref="Z4">IFERROR(AVERAGE(IF(O4:X4&lt;&gt;0,O4:X4,"")),"")</f>
        <v/>
      </c>
      <c r="AA4" s="17" t="str" cm="1">
        <f t="array" ref="AA4">IFERROR(STDEVP(IF(O4:X4&lt;&gt;0,O4:X4,"")),"")</f>
        <v/>
      </c>
      <c r="AB4" s="16" t="str">
        <f t="shared" si="0"/>
        <v/>
      </c>
      <c r="AC4" s="16" t="str">
        <f t="shared" si="1"/>
        <v/>
      </c>
    </row>
    <row r="5" spans="1:29" x14ac:dyDescent="0.25">
      <c r="A5" s="20" t="e">
        <f>#REF!</f>
        <v>#REF!</v>
      </c>
      <c r="B5" s="20" t="e">
        <f>#REF!</f>
        <v>#REF!</v>
      </c>
      <c r="C5" s="20" t="e">
        <f>#REF!</f>
        <v>#REF!</v>
      </c>
      <c r="D5" s="20" t="e">
        <f>#REF!</f>
        <v>#REF!</v>
      </c>
      <c r="E5" s="20" t="e">
        <f>#REF!</f>
        <v>#REF!</v>
      </c>
      <c r="F5" s="20" t="e">
        <f>#REF!</f>
        <v>#REF!</v>
      </c>
      <c r="G5" s="20" t="e">
        <f>#REF!</f>
        <v>#REF!</v>
      </c>
      <c r="H5" s="20" t="e">
        <f>#REF!</f>
        <v>#REF!</v>
      </c>
      <c r="I5" s="20" t="e">
        <f>#REF!</f>
        <v>#REF!</v>
      </c>
      <c r="J5" s="20" t="e">
        <f>#REF!</f>
        <v>#REF!</v>
      </c>
      <c r="K5" s="10" t="str" cm="1">
        <f t="array" ref="K5">IFERROR(SMALL(IF(A5:J5&lt;&gt;0,A5:J5,""),1),"")</f>
        <v/>
      </c>
      <c r="L5" s="10" t="str" cm="1">
        <f t="array" ref="L5">IFERROR(AVERAGE(IF(A5:J5&lt;&gt;0,A5:J5,"")),"")</f>
        <v/>
      </c>
      <c r="M5" s="19" t="str" cm="1">
        <f t="array" ref="M5">IFERROR(STDEVP(IF(A5:J5&lt;&gt;0,A5:J5,"")),"")</f>
        <v/>
      </c>
      <c r="N5" s="3" t="s">
        <v>712</v>
      </c>
      <c r="O5" s="10" t="e">
        <f>#REF!</f>
        <v>#REF!</v>
      </c>
      <c r="P5" s="10" t="e">
        <f>#REF!</f>
        <v>#REF!</v>
      </c>
      <c r="Q5" s="10" t="e">
        <f>#REF!</f>
        <v>#REF!</v>
      </c>
      <c r="R5" s="10" t="e">
        <f>#REF!</f>
        <v>#REF!</v>
      </c>
      <c r="S5" s="10" t="e">
        <f>#REF!</f>
        <v>#REF!</v>
      </c>
      <c r="T5" s="10" t="e">
        <f>#REF!</f>
        <v>#REF!</v>
      </c>
      <c r="U5" s="10" t="e">
        <f>#REF!</f>
        <v>#REF!</v>
      </c>
      <c r="V5" s="10" t="e">
        <f>#REF!</f>
        <v>#REF!</v>
      </c>
      <c r="W5" s="10" t="e">
        <f>#REF!</f>
        <v>#REF!</v>
      </c>
      <c r="X5" s="10" t="e">
        <f>#REF!</f>
        <v>#REF!</v>
      </c>
      <c r="Y5" s="10" t="str" cm="1">
        <f t="array" ref="Y5">IFERROR(SMALL(IF(O5:X5&lt;&gt;0,O5:X5,""),1),"")</f>
        <v/>
      </c>
      <c r="Z5" s="18" t="str" cm="1">
        <f t="array" ref="Z5">IFERROR(AVERAGE(IF(O5:X5&lt;&gt;0,O5:X5,"")),"")</f>
        <v/>
      </c>
      <c r="AA5" s="17" t="str" cm="1">
        <f t="array" ref="AA5">IFERROR(STDEVP(IF(O5:X5&lt;&gt;0,O5:X5,"")),"")</f>
        <v/>
      </c>
      <c r="AB5" s="16" t="str">
        <f t="shared" si="0"/>
        <v/>
      </c>
      <c r="AC5" s="16" t="str">
        <f t="shared" si="1"/>
        <v/>
      </c>
    </row>
    <row r="6" spans="1:29" x14ac:dyDescent="0.25">
      <c r="A6" s="20" t="e">
        <f>#REF!</f>
        <v>#REF!</v>
      </c>
      <c r="B6" s="20" t="e">
        <f>#REF!</f>
        <v>#REF!</v>
      </c>
      <c r="C6" s="20" t="e">
        <f>#REF!</f>
        <v>#REF!</v>
      </c>
      <c r="D6" s="20" t="e">
        <f>#REF!</f>
        <v>#REF!</v>
      </c>
      <c r="E6" s="20" t="e">
        <f>#REF!</f>
        <v>#REF!</v>
      </c>
      <c r="F6" s="20" t="e">
        <f>#REF!</f>
        <v>#REF!</v>
      </c>
      <c r="G6" s="20" t="e">
        <f>#REF!</f>
        <v>#REF!</v>
      </c>
      <c r="H6" s="20" t="e">
        <f>#REF!</f>
        <v>#REF!</v>
      </c>
      <c r="I6" s="20" t="e">
        <f>#REF!</f>
        <v>#REF!</v>
      </c>
      <c r="J6" s="20" t="e">
        <f>#REF!</f>
        <v>#REF!</v>
      </c>
      <c r="K6" s="10" t="str" cm="1">
        <f t="array" ref="K6">IFERROR(SMALL(IF(A6:J6&lt;&gt;0,A6:J6,""),1),"")</f>
        <v/>
      </c>
      <c r="L6" s="10" t="str" cm="1">
        <f t="array" ref="L6">IFERROR(AVERAGE(IF(A6:J6&lt;&gt;0,A6:J6,"")),"")</f>
        <v/>
      </c>
      <c r="M6" s="19" t="str" cm="1">
        <f t="array" ref="M6">IFERROR(STDEVP(IF(A6:J6&lt;&gt;0,A6:J6,"")),"")</f>
        <v/>
      </c>
      <c r="N6" s="3" t="s">
        <v>712</v>
      </c>
      <c r="O6" s="10" t="e">
        <f>#REF!</f>
        <v>#REF!</v>
      </c>
      <c r="P6" s="10" t="e">
        <f>#REF!</f>
        <v>#REF!</v>
      </c>
      <c r="Q6" s="10" t="e">
        <f>#REF!</f>
        <v>#REF!</v>
      </c>
      <c r="R6" s="10" t="e">
        <f>#REF!</f>
        <v>#REF!</v>
      </c>
      <c r="S6" s="10" t="e">
        <f>#REF!</f>
        <v>#REF!</v>
      </c>
      <c r="T6" s="10" t="e">
        <f>#REF!</f>
        <v>#REF!</v>
      </c>
      <c r="U6" s="10" t="e">
        <f>#REF!</f>
        <v>#REF!</v>
      </c>
      <c r="V6" s="10" t="e">
        <f>#REF!</f>
        <v>#REF!</v>
      </c>
      <c r="W6" s="10" t="e">
        <f>#REF!</f>
        <v>#REF!</v>
      </c>
      <c r="X6" s="10" t="e">
        <f>#REF!</f>
        <v>#REF!</v>
      </c>
      <c r="Y6" s="10" t="str" cm="1">
        <f t="array" ref="Y6">IFERROR(SMALL(IF(O6:X6&lt;&gt;0,O6:X6,""),1),"")</f>
        <v/>
      </c>
      <c r="Z6" s="18" t="str" cm="1">
        <f t="array" ref="Z6">IFERROR(AVERAGE(IF(O6:X6&lt;&gt;0,O6:X6,"")),"")</f>
        <v/>
      </c>
      <c r="AA6" s="17" t="str" cm="1">
        <f t="array" ref="AA6">IFERROR(STDEVP(IF(O6:X6&lt;&gt;0,O6:X6,"")),"")</f>
        <v/>
      </c>
      <c r="AB6" s="16" t="str">
        <f t="shared" si="0"/>
        <v/>
      </c>
      <c r="AC6" s="16" t="str">
        <f t="shared" si="1"/>
        <v/>
      </c>
    </row>
    <row r="7" spans="1:29" x14ac:dyDescent="0.25">
      <c r="A7" s="20" t="e">
        <f>#REF!</f>
        <v>#REF!</v>
      </c>
      <c r="B7" s="20" t="e">
        <f>#REF!</f>
        <v>#REF!</v>
      </c>
      <c r="C7" s="20" t="e">
        <f>#REF!</f>
        <v>#REF!</v>
      </c>
      <c r="D7" s="20" t="e">
        <f>#REF!</f>
        <v>#REF!</v>
      </c>
      <c r="E7" s="20" t="e">
        <f>#REF!</f>
        <v>#REF!</v>
      </c>
      <c r="F7" s="20" t="e">
        <f>#REF!</f>
        <v>#REF!</v>
      </c>
      <c r="G7" s="20" t="e">
        <f>#REF!</f>
        <v>#REF!</v>
      </c>
      <c r="H7" s="20" t="e">
        <f>#REF!</f>
        <v>#REF!</v>
      </c>
      <c r="I7" s="20" t="e">
        <f>#REF!</f>
        <v>#REF!</v>
      </c>
      <c r="J7" s="20" t="e">
        <f>#REF!</f>
        <v>#REF!</v>
      </c>
      <c r="K7" s="10" t="str" cm="1">
        <f t="array" ref="K7">IFERROR(SMALL(IF(A7:J7&lt;&gt;0,A7:J7,""),1),"")</f>
        <v/>
      </c>
      <c r="L7" s="10" t="str" cm="1">
        <f t="array" ref="L7">IFERROR(AVERAGE(IF(A7:J7&lt;&gt;0,A7:J7,"")),"")</f>
        <v/>
      </c>
      <c r="M7" s="19" t="str" cm="1">
        <f t="array" ref="M7">IFERROR(STDEVP(IF(A7:J7&lt;&gt;0,A7:J7,"")),"")</f>
        <v/>
      </c>
      <c r="N7" s="3" t="s">
        <v>712</v>
      </c>
      <c r="O7" s="10" t="e">
        <f>#REF!</f>
        <v>#REF!</v>
      </c>
      <c r="P7" s="10" t="e">
        <f>#REF!</f>
        <v>#REF!</v>
      </c>
      <c r="Q7" s="10" t="e">
        <f>#REF!</f>
        <v>#REF!</v>
      </c>
      <c r="R7" s="10" t="e">
        <f>#REF!</f>
        <v>#REF!</v>
      </c>
      <c r="S7" s="10" t="e">
        <f>#REF!</f>
        <v>#REF!</v>
      </c>
      <c r="T7" s="10" t="e">
        <f>#REF!</f>
        <v>#REF!</v>
      </c>
      <c r="U7" s="10" t="e">
        <f>#REF!</f>
        <v>#REF!</v>
      </c>
      <c r="V7" s="10" t="e">
        <f>#REF!</f>
        <v>#REF!</v>
      </c>
      <c r="W7" s="10" t="e">
        <f>#REF!</f>
        <v>#REF!</v>
      </c>
      <c r="X7" s="10" t="e">
        <f>#REF!</f>
        <v>#REF!</v>
      </c>
      <c r="Y7" s="10" t="str" cm="1">
        <f t="array" ref="Y7">IFERROR(SMALL(IF(O7:X7&lt;&gt;0,O7:X7,""),1),"")</f>
        <v/>
      </c>
      <c r="Z7" s="18" t="str" cm="1">
        <f t="array" ref="Z7">IFERROR(AVERAGE(IF(O7:X7&lt;&gt;0,O7:X7,"")),"")</f>
        <v/>
      </c>
      <c r="AA7" s="17" t="str" cm="1">
        <f t="array" ref="AA7">IFERROR(STDEVP(IF(O7:X7&lt;&gt;0,O7:X7,"")),"")</f>
        <v/>
      </c>
      <c r="AB7" s="16" t="str">
        <f t="shared" si="0"/>
        <v/>
      </c>
      <c r="AC7" s="16" t="str">
        <f t="shared" si="1"/>
        <v/>
      </c>
    </row>
    <row r="8" spans="1:29" x14ac:dyDescent="0.25">
      <c r="A8" s="20" t="e">
        <f>#REF!</f>
        <v>#REF!</v>
      </c>
      <c r="B8" s="20" t="e">
        <f>#REF!</f>
        <v>#REF!</v>
      </c>
      <c r="C8" s="20" t="e">
        <f>#REF!</f>
        <v>#REF!</v>
      </c>
      <c r="D8" s="20" t="e">
        <f>#REF!</f>
        <v>#REF!</v>
      </c>
      <c r="E8" s="20" t="e">
        <f>#REF!</f>
        <v>#REF!</v>
      </c>
      <c r="F8" s="20" t="e">
        <f>#REF!</f>
        <v>#REF!</v>
      </c>
      <c r="G8" s="20" t="e">
        <f>#REF!</f>
        <v>#REF!</v>
      </c>
      <c r="H8" s="20" t="e">
        <f>#REF!</f>
        <v>#REF!</v>
      </c>
      <c r="I8" s="20" t="e">
        <f>#REF!</f>
        <v>#REF!</v>
      </c>
      <c r="J8" s="20" t="e">
        <f>#REF!</f>
        <v>#REF!</v>
      </c>
      <c r="K8" s="10" t="str" cm="1">
        <f t="array" ref="K8">IFERROR(SMALL(IF(A8:J8&lt;&gt;0,A8:J8,""),1),"")</f>
        <v/>
      </c>
      <c r="L8" s="10" t="str" cm="1">
        <f t="array" ref="L8">IFERROR(AVERAGE(IF(A8:J8&lt;&gt;0,A8:J8,"")),"")</f>
        <v/>
      </c>
      <c r="M8" s="19" t="str" cm="1">
        <f t="array" ref="M8">IFERROR(STDEVP(IF(A8:J8&lt;&gt;0,A8:J8,"")),"")</f>
        <v/>
      </c>
      <c r="N8" s="3" t="s">
        <v>712</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str" cm="1">
        <f t="array" ref="Y8">IFERROR(SMALL(IF(O8:X8&lt;&gt;0,O8:X8,""),1),"")</f>
        <v/>
      </c>
      <c r="Z8" s="18" t="str" cm="1">
        <f t="array" ref="Z8">IFERROR(AVERAGE(IF(O8:X8&lt;&gt;0,O8:X8,"")),"")</f>
        <v/>
      </c>
      <c r="AA8" s="17" t="str" cm="1">
        <f t="array" ref="AA8">IFERROR(STDEVP(IF(O8:X8&lt;&gt;0,O8:X8,"")),"")</f>
        <v/>
      </c>
      <c r="AB8" s="16" t="str">
        <f t="shared" si="0"/>
        <v/>
      </c>
      <c r="AC8" s="16" t="str">
        <f t="shared" si="1"/>
        <v/>
      </c>
    </row>
    <row r="9" spans="1:29" x14ac:dyDescent="0.25">
      <c r="A9" s="20" t="e">
        <f>#REF!</f>
        <v>#REF!</v>
      </c>
      <c r="B9" s="20" t="e">
        <f>#REF!</f>
        <v>#REF!</v>
      </c>
      <c r="C9" s="20" t="e">
        <f>#REF!</f>
        <v>#REF!</v>
      </c>
      <c r="D9" s="20" t="e">
        <f>#REF!</f>
        <v>#REF!</v>
      </c>
      <c r="E9" s="20" t="e">
        <f>#REF!</f>
        <v>#REF!</v>
      </c>
      <c r="F9" s="20" t="e">
        <f>#REF!</f>
        <v>#REF!</v>
      </c>
      <c r="G9" s="20" t="e">
        <f>#REF!</f>
        <v>#REF!</v>
      </c>
      <c r="H9" s="20" t="e">
        <f>#REF!</f>
        <v>#REF!</v>
      </c>
      <c r="I9" s="20" t="e">
        <f>#REF!</f>
        <v>#REF!</v>
      </c>
      <c r="J9" s="20" t="e">
        <f>#REF!</f>
        <v>#REF!</v>
      </c>
      <c r="K9" s="10" t="str" cm="1">
        <f t="array" ref="K9">IFERROR(SMALL(IF(A9:J9&lt;&gt;0,A9:J9,""),1),"")</f>
        <v/>
      </c>
      <c r="L9" s="10" t="str" cm="1">
        <f t="array" ref="L9">IFERROR(AVERAGE(IF(A9:J9&lt;&gt;0,A9:J9,"")),"")</f>
        <v/>
      </c>
      <c r="M9" s="19" t="str" cm="1">
        <f t="array" ref="M9">IFERROR(STDEVP(IF(A9:J9&lt;&gt;0,A9:J9,"")),"")</f>
        <v/>
      </c>
      <c r="N9" s="3" t="s">
        <v>712</v>
      </c>
      <c r="O9" s="10" t="e">
        <f>#REF!</f>
        <v>#REF!</v>
      </c>
      <c r="P9" s="10" t="e">
        <f>#REF!</f>
        <v>#REF!</v>
      </c>
      <c r="Q9" s="10" t="e">
        <f>#REF!</f>
        <v>#REF!</v>
      </c>
      <c r="R9" s="10" t="e">
        <f>#REF!</f>
        <v>#REF!</v>
      </c>
      <c r="S9" s="10" t="e">
        <f>#REF!</f>
        <v>#REF!</v>
      </c>
      <c r="T9" s="10" t="e">
        <f>#REF!</f>
        <v>#REF!</v>
      </c>
      <c r="U9" s="10" t="e">
        <f>#REF!</f>
        <v>#REF!</v>
      </c>
      <c r="V9" s="10" t="e">
        <f>#REF!</f>
        <v>#REF!</v>
      </c>
      <c r="W9" s="10" t="e">
        <f>#REF!</f>
        <v>#REF!</v>
      </c>
      <c r="X9" s="10" t="e">
        <f>#REF!</f>
        <v>#REF!</v>
      </c>
      <c r="Y9" s="10" t="str" cm="1">
        <f t="array" ref="Y9">IFERROR(SMALL(IF(O9:X9&lt;&gt;0,O9:X9,""),1),"")</f>
        <v/>
      </c>
      <c r="Z9" s="18" t="str" cm="1">
        <f t="array" ref="Z9">IFERROR(AVERAGE(IF(O9:X9&lt;&gt;0,O9:X9,"")),"")</f>
        <v/>
      </c>
      <c r="AA9" s="17" t="str" cm="1">
        <f t="array" ref="AA9">IFERROR(STDEVP(IF(O9:X9&lt;&gt;0,O9:X9,"")),"")</f>
        <v/>
      </c>
      <c r="AB9" s="16" t="str">
        <f t="shared" si="0"/>
        <v/>
      </c>
      <c r="AC9" s="16" t="str">
        <f t="shared" si="1"/>
        <v/>
      </c>
    </row>
    <row r="10" spans="1:29" x14ac:dyDescent="0.25">
      <c r="A10" s="20" t="e">
        <f>#REF!</f>
        <v>#REF!</v>
      </c>
      <c r="B10" s="20" t="e">
        <f>#REF!</f>
        <v>#REF!</v>
      </c>
      <c r="C10" s="20" t="e">
        <f>#REF!</f>
        <v>#REF!</v>
      </c>
      <c r="D10" s="20" t="e">
        <f>#REF!</f>
        <v>#REF!</v>
      </c>
      <c r="E10" s="20" t="e">
        <f>#REF!</f>
        <v>#REF!</v>
      </c>
      <c r="F10" s="20" t="e">
        <f>#REF!</f>
        <v>#REF!</v>
      </c>
      <c r="G10" s="20" t="e">
        <f>#REF!</f>
        <v>#REF!</v>
      </c>
      <c r="H10" s="20" t="e">
        <f>#REF!</f>
        <v>#REF!</v>
      </c>
      <c r="I10" s="20" t="e">
        <f>#REF!</f>
        <v>#REF!</v>
      </c>
      <c r="J10" s="20" t="e">
        <f>#REF!</f>
        <v>#REF!</v>
      </c>
      <c r="K10" s="10" t="str" cm="1">
        <f t="array" ref="K10">IFERROR(SMALL(IF(A10:J10&lt;&gt;0,A10:J10,""),1),"")</f>
        <v/>
      </c>
      <c r="L10" s="10" t="str" cm="1">
        <f t="array" ref="L10">IFERROR(AVERAGE(IF(A10:J10&lt;&gt;0,A10:J10,"")),"")</f>
        <v/>
      </c>
      <c r="M10" s="19" t="str" cm="1">
        <f t="array" ref="M10">IFERROR(STDEVP(IF(A10:J10&lt;&gt;0,A10:J10,"")),"")</f>
        <v/>
      </c>
      <c r="N10" s="3" t="s">
        <v>712</v>
      </c>
      <c r="O10" s="10" t="e">
        <f>#REF!</f>
        <v>#REF!</v>
      </c>
      <c r="P10" s="10" t="e">
        <f>#REF!</f>
        <v>#REF!</v>
      </c>
      <c r="Q10" s="10" t="e">
        <f>#REF!</f>
        <v>#REF!</v>
      </c>
      <c r="R10" s="10" t="e">
        <f>#REF!</f>
        <v>#REF!</v>
      </c>
      <c r="S10" s="10" t="e">
        <f>#REF!</f>
        <v>#REF!</v>
      </c>
      <c r="T10" s="10" t="e">
        <f>#REF!</f>
        <v>#REF!</v>
      </c>
      <c r="U10" s="10" t="e">
        <f>#REF!</f>
        <v>#REF!</v>
      </c>
      <c r="V10" s="10" t="e">
        <f>#REF!</f>
        <v>#REF!</v>
      </c>
      <c r="W10" s="10" t="e">
        <f>#REF!</f>
        <v>#REF!</v>
      </c>
      <c r="X10" s="10" t="e">
        <f>#REF!</f>
        <v>#REF!</v>
      </c>
      <c r="Y10" s="10" t="str" cm="1">
        <f t="array" ref="Y10">IFERROR(SMALL(IF(O10:X10&lt;&gt;0,O10:X10,""),1),"")</f>
        <v/>
      </c>
      <c r="Z10" s="18" t="str" cm="1">
        <f t="array" ref="Z10">IFERROR(AVERAGE(IF(O10:X10&lt;&gt;0,O10:X10,"")),"")</f>
        <v/>
      </c>
      <c r="AA10" s="17" t="str" cm="1">
        <f t="array" ref="AA10">IFERROR(STDEVP(IF(O10:X10&lt;&gt;0,O10:X10,"")),"")</f>
        <v/>
      </c>
      <c r="AB10" s="16" t="str">
        <f t="shared" si="0"/>
        <v/>
      </c>
      <c r="AC10" s="16" t="str">
        <f t="shared" si="1"/>
        <v/>
      </c>
    </row>
    <row r="11" spans="1:29" x14ac:dyDescent="0.25">
      <c r="A11" s="20" t="e">
        <f>#REF!</f>
        <v>#REF!</v>
      </c>
      <c r="B11" s="20" t="e">
        <f>#REF!</f>
        <v>#REF!</v>
      </c>
      <c r="C11" s="20" t="e">
        <f>#REF!</f>
        <v>#REF!</v>
      </c>
      <c r="D11" s="20" t="e">
        <f>#REF!</f>
        <v>#REF!</v>
      </c>
      <c r="E11" s="20" t="e">
        <f>#REF!</f>
        <v>#REF!</v>
      </c>
      <c r="F11" s="20" t="e">
        <f>#REF!</f>
        <v>#REF!</v>
      </c>
      <c r="G11" s="20" t="e">
        <f>#REF!</f>
        <v>#REF!</v>
      </c>
      <c r="H11" s="20" t="e">
        <f>#REF!</f>
        <v>#REF!</v>
      </c>
      <c r="I11" s="20" t="e">
        <f>#REF!</f>
        <v>#REF!</v>
      </c>
      <c r="J11" s="20" t="e">
        <f>#REF!</f>
        <v>#REF!</v>
      </c>
      <c r="K11" s="10" t="str" cm="1">
        <f t="array" ref="K11">IFERROR(SMALL(IF(A11:J11&lt;&gt;0,A11:J11,""),1),"")</f>
        <v/>
      </c>
      <c r="L11" s="10" t="str" cm="1">
        <f t="array" ref="L11">IFERROR(AVERAGE(IF(A11:J11&lt;&gt;0,A11:J11,"")),"")</f>
        <v/>
      </c>
      <c r="M11" s="19" t="str" cm="1">
        <f t="array" ref="M11">IFERROR(STDEVP(IF(A11:J11&lt;&gt;0,A11:J11,"")),"")</f>
        <v/>
      </c>
      <c r="N11" s="3" t="s">
        <v>712</v>
      </c>
      <c r="O11" s="10" t="e">
        <f>#REF!</f>
        <v>#REF!</v>
      </c>
      <c r="P11" s="10" t="e">
        <f>#REF!</f>
        <v>#REF!</v>
      </c>
      <c r="Q11" s="10" t="e">
        <f>#REF!</f>
        <v>#REF!</v>
      </c>
      <c r="R11" s="10" t="e">
        <f>#REF!</f>
        <v>#REF!</v>
      </c>
      <c r="S11" s="10" t="e">
        <f>#REF!</f>
        <v>#REF!</v>
      </c>
      <c r="T11" s="10" t="e">
        <f>#REF!</f>
        <v>#REF!</v>
      </c>
      <c r="U11" s="10" t="e">
        <f>#REF!</f>
        <v>#REF!</v>
      </c>
      <c r="V11" s="10" t="e">
        <f>#REF!</f>
        <v>#REF!</v>
      </c>
      <c r="W11" s="10" t="e">
        <f>#REF!</f>
        <v>#REF!</v>
      </c>
      <c r="X11" s="10" t="e">
        <f>#REF!</f>
        <v>#REF!</v>
      </c>
      <c r="Y11" s="10" t="str" cm="1">
        <f t="array" ref="Y11">IFERROR(SMALL(IF(O11:X11&lt;&gt;0,O11:X11,""),1),"")</f>
        <v/>
      </c>
      <c r="Z11" s="18" t="str" cm="1">
        <f t="array" ref="Z11">IFERROR(AVERAGE(IF(O11:X11&lt;&gt;0,O11:X11,"")),"")</f>
        <v/>
      </c>
      <c r="AA11" s="17" t="str" cm="1">
        <f t="array" ref="AA11">IFERROR(STDEVP(IF(O11:X11&lt;&gt;0,O11:X11,"")),"")</f>
        <v/>
      </c>
      <c r="AB11" s="16" t="str">
        <f t="shared" si="0"/>
        <v/>
      </c>
      <c r="AC11" s="16" t="str">
        <f t="shared" si="1"/>
        <v/>
      </c>
    </row>
    <row r="12" spans="1:29" x14ac:dyDescent="0.25">
      <c r="A12" s="20" t="e">
        <f>#REF!</f>
        <v>#REF!</v>
      </c>
      <c r="B12" s="20" t="e">
        <f>#REF!</f>
        <v>#REF!</v>
      </c>
      <c r="C12" s="20" t="e">
        <f>#REF!</f>
        <v>#REF!</v>
      </c>
      <c r="D12" s="20" t="e">
        <f>#REF!</f>
        <v>#REF!</v>
      </c>
      <c r="E12" s="20" t="e">
        <f>#REF!</f>
        <v>#REF!</v>
      </c>
      <c r="F12" s="20" t="e">
        <f>#REF!</f>
        <v>#REF!</v>
      </c>
      <c r="G12" s="20" t="e">
        <f>#REF!</f>
        <v>#REF!</v>
      </c>
      <c r="H12" s="20" t="e">
        <f>#REF!</f>
        <v>#REF!</v>
      </c>
      <c r="I12" s="20" t="e">
        <f>#REF!</f>
        <v>#REF!</v>
      </c>
      <c r="J12" s="20" t="e">
        <f>#REF!</f>
        <v>#REF!</v>
      </c>
      <c r="K12" s="10" t="str" cm="1">
        <f t="array" ref="K12">IFERROR(SMALL(IF(A12:J12&lt;&gt;0,A12:J12,""),1),"")</f>
        <v/>
      </c>
      <c r="L12" s="10" t="str" cm="1">
        <f t="array" ref="L12">IFERROR(AVERAGE(IF(A12:J12&lt;&gt;0,A12:J12,"")),"")</f>
        <v/>
      </c>
      <c r="M12" s="19" t="str" cm="1">
        <f t="array" ref="M12">IFERROR(STDEVP(IF(A12:J12&lt;&gt;0,A12:J12,"")),"")</f>
        <v/>
      </c>
      <c r="N12" s="3" t="s">
        <v>712</v>
      </c>
      <c r="O12" s="10" t="e">
        <f>#REF!</f>
        <v>#REF!</v>
      </c>
      <c r="P12" s="10" t="e">
        <f>#REF!</f>
        <v>#REF!</v>
      </c>
      <c r="Q12" s="10" t="e">
        <f>#REF!</f>
        <v>#REF!</v>
      </c>
      <c r="R12" s="10" t="e">
        <f>#REF!</f>
        <v>#REF!</v>
      </c>
      <c r="S12" s="10" t="e">
        <f>#REF!</f>
        <v>#REF!</v>
      </c>
      <c r="T12" s="10" t="e">
        <f>#REF!</f>
        <v>#REF!</v>
      </c>
      <c r="U12" s="10" t="e">
        <f>#REF!</f>
        <v>#REF!</v>
      </c>
      <c r="V12" s="10" t="e">
        <f>#REF!</f>
        <v>#REF!</v>
      </c>
      <c r="W12" s="10" t="e">
        <f>#REF!</f>
        <v>#REF!</v>
      </c>
      <c r="X12" s="10" t="e">
        <f>#REF!</f>
        <v>#REF!</v>
      </c>
      <c r="Y12" s="10" t="str" cm="1">
        <f t="array" ref="Y12">IFERROR(SMALL(IF(O12:X12&lt;&gt;0,O12:X12,""),1),"")</f>
        <v/>
      </c>
      <c r="Z12" s="18" t="str" cm="1">
        <f t="array" ref="Z12">IFERROR(AVERAGE(IF(O12:X12&lt;&gt;0,O12:X12,"")),"")</f>
        <v/>
      </c>
      <c r="AA12" s="17" t="str" cm="1">
        <f t="array" ref="AA12">IFERROR(STDEVP(IF(O12:X12&lt;&gt;0,O12:X12,"")),"")</f>
        <v/>
      </c>
      <c r="AB12" s="16" t="str">
        <f t="shared" si="0"/>
        <v/>
      </c>
      <c r="AC12" s="16" t="str">
        <f t="shared" si="1"/>
        <v/>
      </c>
    </row>
    <row r="13" spans="1:29" x14ac:dyDescent="0.25">
      <c r="A13" s="20" t="e">
        <f>#REF!</f>
        <v>#REF!</v>
      </c>
      <c r="B13" s="20" t="e">
        <f>#REF!</f>
        <v>#REF!</v>
      </c>
      <c r="C13" s="20" t="e">
        <f>#REF!</f>
        <v>#REF!</v>
      </c>
      <c r="D13" s="20" t="e">
        <f>#REF!</f>
        <v>#REF!</v>
      </c>
      <c r="E13" s="20" t="e">
        <f>#REF!</f>
        <v>#REF!</v>
      </c>
      <c r="F13" s="20" t="e">
        <f>#REF!</f>
        <v>#REF!</v>
      </c>
      <c r="G13" s="20" t="e">
        <f>#REF!</f>
        <v>#REF!</v>
      </c>
      <c r="H13" s="20" t="e">
        <f>#REF!</f>
        <v>#REF!</v>
      </c>
      <c r="I13" s="20" t="e">
        <f>#REF!</f>
        <v>#REF!</v>
      </c>
      <c r="J13" s="20" t="e">
        <f>#REF!</f>
        <v>#REF!</v>
      </c>
      <c r="K13" s="10" t="str" cm="1">
        <f t="array" ref="K13">IFERROR(SMALL(IF(A13:J13&lt;&gt;0,A13:J13,""),1),"")</f>
        <v/>
      </c>
      <c r="L13" s="10" t="str" cm="1">
        <f t="array" ref="L13">IFERROR(AVERAGE(IF(A13:J13&lt;&gt;0,A13:J13,"")),"")</f>
        <v/>
      </c>
      <c r="M13" s="19" t="str" cm="1">
        <f t="array" ref="M13">IFERROR(STDEVP(IF(A13:J13&lt;&gt;0,A13:J13,"")),"")</f>
        <v/>
      </c>
      <c r="N13" s="3" t="s">
        <v>712</v>
      </c>
      <c r="O13" s="10" t="e">
        <f>#REF!</f>
        <v>#REF!</v>
      </c>
      <c r="P13" s="10" t="e">
        <f>#REF!</f>
        <v>#REF!</v>
      </c>
      <c r="Q13" s="10" t="e">
        <f>#REF!</f>
        <v>#REF!</v>
      </c>
      <c r="R13" s="10" t="e">
        <f>#REF!</f>
        <v>#REF!</v>
      </c>
      <c r="S13" s="10" t="e">
        <f>#REF!</f>
        <v>#REF!</v>
      </c>
      <c r="T13" s="10" t="e">
        <f>#REF!</f>
        <v>#REF!</v>
      </c>
      <c r="U13" s="10" t="e">
        <f>#REF!</f>
        <v>#REF!</v>
      </c>
      <c r="V13" s="10" t="e">
        <f>#REF!</f>
        <v>#REF!</v>
      </c>
      <c r="W13" s="10" t="e">
        <f>#REF!</f>
        <v>#REF!</v>
      </c>
      <c r="X13" s="10" t="e">
        <f>#REF!</f>
        <v>#REF!</v>
      </c>
      <c r="Y13" s="10" t="str" cm="1">
        <f t="array" ref="Y13">IFERROR(SMALL(IF(O13:X13&lt;&gt;0,O13:X13,""),1),"")</f>
        <v/>
      </c>
      <c r="Z13" s="18" t="str" cm="1">
        <f t="array" ref="Z13">IFERROR(AVERAGE(IF(O13:X13&lt;&gt;0,O13:X13,"")),"")</f>
        <v/>
      </c>
      <c r="AA13" s="17" t="str" cm="1">
        <f t="array" ref="AA13">IFERROR(STDEVP(IF(O13:X13&lt;&gt;0,O13:X13,"")),"")</f>
        <v/>
      </c>
      <c r="AB13" s="16" t="str">
        <f t="shared" si="0"/>
        <v/>
      </c>
      <c r="AC13" s="16" t="str">
        <f t="shared" si="1"/>
        <v/>
      </c>
    </row>
    <row r="14" spans="1:29" x14ac:dyDescent="0.25">
      <c r="A14" s="20" t="e">
        <f>#REF!</f>
        <v>#REF!</v>
      </c>
      <c r="B14" s="20" t="e">
        <f>#REF!</f>
        <v>#REF!</v>
      </c>
      <c r="C14" s="20" t="e">
        <f>#REF!</f>
        <v>#REF!</v>
      </c>
      <c r="D14" s="20" t="e">
        <f>#REF!</f>
        <v>#REF!</v>
      </c>
      <c r="E14" s="20" t="e">
        <f>#REF!</f>
        <v>#REF!</v>
      </c>
      <c r="F14" s="20" t="e">
        <f>#REF!</f>
        <v>#REF!</v>
      </c>
      <c r="G14" s="20" t="e">
        <f>#REF!</f>
        <v>#REF!</v>
      </c>
      <c r="H14" s="20" t="e">
        <f>#REF!</f>
        <v>#REF!</v>
      </c>
      <c r="I14" s="20" t="e">
        <f>#REF!</f>
        <v>#REF!</v>
      </c>
      <c r="J14" s="20" t="e">
        <f>#REF!</f>
        <v>#REF!</v>
      </c>
      <c r="K14" s="10" t="str" cm="1">
        <f t="array" ref="K14">IFERROR(SMALL(IF(A14:J14&lt;&gt;0,A14:J14,""),1),"")</f>
        <v/>
      </c>
      <c r="L14" s="10" t="str" cm="1">
        <f t="array" ref="L14">IFERROR(AVERAGE(IF(A14:J14&lt;&gt;0,A14:J14,"")),"")</f>
        <v/>
      </c>
      <c r="M14" s="19" t="str" cm="1">
        <f t="array" ref="M14">IFERROR(STDEVP(IF(A14:J14&lt;&gt;0,A14:J14,"")),"")</f>
        <v/>
      </c>
      <c r="N14" s="3" t="s">
        <v>712</v>
      </c>
      <c r="O14" s="10" t="e">
        <f>#REF!</f>
        <v>#REF!</v>
      </c>
      <c r="P14" s="10" t="e">
        <f>#REF!</f>
        <v>#REF!</v>
      </c>
      <c r="Q14" s="10" t="e">
        <f>#REF!</f>
        <v>#REF!</v>
      </c>
      <c r="R14" s="10" t="e">
        <f>#REF!</f>
        <v>#REF!</v>
      </c>
      <c r="S14" s="10" t="e">
        <f>#REF!</f>
        <v>#REF!</v>
      </c>
      <c r="T14" s="10" t="e">
        <f>#REF!</f>
        <v>#REF!</v>
      </c>
      <c r="U14" s="10" t="e">
        <f>#REF!</f>
        <v>#REF!</v>
      </c>
      <c r="V14" s="10" t="e">
        <f>#REF!</f>
        <v>#REF!</v>
      </c>
      <c r="W14" s="10" t="e">
        <f>#REF!</f>
        <v>#REF!</v>
      </c>
      <c r="X14" s="10" t="e">
        <f>#REF!</f>
        <v>#REF!</v>
      </c>
      <c r="Y14" s="10" t="str" cm="1">
        <f t="array" ref="Y14">IFERROR(SMALL(IF(O14:X14&lt;&gt;0,O14:X14,""),1),"")</f>
        <v/>
      </c>
      <c r="Z14" s="18" t="str" cm="1">
        <f t="array" ref="Z14">IFERROR(AVERAGE(IF(O14:X14&lt;&gt;0,O14:X14,"")),"")</f>
        <v/>
      </c>
      <c r="AA14" s="17" t="str" cm="1">
        <f t="array" ref="AA14">IFERROR(STDEVP(IF(O14:X14&lt;&gt;0,O14:X14,"")),"")</f>
        <v/>
      </c>
      <c r="AB14" s="16" t="str">
        <f t="shared" si="0"/>
        <v/>
      </c>
      <c r="AC14" s="16" t="str">
        <f t="shared" si="1"/>
        <v/>
      </c>
    </row>
    <row r="15" spans="1:29" x14ac:dyDescent="0.25">
      <c r="A15" s="20" t="e">
        <f>#REF!</f>
        <v>#REF!</v>
      </c>
      <c r="B15" s="20" t="e">
        <f>#REF!</f>
        <v>#REF!</v>
      </c>
      <c r="C15" s="20" t="e">
        <f>#REF!</f>
        <v>#REF!</v>
      </c>
      <c r="D15" s="20" t="e">
        <f>#REF!</f>
        <v>#REF!</v>
      </c>
      <c r="E15" s="20" t="e">
        <f>#REF!</f>
        <v>#REF!</v>
      </c>
      <c r="F15" s="20" t="e">
        <f>#REF!</f>
        <v>#REF!</v>
      </c>
      <c r="G15" s="20" t="e">
        <f>#REF!</f>
        <v>#REF!</v>
      </c>
      <c r="H15" s="20" t="e">
        <f>#REF!</f>
        <v>#REF!</v>
      </c>
      <c r="I15" s="20" t="e">
        <f>#REF!</f>
        <v>#REF!</v>
      </c>
      <c r="J15" s="20" t="e">
        <f>#REF!</f>
        <v>#REF!</v>
      </c>
      <c r="K15" s="10" t="str" cm="1">
        <f t="array" ref="K15">IFERROR(SMALL(IF(A15:J15&lt;&gt;0,A15:J15,""),1),"")</f>
        <v/>
      </c>
      <c r="L15" s="10" t="str" cm="1">
        <f t="array" ref="L15">IFERROR(AVERAGE(IF(A15:J15&lt;&gt;0,A15:J15,"")),"")</f>
        <v/>
      </c>
      <c r="M15" s="19" t="str" cm="1">
        <f t="array" ref="M15">IFERROR(STDEVP(IF(A15:J15&lt;&gt;0,A15:J15,"")),"")</f>
        <v/>
      </c>
      <c r="N15" s="3" t="s">
        <v>712</v>
      </c>
      <c r="O15" s="10" t="e">
        <f>#REF!</f>
        <v>#REF!</v>
      </c>
      <c r="P15" s="10" t="e">
        <f>#REF!</f>
        <v>#REF!</v>
      </c>
      <c r="Q15" s="10" t="e">
        <f>#REF!</f>
        <v>#REF!</v>
      </c>
      <c r="R15" s="10" t="e">
        <f>#REF!</f>
        <v>#REF!</v>
      </c>
      <c r="S15" s="10" t="e">
        <f>#REF!</f>
        <v>#REF!</v>
      </c>
      <c r="T15" s="10" t="e">
        <f>#REF!</f>
        <v>#REF!</v>
      </c>
      <c r="U15" s="10" t="e">
        <f>#REF!</f>
        <v>#REF!</v>
      </c>
      <c r="V15" s="10" t="e">
        <f>#REF!</f>
        <v>#REF!</v>
      </c>
      <c r="W15" s="10" t="e">
        <f>#REF!</f>
        <v>#REF!</v>
      </c>
      <c r="X15" s="10" t="e">
        <f>#REF!</f>
        <v>#REF!</v>
      </c>
      <c r="Y15" s="10" t="str" cm="1">
        <f t="array" ref="Y15">IFERROR(SMALL(IF(O15:X15&lt;&gt;0,O15:X15,""),1),"")</f>
        <v/>
      </c>
      <c r="Z15" s="18" t="str" cm="1">
        <f t="array" ref="Z15">IFERROR(AVERAGE(IF(O15:X15&lt;&gt;0,O15:X15,"")),"")</f>
        <v/>
      </c>
      <c r="AA15" s="17" t="str" cm="1">
        <f t="array" ref="AA15">IFERROR(STDEVP(IF(O15:X15&lt;&gt;0,O15:X15,"")),"")</f>
        <v/>
      </c>
      <c r="AB15" s="16" t="str">
        <f t="shared" si="0"/>
        <v/>
      </c>
      <c r="AC15" s="16" t="str">
        <f t="shared" si="1"/>
        <v/>
      </c>
    </row>
    <row r="16" spans="1:29" x14ac:dyDescent="0.25">
      <c r="A16" s="20" t="e">
        <f>#REF!</f>
        <v>#REF!</v>
      </c>
      <c r="B16" s="20" t="e">
        <f>#REF!</f>
        <v>#REF!</v>
      </c>
      <c r="C16" s="20" t="e">
        <f>#REF!</f>
        <v>#REF!</v>
      </c>
      <c r="D16" s="20" t="e">
        <f>#REF!</f>
        <v>#REF!</v>
      </c>
      <c r="E16" s="20" t="e">
        <f>#REF!</f>
        <v>#REF!</v>
      </c>
      <c r="F16" s="20" t="e">
        <f>#REF!</f>
        <v>#REF!</v>
      </c>
      <c r="G16" s="20" t="e">
        <f>#REF!</f>
        <v>#REF!</v>
      </c>
      <c r="H16" s="20" t="e">
        <f>#REF!</f>
        <v>#REF!</v>
      </c>
      <c r="I16" s="20" t="e">
        <f>#REF!</f>
        <v>#REF!</v>
      </c>
      <c r="J16" s="20" t="e">
        <f>#REF!</f>
        <v>#REF!</v>
      </c>
      <c r="K16" s="10" t="str" cm="1">
        <f t="array" ref="K16">IFERROR(SMALL(IF(A16:J16&lt;&gt;0,A16:J16,""),1),"")</f>
        <v/>
      </c>
      <c r="L16" s="10" t="str" cm="1">
        <f t="array" ref="L16">IFERROR(AVERAGE(IF(A16:J16&lt;&gt;0,A16:J16,"")),"")</f>
        <v/>
      </c>
      <c r="M16" s="19" t="str" cm="1">
        <f t="array" ref="M16">IFERROR(STDEVP(IF(A16:J16&lt;&gt;0,A16:J16,"")),"")</f>
        <v/>
      </c>
      <c r="N16" s="3" t="s">
        <v>712</v>
      </c>
      <c r="O16" s="10" t="e">
        <f>#REF!</f>
        <v>#REF!</v>
      </c>
      <c r="P16" s="10" t="e">
        <f>#REF!</f>
        <v>#REF!</v>
      </c>
      <c r="Q16" s="10" t="e">
        <f>#REF!</f>
        <v>#REF!</v>
      </c>
      <c r="R16" s="10" t="e">
        <f>#REF!</f>
        <v>#REF!</v>
      </c>
      <c r="S16" s="10" t="e">
        <f>#REF!</f>
        <v>#REF!</v>
      </c>
      <c r="T16" s="10" t="e">
        <f>#REF!</f>
        <v>#REF!</v>
      </c>
      <c r="U16" s="10" t="e">
        <f>#REF!</f>
        <v>#REF!</v>
      </c>
      <c r="V16" s="10" t="e">
        <f>#REF!</f>
        <v>#REF!</v>
      </c>
      <c r="W16" s="10" t="e">
        <f>#REF!</f>
        <v>#REF!</v>
      </c>
      <c r="X16" s="10" t="e">
        <f>#REF!</f>
        <v>#REF!</v>
      </c>
      <c r="Y16" s="10" t="str" cm="1">
        <f t="array" ref="Y16">IFERROR(SMALL(IF(O16:X16&lt;&gt;0,O16:X16,""),1),"")</f>
        <v/>
      </c>
      <c r="Z16" s="18" t="str" cm="1">
        <f t="array" ref="Z16">IFERROR(AVERAGE(IF(O16:X16&lt;&gt;0,O16:X16,"")),"")</f>
        <v/>
      </c>
      <c r="AA16" s="17" t="str" cm="1">
        <f t="array" ref="AA16">IFERROR(STDEVP(IF(O16:X16&lt;&gt;0,O16:X16,"")),"")</f>
        <v/>
      </c>
      <c r="AB16" s="16" t="str">
        <f t="shared" si="0"/>
        <v/>
      </c>
      <c r="AC16" s="16" t="str">
        <f t="shared" si="1"/>
        <v/>
      </c>
    </row>
    <row r="17" spans="1:29" x14ac:dyDescent="0.25">
      <c r="A17" s="20" t="e">
        <f>#REF!</f>
        <v>#REF!</v>
      </c>
      <c r="B17" s="20" t="e">
        <f>#REF!</f>
        <v>#REF!</v>
      </c>
      <c r="C17" s="20" t="e">
        <f>#REF!</f>
        <v>#REF!</v>
      </c>
      <c r="D17" s="20" t="e">
        <f>#REF!</f>
        <v>#REF!</v>
      </c>
      <c r="E17" s="20" t="e">
        <f>#REF!</f>
        <v>#REF!</v>
      </c>
      <c r="F17" s="20" t="e">
        <f>#REF!</f>
        <v>#REF!</v>
      </c>
      <c r="G17" s="20" t="e">
        <f>#REF!</f>
        <v>#REF!</v>
      </c>
      <c r="H17" s="20" t="e">
        <f>#REF!</f>
        <v>#REF!</v>
      </c>
      <c r="I17" s="20" t="e">
        <f>#REF!</f>
        <v>#REF!</v>
      </c>
      <c r="J17" s="20" t="e">
        <f>#REF!</f>
        <v>#REF!</v>
      </c>
      <c r="K17" s="10" t="str" cm="1">
        <f t="array" ref="K17">IFERROR(SMALL(IF(A17:J17&lt;&gt;0,A17:J17,""),1),"")</f>
        <v/>
      </c>
      <c r="L17" s="10" t="str" cm="1">
        <f t="array" ref="L17">IFERROR(AVERAGE(IF(A17:J17&lt;&gt;0,A17:J17,"")),"")</f>
        <v/>
      </c>
      <c r="M17" s="19" t="str" cm="1">
        <f t="array" ref="M17">IFERROR(STDEVP(IF(A17:J17&lt;&gt;0,A17:J17,"")),"")</f>
        <v/>
      </c>
      <c r="N17" s="3" t="s">
        <v>712</v>
      </c>
      <c r="O17" s="10" t="e">
        <f>#REF!</f>
        <v>#REF!</v>
      </c>
      <c r="P17" s="10" t="e">
        <f>#REF!</f>
        <v>#REF!</v>
      </c>
      <c r="Q17" s="10" t="e">
        <f>#REF!</f>
        <v>#REF!</v>
      </c>
      <c r="R17" s="10" t="e">
        <f>#REF!</f>
        <v>#REF!</v>
      </c>
      <c r="S17" s="10" t="e">
        <f>#REF!</f>
        <v>#REF!</v>
      </c>
      <c r="T17" s="10" t="e">
        <f>#REF!</f>
        <v>#REF!</v>
      </c>
      <c r="U17" s="10" t="e">
        <f>#REF!</f>
        <v>#REF!</v>
      </c>
      <c r="V17" s="10" t="e">
        <f>#REF!</f>
        <v>#REF!</v>
      </c>
      <c r="W17" s="10" t="e">
        <f>#REF!</f>
        <v>#REF!</v>
      </c>
      <c r="X17" s="10" t="e">
        <f>#REF!</f>
        <v>#REF!</v>
      </c>
      <c r="Y17" s="10" t="str" cm="1">
        <f t="array" ref="Y17">IFERROR(SMALL(IF(O17:X17&lt;&gt;0,O17:X17,""),1),"")</f>
        <v/>
      </c>
      <c r="Z17" s="18" t="str" cm="1">
        <f t="array" ref="Z17">IFERROR(AVERAGE(IF(O17:X17&lt;&gt;0,O17:X17,"")),"")</f>
        <v/>
      </c>
      <c r="AA17" s="17" t="str" cm="1">
        <f t="array" ref="AA17">IFERROR(STDEVP(IF(O17:X17&lt;&gt;0,O17:X17,"")),"")</f>
        <v/>
      </c>
      <c r="AB17" s="16" t="str">
        <f t="shared" si="0"/>
        <v/>
      </c>
      <c r="AC17" s="16" t="str">
        <f t="shared" si="1"/>
        <v/>
      </c>
    </row>
    <row r="18" spans="1:29" x14ac:dyDescent="0.25">
      <c r="A18" s="20" t="e">
        <f>#REF!</f>
        <v>#REF!</v>
      </c>
      <c r="B18" s="20" t="e">
        <f>#REF!</f>
        <v>#REF!</v>
      </c>
      <c r="C18" s="20" t="e">
        <f>#REF!</f>
        <v>#REF!</v>
      </c>
      <c r="D18" s="20" t="e">
        <f>#REF!</f>
        <v>#REF!</v>
      </c>
      <c r="E18" s="20" t="e">
        <f>#REF!</f>
        <v>#REF!</v>
      </c>
      <c r="F18" s="20" t="e">
        <f>#REF!</f>
        <v>#REF!</v>
      </c>
      <c r="G18" s="20" t="e">
        <f>#REF!</f>
        <v>#REF!</v>
      </c>
      <c r="H18" s="20" t="e">
        <f>#REF!</f>
        <v>#REF!</v>
      </c>
      <c r="I18" s="20" t="e">
        <f>#REF!</f>
        <v>#REF!</v>
      </c>
      <c r="J18" s="20" t="e">
        <f>#REF!</f>
        <v>#REF!</v>
      </c>
      <c r="K18" s="10" t="str" cm="1">
        <f t="array" ref="K18">IFERROR(SMALL(IF(A18:J18&lt;&gt;0,A18:J18,""),1),"")</f>
        <v/>
      </c>
      <c r="L18" s="10" t="str" cm="1">
        <f t="array" ref="L18">IFERROR(AVERAGE(IF(A18:J18&lt;&gt;0,A18:J18,"")),"")</f>
        <v/>
      </c>
      <c r="M18" s="19" t="str" cm="1">
        <f t="array" ref="M18">IFERROR(STDEVP(IF(A18:J18&lt;&gt;0,A18:J18,"")),"")</f>
        <v/>
      </c>
      <c r="N18" s="3" t="s">
        <v>712</v>
      </c>
      <c r="O18" s="10" t="e">
        <f>#REF!</f>
        <v>#REF!</v>
      </c>
      <c r="P18" s="10" t="e">
        <f>#REF!</f>
        <v>#REF!</v>
      </c>
      <c r="Q18" s="10" t="e">
        <f>#REF!</f>
        <v>#REF!</v>
      </c>
      <c r="R18" s="10" t="e">
        <f>#REF!</f>
        <v>#REF!</v>
      </c>
      <c r="S18" s="10" t="e">
        <f>#REF!</f>
        <v>#REF!</v>
      </c>
      <c r="T18" s="10" t="e">
        <f>#REF!</f>
        <v>#REF!</v>
      </c>
      <c r="U18" s="10" t="e">
        <f>#REF!</f>
        <v>#REF!</v>
      </c>
      <c r="V18" s="10" t="e">
        <f>#REF!</f>
        <v>#REF!</v>
      </c>
      <c r="W18" s="10" t="e">
        <f>#REF!</f>
        <v>#REF!</v>
      </c>
      <c r="X18" s="10" t="e">
        <f>#REF!</f>
        <v>#REF!</v>
      </c>
      <c r="Y18" s="10" t="str" cm="1">
        <f t="array" ref="Y18">IFERROR(SMALL(IF(O18:X18&lt;&gt;0,O18:X18,""),1),"")</f>
        <v/>
      </c>
      <c r="Z18" s="18" t="str" cm="1">
        <f t="array" ref="Z18">IFERROR(AVERAGE(IF(O18:X18&lt;&gt;0,O18:X18,"")),"")</f>
        <v/>
      </c>
      <c r="AA18" s="17" t="str" cm="1">
        <f t="array" ref="AA18">IFERROR(STDEVP(IF(O18:X18&lt;&gt;0,O18:X18,"")),"")</f>
        <v/>
      </c>
      <c r="AB18" s="16" t="str">
        <f t="shared" si="0"/>
        <v/>
      </c>
      <c r="AC18" s="16" t="str">
        <f t="shared" si="1"/>
        <v/>
      </c>
    </row>
    <row r="19" spans="1:29" x14ac:dyDescent="0.25">
      <c r="A19" s="20" t="e">
        <f>#REF!</f>
        <v>#REF!</v>
      </c>
      <c r="B19" s="20" t="e">
        <f>#REF!</f>
        <v>#REF!</v>
      </c>
      <c r="C19" s="20" t="e">
        <f>#REF!</f>
        <v>#REF!</v>
      </c>
      <c r="D19" s="20" t="e">
        <f>#REF!</f>
        <v>#REF!</v>
      </c>
      <c r="E19" s="20" t="e">
        <f>#REF!</f>
        <v>#REF!</v>
      </c>
      <c r="F19" s="20" t="e">
        <f>#REF!</f>
        <v>#REF!</v>
      </c>
      <c r="G19" s="20" t="e">
        <f>#REF!</f>
        <v>#REF!</v>
      </c>
      <c r="H19" s="20" t="e">
        <f>#REF!</f>
        <v>#REF!</v>
      </c>
      <c r="I19" s="20" t="e">
        <f>#REF!</f>
        <v>#REF!</v>
      </c>
      <c r="J19" s="20" t="e">
        <f>#REF!</f>
        <v>#REF!</v>
      </c>
      <c r="K19" s="10" t="str" cm="1">
        <f t="array" ref="K19">IFERROR(SMALL(IF(A19:J19&lt;&gt;0,A19:J19,""),1),"")</f>
        <v/>
      </c>
      <c r="L19" s="10" t="str" cm="1">
        <f t="array" ref="L19">IFERROR(AVERAGE(IF(A19:J19&lt;&gt;0,A19:J19,"")),"")</f>
        <v/>
      </c>
      <c r="M19" s="19" t="str" cm="1">
        <f t="array" ref="M19">IFERROR(STDEVP(IF(A19:J19&lt;&gt;0,A19:J19,"")),"")</f>
        <v/>
      </c>
      <c r="N19" s="3" t="s">
        <v>712</v>
      </c>
      <c r="O19" s="10" t="e">
        <f>#REF!</f>
        <v>#REF!</v>
      </c>
      <c r="P19" s="10" t="e">
        <f>#REF!</f>
        <v>#REF!</v>
      </c>
      <c r="Q19" s="10" t="e">
        <f>#REF!</f>
        <v>#REF!</v>
      </c>
      <c r="R19" s="10" t="e">
        <f>#REF!</f>
        <v>#REF!</v>
      </c>
      <c r="S19" s="10" t="e">
        <f>#REF!</f>
        <v>#REF!</v>
      </c>
      <c r="T19" s="10" t="e">
        <f>#REF!</f>
        <v>#REF!</v>
      </c>
      <c r="U19" s="10" t="e">
        <f>#REF!</f>
        <v>#REF!</v>
      </c>
      <c r="V19" s="10" t="e">
        <f>#REF!</f>
        <v>#REF!</v>
      </c>
      <c r="W19" s="10" t="e">
        <f>#REF!</f>
        <v>#REF!</v>
      </c>
      <c r="X19" s="10" t="e">
        <f>#REF!</f>
        <v>#REF!</v>
      </c>
      <c r="Y19" s="10" t="str" cm="1">
        <f t="array" ref="Y19">IFERROR(SMALL(IF(O19:X19&lt;&gt;0,O19:X19,""),1),"")</f>
        <v/>
      </c>
      <c r="Z19" s="18" t="str" cm="1">
        <f t="array" ref="Z19">IFERROR(AVERAGE(IF(O19:X19&lt;&gt;0,O19:X19,"")),"")</f>
        <v/>
      </c>
      <c r="AA19" s="17" t="str" cm="1">
        <f t="array" ref="AA19">IFERROR(STDEVP(IF(O19:X19&lt;&gt;0,O19:X19,"")),"")</f>
        <v/>
      </c>
      <c r="AB19" s="16" t="str">
        <f t="shared" si="0"/>
        <v/>
      </c>
      <c r="AC19" s="16" t="str">
        <f t="shared" si="1"/>
        <v/>
      </c>
    </row>
    <row r="20" spans="1:29" x14ac:dyDescent="0.25">
      <c r="A20" s="20" t="e">
        <f>#REF!</f>
        <v>#REF!</v>
      </c>
      <c r="B20" s="20" t="e">
        <f>#REF!</f>
        <v>#REF!</v>
      </c>
      <c r="C20" s="20" t="e">
        <f>#REF!</f>
        <v>#REF!</v>
      </c>
      <c r="D20" s="20" t="e">
        <f>#REF!</f>
        <v>#REF!</v>
      </c>
      <c r="E20" s="20" t="e">
        <f>#REF!</f>
        <v>#REF!</v>
      </c>
      <c r="F20" s="20" t="e">
        <f>#REF!</f>
        <v>#REF!</v>
      </c>
      <c r="G20" s="20" t="e">
        <f>#REF!</f>
        <v>#REF!</v>
      </c>
      <c r="H20" s="20" t="e">
        <f>#REF!</f>
        <v>#REF!</v>
      </c>
      <c r="I20" s="20" t="e">
        <f>#REF!</f>
        <v>#REF!</v>
      </c>
      <c r="J20" s="20" t="e">
        <f>#REF!</f>
        <v>#REF!</v>
      </c>
      <c r="K20" s="10" t="str" cm="1">
        <f t="array" ref="K20">IFERROR(SMALL(IF(A20:J20&lt;&gt;0,A20:J20,""),1),"")</f>
        <v/>
      </c>
      <c r="L20" s="10" t="str" cm="1">
        <f t="array" ref="L20">IFERROR(AVERAGE(IF(A20:J20&lt;&gt;0,A20:J20,"")),"")</f>
        <v/>
      </c>
      <c r="M20" s="19" t="str" cm="1">
        <f t="array" ref="M20">IFERROR(STDEVP(IF(A20:J20&lt;&gt;0,A20:J20,"")),"")</f>
        <v/>
      </c>
      <c r="N20" s="3" t="s">
        <v>712</v>
      </c>
      <c r="O20" s="10" t="e">
        <f>#REF!</f>
        <v>#REF!</v>
      </c>
      <c r="P20" s="10" t="e">
        <f>#REF!</f>
        <v>#REF!</v>
      </c>
      <c r="Q20" s="10" t="e">
        <f>#REF!</f>
        <v>#REF!</v>
      </c>
      <c r="R20" s="10" t="e">
        <f>#REF!</f>
        <v>#REF!</v>
      </c>
      <c r="S20" s="10" t="e">
        <f>#REF!</f>
        <v>#REF!</v>
      </c>
      <c r="T20" s="10" t="e">
        <f>#REF!</f>
        <v>#REF!</v>
      </c>
      <c r="U20" s="10" t="e">
        <f>#REF!</f>
        <v>#REF!</v>
      </c>
      <c r="V20" s="10" t="e">
        <f>#REF!</f>
        <v>#REF!</v>
      </c>
      <c r="W20" s="10" t="e">
        <f>#REF!</f>
        <v>#REF!</v>
      </c>
      <c r="X20" s="10" t="e">
        <f>#REF!</f>
        <v>#REF!</v>
      </c>
      <c r="Y20" s="10" t="str" cm="1">
        <f t="array" ref="Y20">IFERROR(SMALL(IF(O20:X20&lt;&gt;0,O20:X20,""),1),"")</f>
        <v/>
      </c>
      <c r="Z20" s="18" t="str" cm="1">
        <f t="array" ref="Z20">IFERROR(AVERAGE(IF(O20:X20&lt;&gt;0,O20:X20,"")),"")</f>
        <v/>
      </c>
      <c r="AA20" s="17" t="str" cm="1">
        <f t="array" ref="AA20">IFERROR(STDEVP(IF(O20:X20&lt;&gt;0,O20:X20,"")),"")</f>
        <v/>
      </c>
      <c r="AB20" s="16" t="str">
        <f t="shared" si="0"/>
        <v/>
      </c>
      <c r="AC20" s="16" t="str">
        <f t="shared" si="1"/>
        <v/>
      </c>
    </row>
    <row r="21" spans="1:29" x14ac:dyDescent="0.25">
      <c r="A21" s="20" t="e">
        <f>#REF!</f>
        <v>#REF!</v>
      </c>
      <c r="B21" s="20" t="e">
        <f>#REF!</f>
        <v>#REF!</v>
      </c>
      <c r="C21" s="20" t="e">
        <f>#REF!</f>
        <v>#REF!</v>
      </c>
      <c r="D21" s="20" t="e">
        <f>#REF!</f>
        <v>#REF!</v>
      </c>
      <c r="E21" s="20" t="e">
        <f>#REF!</f>
        <v>#REF!</v>
      </c>
      <c r="F21" s="20" t="e">
        <f>#REF!</f>
        <v>#REF!</v>
      </c>
      <c r="G21" s="20" t="e">
        <f>#REF!</f>
        <v>#REF!</v>
      </c>
      <c r="H21" s="20" t="e">
        <f>#REF!</f>
        <v>#REF!</v>
      </c>
      <c r="I21" s="20" t="e">
        <f>#REF!</f>
        <v>#REF!</v>
      </c>
      <c r="J21" s="20" t="e">
        <f>#REF!</f>
        <v>#REF!</v>
      </c>
      <c r="K21" s="10" t="str" cm="1">
        <f t="array" ref="K21">IFERROR(SMALL(IF(A21:J21&lt;&gt;0,A21:J21,""),1),"")</f>
        <v/>
      </c>
      <c r="L21" s="10" t="str" cm="1">
        <f t="array" ref="L21">IFERROR(AVERAGE(IF(A21:J21&lt;&gt;0,A21:J21,"")),"")</f>
        <v/>
      </c>
      <c r="M21" s="19" t="str" cm="1">
        <f t="array" ref="M21">IFERROR(STDEVP(IF(A21:J21&lt;&gt;0,A21:J21,"")),"")</f>
        <v/>
      </c>
      <c r="N21" s="3" t="s">
        <v>712</v>
      </c>
      <c r="O21" s="10" t="e">
        <f>#REF!</f>
        <v>#REF!</v>
      </c>
      <c r="P21" s="10" t="e">
        <f>#REF!</f>
        <v>#REF!</v>
      </c>
      <c r="Q21" s="10" t="e">
        <f>#REF!</f>
        <v>#REF!</v>
      </c>
      <c r="R21" s="10" t="e">
        <f>#REF!</f>
        <v>#REF!</v>
      </c>
      <c r="S21" s="10" t="e">
        <f>#REF!</f>
        <v>#REF!</v>
      </c>
      <c r="T21" s="10" t="e">
        <f>#REF!</f>
        <v>#REF!</v>
      </c>
      <c r="U21" s="10" t="e">
        <f>#REF!</f>
        <v>#REF!</v>
      </c>
      <c r="V21" s="10" t="e">
        <f>#REF!</f>
        <v>#REF!</v>
      </c>
      <c r="W21" s="10" t="e">
        <f>#REF!</f>
        <v>#REF!</v>
      </c>
      <c r="X21" s="10" t="e">
        <f>#REF!</f>
        <v>#REF!</v>
      </c>
      <c r="Y21" s="10" t="str" cm="1">
        <f t="array" ref="Y21">IFERROR(SMALL(IF(O21:X21&lt;&gt;0,O21:X21,""),1),"")</f>
        <v/>
      </c>
      <c r="Z21" s="18" t="str" cm="1">
        <f t="array" ref="Z21">IFERROR(AVERAGE(IF(O21:X21&lt;&gt;0,O21:X21,"")),"")</f>
        <v/>
      </c>
      <c r="AA21" s="17" t="str" cm="1">
        <f t="array" ref="AA21">IFERROR(STDEVP(IF(O21:X21&lt;&gt;0,O21:X21,"")),"")</f>
        <v/>
      </c>
      <c r="AB21" s="16" t="str">
        <f t="shared" si="0"/>
        <v/>
      </c>
      <c r="AC21" s="16" t="str">
        <f t="shared" si="1"/>
        <v/>
      </c>
    </row>
    <row r="22" spans="1:29" x14ac:dyDescent="0.25">
      <c r="A22" s="20" t="e">
        <f>#REF!</f>
        <v>#REF!</v>
      </c>
      <c r="B22" s="20" t="e">
        <f>#REF!</f>
        <v>#REF!</v>
      </c>
      <c r="C22" s="20" t="e">
        <f>#REF!</f>
        <v>#REF!</v>
      </c>
      <c r="D22" s="20" t="e">
        <f>#REF!</f>
        <v>#REF!</v>
      </c>
      <c r="E22" s="20" t="e">
        <f>#REF!</f>
        <v>#REF!</v>
      </c>
      <c r="F22" s="20" t="e">
        <f>#REF!</f>
        <v>#REF!</v>
      </c>
      <c r="G22" s="20" t="e">
        <f>#REF!</f>
        <v>#REF!</v>
      </c>
      <c r="H22" s="20" t="e">
        <f>#REF!</f>
        <v>#REF!</v>
      </c>
      <c r="I22" s="20" t="e">
        <f>#REF!</f>
        <v>#REF!</v>
      </c>
      <c r="J22" s="20" t="e">
        <f>#REF!</f>
        <v>#REF!</v>
      </c>
      <c r="K22" s="10" t="str" cm="1">
        <f t="array" ref="K22">IFERROR(SMALL(IF(A22:J22&lt;&gt;0,A22:J22,""),1),"")</f>
        <v/>
      </c>
      <c r="L22" s="10" t="str" cm="1">
        <f t="array" ref="L22">IFERROR(AVERAGE(IF(A22:J22&lt;&gt;0,A22:J22,"")),"")</f>
        <v/>
      </c>
      <c r="M22" s="19" t="str" cm="1">
        <f t="array" ref="M22">IFERROR(STDEVP(IF(A22:J22&lt;&gt;0,A22:J22,"")),"")</f>
        <v/>
      </c>
      <c r="N22" s="3" t="s">
        <v>712</v>
      </c>
      <c r="O22" s="10" t="e">
        <f>#REF!</f>
        <v>#REF!</v>
      </c>
      <c r="P22" s="10" t="e">
        <f>#REF!</f>
        <v>#REF!</v>
      </c>
      <c r="Q22" s="10" t="e">
        <f>#REF!</f>
        <v>#REF!</v>
      </c>
      <c r="R22" s="10" t="e">
        <f>#REF!</f>
        <v>#REF!</v>
      </c>
      <c r="S22" s="10" t="e">
        <f>#REF!</f>
        <v>#REF!</v>
      </c>
      <c r="T22" s="10" t="e">
        <f>#REF!</f>
        <v>#REF!</v>
      </c>
      <c r="U22" s="10" t="e">
        <f>#REF!</f>
        <v>#REF!</v>
      </c>
      <c r="V22" s="10" t="e">
        <f>#REF!</f>
        <v>#REF!</v>
      </c>
      <c r="W22" s="10" t="e">
        <f>#REF!</f>
        <v>#REF!</v>
      </c>
      <c r="X22" s="10" t="e">
        <f>#REF!</f>
        <v>#REF!</v>
      </c>
      <c r="Y22" s="10" t="str" cm="1">
        <f t="array" ref="Y22">IFERROR(SMALL(IF(O22:X22&lt;&gt;0,O22:X22,""),1),"")</f>
        <v/>
      </c>
      <c r="Z22" s="18" t="str" cm="1">
        <f t="array" ref="Z22">IFERROR(AVERAGE(IF(O22:X22&lt;&gt;0,O22:X22,"")),"")</f>
        <v/>
      </c>
      <c r="AA22" s="17" t="str" cm="1">
        <f t="array" ref="AA22">IFERROR(STDEVP(IF(O22:X22&lt;&gt;0,O22:X22,"")),"")</f>
        <v/>
      </c>
      <c r="AB22" s="16" t="str">
        <f t="shared" si="0"/>
        <v/>
      </c>
      <c r="AC22" s="16" t="str">
        <f t="shared" si="1"/>
        <v/>
      </c>
    </row>
    <row r="23" spans="1:29" x14ac:dyDescent="0.25">
      <c r="A23" s="20" t="e">
        <f>#REF!</f>
        <v>#REF!</v>
      </c>
      <c r="B23" s="20" t="e">
        <f>#REF!</f>
        <v>#REF!</v>
      </c>
      <c r="C23" s="20" t="e">
        <f>#REF!</f>
        <v>#REF!</v>
      </c>
      <c r="D23" s="20" t="e">
        <f>#REF!</f>
        <v>#REF!</v>
      </c>
      <c r="E23" s="20" t="e">
        <f>#REF!</f>
        <v>#REF!</v>
      </c>
      <c r="F23" s="20" t="e">
        <f>#REF!</f>
        <v>#REF!</v>
      </c>
      <c r="G23" s="20" t="e">
        <f>#REF!</f>
        <v>#REF!</v>
      </c>
      <c r="H23" s="20" t="e">
        <f>#REF!</f>
        <v>#REF!</v>
      </c>
      <c r="I23" s="20" t="e">
        <f>#REF!</f>
        <v>#REF!</v>
      </c>
      <c r="J23" s="20" t="e">
        <f>#REF!</f>
        <v>#REF!</v>
      </c>
      <c r="K23" s="10" t="str" cm="1">
        <f t="array" ref="K23">IFERROR(SMALL(IF(A23:J23&lt;&gt;0,A23:J23,""),1),"")</f>
        <v/>
      </c>
      <c r="L23" s="10" t="str" cm="1">
        <f t="array" ref="L23">IFERROR(AVERAGE(IF(A23:J23&lt;&gt;0,A23:J23,"")),"")</f>
        <v/>
      </c>
      <c r="M23" s="19" t="str" cm="1">
        <f t="array" ref="M23">IFERROR(STDEVP(IF(A23:J23&lt;&gt;0,A23:J23,"")),"")</f>
        <v/>
      </c>
      <c r="N23" s="3" t="s">
        <v>712</v>
      </c>
      <c r="O23" s="10" t="e">
        <f>#REF!</f>
        <v>#REF!</v>
      </c>
      <c r="P23" s="10" t="e">
        <f>#REF!</f>
        <v>#REF!</v>
      </c>
      <c r="Q23" s="10" t="e">
        <f>#REF!</f>
        <v>#REF!</v>
      </c>
      <c r="R23" s="10" t="e">
        <f>#REF!</f>
        <v>#REF!</v>
      </c>
      <c r="S23" s="10" t="e">
        <f>#REF!</f>
        <v>#REF!</v>
      </c>
      <c r="T23" s="10" t="e">
        <f>#REF!</f>
        <v>#REF!</v>
      </c>
      <c r="U23" s="10" t="e">
        <f>#REF!</f>
        <v>#REF!</v>
      </c>
      <c r="V23" s="10" t="e">
        <f>#REF!</f>
        <v>#REF!</v>
      </c>
      <c r="W23" s="10" t="e">
        <f>#REF!</f>
        <v>#REF!</v>
      </c>
      <c r="X23" s="10" t="e">
        <f>#REF!</f>
        <v>#REF!</v>
      </c>
      <c r="Y23" s="10" t="str" cm="1">
        <f t="array" ref="Y23">IFERROR(SMALL(IF(O23:X23&lt;&gt;0,O23:X23,""),1),"")</f>
        <v/>
      </c>
      <c r="Z23" s="18" t="str" cm="1">
        <f t="array" ref="Z23">IFERROR(AVERAGE(IF(O23:X23&lt;&gt;0,O23:X23,"")),"")</f>
        <v/>
      </c>
      <c r="AA23" s="17" t="str" cm="1">
        <f t="array" ref="AA23">IFERROR(STDEVP(IF(O23:X23&lt;&gt;0,O23:X23,"")),"")</f>
        <v/>
      </c>
      <c r="AB23" s="16" t="str">
        <f t="shared" si="0"/>
        <v/>
      </c>
      <c r="AC23" s="16" t="str">
        <f t="shared" si="1"/>
        <v/>
      </c>
    </row>
    <row r="24" spans="1:29" x14ac:dyDescent="0.25">
      <c r="A24" s="20" t="e">
        <f>#REF!</f>
        <v>#REF!</v>
      </c>
      <c r="B24" s="20" t="e">
        <f>#REF!</f>
        <v>#REF!</v>
      </c>
      <c r="C24" s="20" t="e">
        <f>#REF!</f>
        <v>#REF!</v>
      </c>
      <c r="D24" s="20" t="e">
        <f>#REF!</f>
        <v>#REF!</v>
      </c>
      <c r="E24" s="20" t="e">
        <f>#REF!</f>
        <v>#REF!</v>
      </c>
      <c r="F24" s="20" t="e">
        <f>#REF!</f>
        <v>#REF!</v>
      </c>
      <c r="G24" s="20" t="e">
        <f>#REF!</f>
        <v>#REF!</v>
      </c>
      <c r="H24" s="20" t="e">
        <f>#REF!</f>
        <v>#REF!</v>
      </c>
      <c r="I24" s="20" t="e">
        <f>#REF!</f>
        <v>#REF!</v>
      </c>
      <c r="J24" s="20" t="e">
        <f>#REF!</f>
        <v>#REF!</v>
      </c>
      <c r="K24" s="10" t="str" cm="1">
        <f t="array" ref="K24">IFERROR(SMALL(IF(A24:J24&lt;&gt;0,A24:J24,""),1),"")</f>
        <v/>
      </c>
      <c r="L24" s="10" t="str" cm="1">
        <f t="array" ref="L24">IFERROR(AVERAGE(IF(A24:J24&lt;&gt;0,A24:J24,"")),"")</f>
        <v/>
      </c>
      <c r="M24" s="19" t="str" cm="1">
        <f t="array" ref="M24">IFERROR(STDEVP(IF(A24:J24&lt;&gt;0,A24:J24,"")),"")</f>
        <v/>
      </c>
      <c r="N24" s="3" t="s">
        <v>712</v>
      </c>
      <c r="O24" s="10" t="e">
        <f>#REF!</f>
        <v>#REF!</v>
      </c>
      <c r="P24" s="10" t="e">
        <f>#REF!</f>
        <v>#REF!</v>
      </c>
      <c r="Q24" s="10" t="e">
        <f>#REF!</f>
        <v>#REF!</v>
      </c>
      <c r="R24" s="10" t="e">
        <f>#REF!</f>
        <v>#REF!</v>
      </c>
      <c r="S24" s="10" t="e">
        <f>#REF!</f>
        <v>#REF!</v>
      </c>
      <c r="T24" s="10" t="e">
        <f>#REF!</f>
        <v>#REF!</v>
      </c>
      <c r="U24" s="10" t="e">
        <f>#REF!</f>
        <v>#REF!</v>
      </c>
      <c r="V24" s="10" t="e">
        <f>#REF!</f>
        <v>#REF!</v>
      </c>
      <c r="W24" s="10" t="e">
        <f>#REF!</f>
        <v>#REF!</v>
      </c>
      <c r="X24" s="10" t="e">
        <f>#REF!</f>
        <v>#REF!</v>
      </c>
      <c r="Y24" s="10" t="str" cm="1">
        <f t="array" ref="Y24">IFERROR(SMALL(IF(O24:X24&lt;&gt;0,O24:X24,""),1),"")</f>
        <v/>
      </c>
      <c r="Z24" s="18" t="str" cm="1">
        <f t="array" ref="Z24">IFERROR(AVERAGE(IF(O24:X24&lt;&gt;0,O24:X24,"")),"")</f>
        <v/>
      </c>
      <c r="AA24" s="17" t="str" cm="1">
        <f t="array" ref="AA24">IFERROR(STDEVP(IF(O24:X24&lt;&gt;0,O24:X24,"")),"")</f>
        <v/>
      </c>
      <c r="AB24" s="16" t="str">
        <f t="shared" si="0"/>
        <v/>
      </c>
      <c r="AC24" s="16" t="str">
        <f t="shared" si="1"/>
        <v/>
      </c>
    </row>
    <row r="25" spans="1:29" x14ac:dyDescent="0.25">
      <c r="A25" s="20" t="e">
        <f>#REF!</f>
        <v>#REF!</v>
      </c>
      <c r="B25" s="20" t="e">
        <f>#REF!</f>
        <v>#REF!</v>
      </c>
      <c r="C25" s="20" t="e">
        <f>#REF!</f>
        <v>#REF!</v>
      </c>
      <c r="D25" s="20" t="e">
        <f>#REF!</f>
        <v>#REF!</v>
      </c>
      <c r="E25" s="20" t="e">
        <f>#REF!</f>
        <v>#REF!</v>
      </c>
      <c r="F25" s="20" t="e">
        <f>#REF!</f>
        <v>#REF!</v>
      </c>
      <c r="G25" s="20" t="e">
        <f>#REF!</f>
        <v>#REF!</v>
      </c>
      <c r="H25" s="20" t="e">
        <f>#REF!</f>
        <v>#REF!</v>
      </c>
      <c r="I25" s="20" t="e">
        <f>#REF!</f>
        <v>#REF!</v>
      </c>
      <c r="J25" s="20" t="e">
        <f>#REF!</f>
        <v>#REF!</v>
      </c>
      <c r="K25" s="10" t="str" cm="1">
        <f t="array" ref="K25">IFERROR(SMALL(IF(A25:J25&lt;&gt;0,A25:J25,""),1),"")</f>
        <v/>
      </c>
      <c r="L25" s="10" t="str" cm="1">
        <f t="array" ref="L25">IFERROR(AVERAGE(IF(A25:J25&lt;&gt;0,A25:J25,"")),"")</f>
        <v/>
      </c>
      <c r="M25" s="19" t="str" cm="1">
        <f t="array" ref="M25">IFERROR(STDEVP(IF(A25:J25&lt;&gt;0,A25:J25,"")),"")</f>
        <v/>
      </c>
      <c r="N25" s="3" t="s">
        <v>712</v>
      </c>
      <c r="O25" s="10" t="e">
        <f>#REF!</f>
        <v>#REF!</v>
      </c>
      <c r="P25" s="10" t="e">
        <f>#REF!</f>
        <v>#REF!</v>
      </c>
      <c r="Q25" s="10" t="e">
        <f>#REF!</f>
        <v>#REF!</v>
      </c>
      <c r="R25" s="10" t="e">
        <f>#REF!</f>
        <v>#REF!</v>
      </c>
      <c r="S25" s="10" t="e">
        <f>#REF!</f>
        <v>#REF!</v>
      </c>
      <c r="T25" s="10" t="e">
        <f>#REF!</f>
        <v>#REF!</v>
      </c>
      <c r="U25" s="10" t="e">
        <f>#REF!</f>
        <v>#REF!</v>
      </c>
      <c r="V25" s="10" t="e">
        <f>#REF!</f>
        <v>#REF!</v>
      </c>
      <c r="W25" s="10" t="e">
        <f>#REF!</f>
        <v>#REF!</v>
      </c>
      <c r="X25" s="10" t="e">
        <f>#REF!</f>
        <v>#REF!</v>
      </c>
      <c r="Y25" s="10" t="str" cm="1">
        <f t="array" ref="Y25">IFERROR(SMALL(IF(O25:X25&lt;&gt;0,O25:X25,""),1),"")</f>
        <v/>
      </c>
      <c r="Z25" s="18" t="str" cm="1">
        <f t="array" ref="Z25">IFERROR(AVERAGE(IF(O25:X25&lt;&gt;0,O25:X25,"")),"")</f>
        <v/>
      </c>
      <c r="AA25" s="17" t="str" cm="1">
        <f t="array" ref="AA25">IFERROR(STDEVP(IF(O25:X25&lt;&gt;0,O25:X25,"")),"")</f>
        <v/>
      </c>
      <c r="AB25" s="16" t="str">
        <f t="shared" si="0"/>
        <v/>
      </c>
      <c r="AC25" s="16" t="str">
        <f t="shared" si="1"/>
        <v/>
      </c>
    </row>
    <row r="26" spans="1:29" x14ac:dyDescent="0.25">
      <c r="A26" s="20" t="e">
        <f>#REF!</f>
        <v>#REF!</v>
      </c>
      <c r="B26" s="20" t="e">
        <f>#REF!</f>
        <v>#REF!</v>
      </c>
      <c r="C26" s="20" t="e">
        <f>#REF!</f>
        <v>#REF!</v>
      </c>
      <c r="D26" s="20" t="e">
        <f>#REF!</f>
        <v>#REF!</v>
      </c>
      <c r="E26" s="20" t="e">
        <f>#REF!</f>
        <v>#REF!</v>
      </c>
      <c r="F26" s="20" t="e">
        <f>#REF!</f>
        <v>#REF!</v>
      </c>
      <c r="G26" s="20" t="e">
        <f>#REF!</f>
        <v>#REF!</v>
      </c>
      <c r="H26" s="20" t="e">
        <f>#REF!</f>
        <v>#REF!</v>
      </c>
      <c r="I26" s="20" t="e">
        <f>#REF!</f>
        <v>#REF!</v>
      </c>
      <c r="J26" s="20" t="e">
        <f>#REF!</f>
        <v>#REF!</v>
      </c>
      <c r="K26" s="10" t="str" cm="1">
        <f t="array" ref="K26">IFERROR(SMALL(IF(A26:J26&lt;&gt;0,A26:J26,""),1),"")</f>
        <v/>
      </c>
      <c r="L26" s="10" t="str" cm="1">
        <f t="array" ref="L26">IFERROR(AVERAGE(IF(A26:J26&lt;&gt;0,A26:J26,"")),"")</f>
        <v/>
      </c>
      <c r="M26" s="19" t="str" cm="1">
        <f t="array" ref="M26">IFERROR(STDEVP(IF(A26:J26&lt;&gt;0,A26:J26,"")),"")</f>
        <v/>
      </c>
      <c r="N26" s="3" t="s">
        <v>712</v>
      </c>
      <c r="O26" s="10" t="e">
        <f>#REF!</f>
        <v>#REF!</v>
      </c>
      <c r="P26" s="10" t="e">
        <f>#REF!</f>
        <v>#REF!</v>
      </c>
      <c r="Q26" s="10" t="e">
        <f>#REF!</f>
        <v>#REF!</v>
      </c>
      <c r="R26" s="10" t="e">
        <f>#REF!</f>
        <v>#REF!</v>
      </c>
      <c r="S26" s="10" t="e">
        <f>#REF!</f>
        <v>#REF!</v>
      </c>
      <c r="T26" s="10" t="e">
        <f>#REF!</f>
        <v>#REF!</v>
      </c>
      <c r="U26" s="10" t="e">
        <f>#REF!</f>
        <v>#REF!</v>
      </c>
      <c r="V26" s="10" t="e">
        <f>#REF!</f>
        <v>#REF!</v>
      </c>
      <c r="W26" s="10" t="e">
        <f>#REF!</f>
        <v>#REF!</v>
      </c>
      <c r="X26" s="10" t="e">
        <f>#REF!</f>
        <v>#REF!</v>
      </c>
      <c r="Y26" s="10" t="str" cm="1">
        <f t="array" ref="Y26">IFERROR(SMALL(IF(O26:X26&lt;&gt;0,O26:X26,""),1),"")</f>
        <v/>
      </c>
      <c r="Z26" s="18" t="str" cm="1">
        <f t="array" ref="Z26">IFERROR(AVERAGE(IF(O26:X26&lt;&gt;0,O26:X26,"")),"")</f>
        <v/>
      </c>
      <c r="AA26" s="17" t="str" cm="1">
        <f t="array" ref="AA26">IFERROR(STDEVP(IF(O26:X26&lt;&gt;0,O26:X26,"")),"")</f>
        <v/>
      </c>
      <c r="AB26" s="16" t="str">
        <f t="shared" si="0"/>
        <v/>
      </c>
      <c r="AC26" s="16" t="str">
        <f t="shared" si="1"/>
        <v/>
      </c>
    </row>
    <row r="27" spans="1:29" x14ac:dyDescent="0.25">
      <c r="A27" s="20" t="e">
        <f>#REF!</f>
        <v>#REF!</v>
      </c>
      <c r="B27" s="20" t="e">
        <f>#REF!</f>
        <v>#REF!</v>
      </c>
      <c r="C27" s="20" t="e">
        <f>#REF!</f>
        <v>#REF!</v>
      </c>
      <c r="D27" s="20" t="e">
        <f>#REF!</f>
        <v>#REF!</v>
      </c>
      <c r="E27" s="20" t="e">
        <f>#REF!</f>
        <v>#REF!</v>
      </c>
      <c r="F27" s="20" t="e">
        <f>#REF!</f>
        <v>#REF!</v>
      </c>
      <c r="G27" s="20" t="e">
        <f>#REF!</f>
        <v>#REF!</v>
      </c>
      <c r="H27" s="20" t="e">
        <f>#REF!</f>
        <v>#REF!</v>
      </c>
      <c r="I27" s="20" t="e">
        <f>#REF!</f>
        <v>#REF!</v>
      </c>
      <c r="J27" s="20" t="e">
        <f>#REF!</f>
        <v>#REF!</v>
      </c>
      <c r="K27" s="10" t="str" cm="1">
        <f t="array" ref="K27">IFERROR(SMALL(IF(A27:J27&lt;&gt;0,A27:J27,""),1),"")</f>
        <v/>
      </c>
      <c r="L27" s="10" t="str" cm="1">
        <f t="array" ref="L27">IFERROR(AVERAGE(IF(A27:J27&lt;&gt;0,A27:J27,"")),"")</f>
        <v/>
      </c>
      <c r="M27" s="19" t="str" cm="1">
        <f t="array" ref="M27">IFERROR(STDEVP(IF(A27:J27&lt;&gt;0,A27:J27,"")),"")</f>
        <v/>
      </c>
      <c r="N27" s="3" t="s">
        <v>712</v>
      </c>
      <c r="O27" s="10" t="e">
        <f>#REF!</f>
        <v>#REF!</v>
      </c>
      <c r="P27" s="10" t="e">
        <f>#REF!</f>
        <v>#REF!</v>
      </c>
      <c r="Q27" s="10" t="e">
        <f>#REF!</f>
        <v>#REF!</v>
      </c>
      <c r="R27" s="10" t="e">
        <f>#REF!</f>
        <v>#REF!</v>
      </c>
      <c r="S27" s="10" t="e">
        <f>#REF!</f>
        <v>#REF!</v>
      </c>
      <c r="T27" s="10" t="e">
        <f>#REF!</f>
        <v>#REF!</v>
      </c>
      <c r="U27" s="10" t="e">
        <f>#REF!</f>
        <v>#REF!</v>
      </c>
      <c r="V27" s="10" t="e">
        <f>#REF!</f>
        <v>#REF!</v>
      </c>
      <c r="W27" s="10" t="e">
        <f>#REF!</f>
        <v>#REF!</v>
      </c>
      <c r="X27" s="10" t="e">
        <f>#REF!</f>
        <v>#REF!</v>
      </c>
      <c r="Y27" s="10" t="str" cm="1">
        <f t="array" ref="Y27">IFERROR(SMALL(IF(O27:X27&lt;&gt;0,O27:X27,""),1),"")</f>
        <v/>
      </c>
      <c r="Z27" s="18" t="str" cm="1">
        <f t="array" ref="Z27">IFERROR(AVERAGE(IF(O27:X27&lt;&gt;0,O27:X27,"")),"")</f>
        <v/>
      </c>
      <c r="AA27" s="17" t="str" cm="1">
        <f t="array" ref="AA27">IFERROR(STDEVP(IF(O27:X27&lt;&gt;0,O27:X27,"")),"")</f>
        <v/>
      </c>
      <c r="AB27" s="16" t="str">
        <f t="shared" si="0"/>
        <v/>
      </c>
      <c r="AC27" s="16" t="str">
        <f t="shared" si="1"/>
        <v/>
      </c>
    </row>
    <row r="28" spans="1:29" x14ac:dyDescent="0.25">
      <c r="A28" s="20" t="e">
        <f>#REF!</f>
        <v>#REF!</v>
      </c>
      <c r="B28" s="20" t="e">
        <f>#REF!</f>
        <v>#REF!</v>
      </c>
      <c r="C28" s="20" t="e">
        <f>#REF!</f>
        <v>#REF!</v>
      </c>
      <c r="D28" s="20" t="e">
        <f>#REF!</f>
        <v>#REF!</v>
      </c>
      <c r="E28" s="20" t="e">
        <f>#REF!</f>
        <v>#REF!</v>
      </c>
      <c r="F28" s="20" t="e">
        <f>#REF!</f>
        <v>#REF!</v>
      </c>
      <c r="G28" s="20" t="e">
        <f>#REF!</f>
        <v>#REF!</v>
      </c>
      <c r="H28" s="20" t="e">
        <f>#REF!</f>
        <v>#REF!</v>
      </c>
      <c r="I28" s="20" t="e">
        <f>#REF!</f>
        <v>#REF!</v>
      </c>
      <c r="J28" s="20" t="e">
        <f>#REF!</f>
        <v>#REF!</v>
      </c>
      <c r="K28" s="10" t="str" cm="1">
        <f t="array" ref="K28">IFERROR(SMALL(IF(A28:J28&lt;&gt;0,A28:J28,""),1),"")</f>
        <v/>
      </c>
      <c r="L28" s="10" t="str" cm="1">
        <f t="array" ref="L28">IFERROR(AVERAGE(IF(A28:J28&lt;&gt;0,A28:J28,"")),"")</f>
        <v/>
      </c>
      <c r="M28" s="19" t="str" cm="1">
        <f t="array" ref="M28">IFERROR(STDEVP(IF(A28:J28&lt;&gt;0,A28:J28,"")),"")</f>
        <v/>
      </c>
      <c r="N28" s="3" t="s">
        <v>712</v>
      </c>
      <c r="O28" s="10" t="e">
        <f>#REF!</f>
        <v>#REF!</v>
      </c>
      <c r="P28" s="10" t="e">
        <f>#REF!</f>
        <v>#REF!</v>
      </c>
      <c r="Q28" s="10" t="e">
        <f>#REF!</f>
        <v>#REF!</v>
      </c>
      <c r="R28" s="10" t="e">
        <f>#REF!</f>
        <v>#REF!</v>
      </c>
      <c r="S28" s="10" t="e">
        <f>#REF!</f>
        <v>#REF!</v>
      </c>
      <c r="T28" s="10" t="e">
        <f>#REF!</f>
        <v>#REF!</v>
      </c>
      <c r="U28" s="10" t="e">
        <f>#REF!</f>
        <v>#REF!</v>
      </c>
      <c r="V28" s="10" t="e">
        <f>#REF!</f>
        <v>#REF!</v>
      </c>
      <c r="W28" s="10" t="e">
        <f>#REF!</f>
        <v>#REF!</v>
      </c>
      <c r="X28" s="10" t="e">
        <f>#REF!</f>
        <v>#REF!</v>
      </c>
      <c r="Y28" s="10" t="str" cm="1">
        <f t="array" ref="Y28">IFERROR(SMALL(IF(O28:X28&lt;&gt;0,O28:X28,""),1),"")</f>
        <v/>
      </c>
      <c r="Z28" s="18" t="str" cm="1">
        <f t="array" ref="Z28">IFERROR(AVERAGE(IF(O28:X28&lt;&gt;0,O28:X28,"")),"")</f>
        <v/>
      </c>
      <c r="AA28" s="17" t="str" cm="1">
        <f t="array" ref="AA28">IFERROR(STDEVP(IF(O28:X28&lt;&gt;0,O28:X28,"")),"")</f>
        <v/>
      </c>
      <c r="AB28" s="16" t="str">
        <f t="shared" si="0"/>
        <v/>
      </c>
      <c r="AC28" s="16" t="str">
        <f t="shared" si="1"/>
        <v/>
      </c>
    </row>
    <row r="29" spans="1:29" x14ac:dyDescent="0.25">
      <c r="A29" s="20" t="e">
        <f>#REF!</f>
        <v>#REF!</v>
      </c>
      <c r="B29" s="20" t="e">
        <f>#REF!</f>
        <v>#REF!</v>
      </c>
      <c r="C29" s="20" t="e">
        <f>#REF!</f>
        <v>#REF!</v>
      </c>
      <c r="D29" s="20" t="e">
        <f>#REF!</f>
        <v>#REF!</v>
      </c>
      <c r="E29" s="20" t="e">
        <f>#REF!</f>
        <v>#REF!</v>
      </c>
      <c r="F29" s="20" t="e">
        <f>#REF!</f>
        <v>#REF!</v>
      </c>
      <c r="G29" s="20" t="e">
        <f>#REF!</f>
        <v>#REF!</v>
      </c>
      <c r="H29" s="20" t="e">
        <f>#REF!</f>
        <v>#REF!</v>
      </c>
      <c r="I29" s="20" t="e">
        <f>#REF!</f>
        <v>#REF!</v>
      </c>
      <c r="J29" s="20" t="e">
        <f>#REF!</f>
        <v>#REF!</v>
      </c>
      <c r="K29" s="10" t="str" cm="1">
        <f t="array" ref="K29">IFERROR(SMALL(IF(A29:J29&lt;&gt;0,A29:J29,""),1),"")</f>
        <v/>
      </c>
      <c r="L29" s="10" t="str" cm="1">
        <f t="array" ref="L29">IFERROR(AVERAGE(IF(A29:J29&lt;&gt;0,A29:J29,"")),"")</f>
        <v/>
      </c>
      <c r="M29" s="19" t="str" cm="1">
        <f t="array" ref="M29">IFERROR(STDEVP(IF(A29:J29&lt;&gt;0,A29:J29,"")),"")</f>
        <v/>
      </c>
      <c r="N29" s="3" t="s">
        <v>712</v>
      </c>
      <c r="O29" s="10" t="e">
        <f>#REF!</f>
        <v>#REF!</v>
      </c>
      <c r="P29" s="10" t="e">
        <f>#REF!</f>
        <v>#REF!</v>
      </c>
      <c r="Q29" s="10" t="e">
        <f>#REF!</f>
        <v>#REF!</v>
      </c>
      <c r="R29" s="10" t="e">
        <f>#REF!</f>
        <v>#REF!</v>
      </c>
      <c r="S29" s="10" t="e">
        <f>#REF!</f>
        <v>#REF!</v>
      </c>
      <c r="T29" s="10" t="e">
        <f>#REF!</f>
        <v>#REF!</v>
      </c>
      <c r="U29" s="10" t="e">
        <f>#REF!</f>
        <v>#REF!</v>
      </c>
      <c r="V29" s="10" t="e">
        <f>#REF!</f>
        <v>#REF!</v>
      </c>
      <c r="W29" s="10" t="e">
        <f>#REF!</f>
        <v>#REF!</v>
      </c>
      <c r="X29" s="10" t="e">
        <f>#REF!</f>
        <v>#REF!</v>
      </c>
      <c r="Y29" s="10" t="str" cm="1">
        <f t="array" ref="Y29">IFERROR(SMALL(IF(O29:X29&lt;&gt;0,O29:X29,""),1),"")</f>
        <v/>
      </c>
      <c r="Z29" s="18" t="str" cm="1">
        <f t="array" ref="Z29">IFERROR(AVERAGE(IF(O29:X29&lt;&gt;0,O29:X29,"")),"")</f>
        <v/>
      </c>
      <c r="AA29" s="17" t="str" cm="1">
        <f t="array" ref="AA29">IFERROR(STDEVP(IF(O29:X29&lt;&gt;0,O29:X29,"")),"")</f>
        <v/>
      </c>
      <c r="AB29" s="16" t="str">
        <f t="shared" si="0"/>
        <v/>
      </c>
      <c r="AC29" s="16" t="str">
        <f t="shared" si="1"/>
        <v/>
      </c>
    </row>
    <row r="30" spans="1:29" x14ac:dyDescent="0.25">
      <c r="A30" s="20" t="e">
        <f>#REF!</f>
        <v>#REF!</v>
      </c>
      <c r="B30" s="20" t="e">
        <f>#REF!</f>
        <v>#REF!</v>
      </c>
      <c r="C30" s="20" t="e">
        <f>#REF!</f>
        <v>#REF!</v>
      </c>
      <c r="D30" s="20" t="e">
        <f>#REF!</f>
        <v>#REF!</v>
      </c>
      <c r="E30" s="20" t="e">
        <f>#REF!</f>
        <v>#REF!</v>
      </c>
      <c r="F30" s="20" t="e">
        <f>#REF!</f>
        <v>#REF!</v>
      </c>
      <c r="G30" s="20" t="e">
        <f>#REF!</f>
        <v>#REF!</v>
      </c>
      <c r="H30" s="20" t="e">
        <f>#REF!</f>
        <v>#REF!</v>
      </c>
      <c r="I30" s="20" t="e">
        <f>#REF!</f>
        <v>#REF!</v>
      </c>
      <c r="J30" s="20" t="e">
        <f>#REF!</f>
        <v>#REF!</v>
      </c>
      <c r="K30" s="10" t="str" cm="1">
        <f t="array" ref="K30">IFERROR(SMALL(IF(A30:J30&lt;&gt;0,A30:J30,""),1),"")</f>
        <v/>
      </c>
      <c r="L30" s="10" t="str" cm="1">
        <f t="array" ref="L30">IFERROR(AVERAGE(IF(A30:J30&lt;&gt;0,A30:J30,"")),"")</f>
        <v/>
      </c>
      <c r="M30" s="19" t="str" cm="1">
        <f t="array" ref="M30">IFERROR(STDEVP(IF(A30:J30&lt;&gt;0,A30:J30,"")),"")</f>
        <v/>
      </c>
      <c r="N30" s="3" t="s">
        <v>712</v>
      </c>
      <c r="O30" s="10" t="e">
        <f>#REF!</f>
        <v>#REF!</v>
      </c>
      <c r="P30" s="10" t="e">
        <f>#REF!</f>
        <v>#REF!</v>
      </c>
      <c r="Q30" s="10" t="e">
        <f>#REF!</f>
        <v>#REF!</v>
      </c>
      <c r="R30" s="10" t="e">
        <f>#REF!</f>
        <v>#REF!</v>
      </c>
      <c r="S30" s="10" t="e">
        <f>#REF!</f>
        <v>#REF!</v>
      </c>
      <c r="T30" s="10" t="e">
        <f>#REF!</f>
        <v>#REF!</v>
      </c>
      <c r="U30" s="10" t="e">
        <f>#REF!</f>
        <v>#REF!</v>
      </c>
      <c r="V30" s="10" t="e">
        <f>#REF!</f>
        <v>#REF!</v>
      </c>
      <c r="W30" s="10" t="e">
        <f>#REF!</f>
        <v>#REF!</v>
      </c>
      <c r="X30" s="10" t="e">
        <f>#REF!</f>
        <v>#REF!</v>
      </c>
      <c r="Y30" s="10" t="str" cm="1">
        <f t="array" ref="Y30">IFERROR(SMALL(IF(O30:X30&lt;&gt;0,O30:X30,""),1),"")</f>
        <v/>
      </c>
      <c r="Z30" s="18" t="str" cm="1">
        <f t="array" ref="Z30">IFERROR(AVERAGE(IF(O30:X30&lt;&gt;0,O30:X30,"")),"")</f>
        <v/>
      </c>
      <c r="AA30" s="17" t="str" cm="1">
        <f t="array" ref="AA30">IFERROR(STDEVP(IF(O30:X30&lt;&gt;0,O30:X30,"")),"")</f>
        <v/>
      </c>
      <c r="AB30" s="16" t="str">
        <f t="shared" si="0"/>
        <v/>
      </c>
      <c r="AC30" s="16" t="str">
        <f t="shared" si="1"/>
        <v/>
      </c>
    </row>
    <row r="31" spans="1:29" x14ac:dyDescent="0.25">
      <c r="A31" s="20" t="e">
        <f>#REF!</f>
        <v>#REF!</v>
      </c>
      <c r="B31" s="20" t="e">
        <f>#REF!</f>
        <v>#REF!</v>
      </c>
      <c r="C31" s="20" t="e">
        <f>#REF!</f>
        <v>#REF!</v>
      </c>
      <c r="D31" s="20" t="e">
        <f>#REF!</f>
        <v>#REF!</v>
      </c>
      <c r="E31" s="20" t="e">
        <f>#REF!</f>
        <v>#REF!</v>
      </c>
      <c r="F31" s="20" t="e">
        <f>#REF!</f>
        <v>#REF!</v>
      </c>
      <c r="G31" s="20" t="e">
        <f>#REF!</f>
        <v>#REF!</v>
      </c>
      <c r="H31" s="20" t="e">
        <f>#REF!</f>
        <v>#REF!</v>
      </c>
      <c r="I31" s="20" t="e">
        <f>#REF!</f>
        <v>#REF!</v>
      </c>
      <c r="J31" s="20" t="e">
        <f>#REF!</f>
        <v>#REF!</v>
      </c>
      <c r="K31" s="10" t="str" cm="1">
        <f t="array" ref="K31">IFERROR(SMALL(IF(A31:J31&lt;&gt;0,A31:J31,""),1),"")</f>
        <v/>
      </c>
      <c r="L31" s="10" t="str" cm="1">
        <f t="array" ref="L31">IFERROR(AVERAGE(IF(A31:J31&lt;&gt;0,A31:J31,"")),"")</f>
        <v/>
      </c>
      <c r="M31" s="19" t="str" cm="1">
        <f t="array" ref="M31">IFERROR(STDEVP(IF(A31:J31&lt;&gt;0,A31:J31,"")),"")</f>
        <v/>
      </c>
      <c r="N31" s="3" t="s">
        <v>712</v>
      </c>
      <c r="O31" s="10" t="e">
        <f>#REF!</f>
        <v>#REF!</v>
      </c>
      <c r="P31" s="10" t="e">
        <f>#REF!</f>
        <v>#REF!</v>
      </c>
      <c r="Q31" s="10" t="e">
        <f>#REF!</f>
        <v>#REF!</v>
      </c>
      <c r="R31" s="10" t="e">
        <f>#REF!</f>
        <v>#REF!</v>
      </c>
      <c r="S31" s="10" t="e">
        <f>#REF!</f>
        <v>#REF!</v>
      </c>
      <c r="T31" s="10" t="e">
        <f>#REF!</f>
        <v>#REF!</v>
      </c>
      <c r="U31" s="10" t="e">
        <f>#REF!</f>
        <v>#REF!</v>
      </c>
      <c r="V31" s="10" t="e">
        <f>#REF!</f>
        <v>#REF!</v>
      </c>
      <c r="W31" s="10" t="e">
        <f>#REF!</f>
        <v>#REF!</v>
      </c>
      <c r="X31" s="10" t="e">
        <f>#REF!</f>
        <v>#REF!</v>
      </c>
      <c r="Y31" s="10" t="str" cm="1">
        <f t="array" ref="Y31">IFERROR(SMALL(IF(O31:X31&lt;&gt;0,O31:X31,""),1),"")</f>
        <v/>
      </c>
      <c r="Z31" s="18" t="str" cm="1">
        <f t="array" ref="Z31">IFERROR(AVERAGE(IF(O31:X31&lt;&gt;0,O31:X31,"")),"")</f>
        <v/>
      </c>
      <c r="AA31" s="17" t="str" cm="1">
        <f t="array" ref="AA31">IFERROR(STDEVP(IF(O31:X31&lt;&gt;0,O31:X31,"")),"")</f>
        <v/>
      </c>
      <c r="AB31" s="16" t="str">
        <f t="shared" si="0"/>
        <v/>
      </c>
      <c r="AC31" s="16" t="str">
        <f t="shared" si="1"/>
        <v/>
      </c>
    </row>
    <row r="32" spans="1:29" x14ac:dyDescent="0.25">
      <c r="A32" s="20" t="e">
        <f>#REF!</f>
        <v>#REF!</v>
      </c>
      <c r="B32" s="20" t="e">
        <f>#REF!</f>
        <v>#REF!</v>
      </c>
      <c r="C32" s="20" t="e">
        <f>#REF!</f>
        <v>#REF!</v>
      </c>
      <c r="D32" s="20" t="e">
        <f>#REF!</f>
        <v>#REF!</v>
      </c>
      <c r="E32" s="20" t="e">
        <f>#REF!</f>
        <v>#REF!</v>
      </c>
      <c r="F32" s="20" t="e">
        <f>#REF!</f>
        <v>#REF!</v>
      </c>
      <c r="G32" s="20" t="e">
        <f>#REF!</f>
        <v>#REF!</v>
      </c>
      <c r="H32" s="20" t="e">
        <f>#REF!</f>
        <v>#REF!</v>
      </c>
      <c r="I32" s="20" t="e">
        <f>#REF!</f>
        <v>#REF!</v>
      </c>
      <c r="J32" s="20" t="e">
        <f>#REF!</f>
        <v>#REF!</v>
      </c>
      <c r="K32" s="10" t="str" cm="1">
        <f t="array" ref="K32">IFERROR(SMALL(IF(A32:J32&lt;&gt;0,A32:J32,""),1),"")</f>
        <v/>
      </c>
      <c r="L32" s="10" t="str" cm="1">
        <f t="array" ref="L32">IFERROR(AVERAGE(IF(A32:J32&lt;&gt;0,A32:J32,"")),"")</f>
        <v/>
      </c>
      <c r="M32" s="19" t="str" cm="1">
        <f t="array" ref="M32">IFERROR(STDEVP(IF(A32:J32&lt;&gt;0,A32:J32,"")),"")</f>
        <v/>
      </c>
      <c r="N32" s="3" t="s">
        <v>712</v>
      </c>
      <c r="O32" s="10" t="e">
        <f>#REF!</f>
        <v>#REF!</v>
      </c>
      <c r="P32" s="10" t="e">
        <f>#REF!</f>
        <v>#REF!</v>
      </c>
      <c r="Q32" s="10" t="e">
        <f>#REF!</f>
        <v>#REF!</v>
      </c>
      <c r="R32" s="10" t="e">
        <f>#REF!</f>
        <v>#REF!</v>
      </c>
      <c r="S32" s="10" t="e">
        <f>#REF!</f>
        <v>#REF!</v>
      </c>
      <c r="T32" s="10" t="e">
        <f>#REF!</f>
        <v>#REF!</v>
      </c>
      <c r="U32" s="10" t="e">
        <f>#REF!</f>
        <v>#REF!</v>
      </c>
      <c r="V32" s="10" t="e">
        <f>#REF!</f>
        <v>#REF!</v>
      </c>
      <c r="W32" s="10" t="e">
        <f>#REF!</f>
        <v>#REF!</v>
      </c>
      <c r="X32" s="10" t="e">
        <f>#REF!</f>
        <v>#REF!</v>
      </c>
      <c r="Y32" s="10" t="str" cm="1">
        <f t="array" ref="Y32">IFERROR(SMALL(IF(O32:X32&lt;&gt;0,O32:X32,""),1),"")</f>
        <v/>
      </c>
      <c r="Z32" s="18" t="str" cm="1">
        <f t="array" ref="Z32">IFERROR(AVERAGE(IF(O32:X32&lt;&gt;0,O32:X32,"")),"")</f>
        <v/>
      </c>
      <c r="AA32" s="17" t="str" cm="1">
        <f t="array" ref="AA32">IFERROR(STDEVP(IF(O32:X32&lt;&gt;0,O32:X32,"")),"")</f>
        <v/>
      </c>
      <c r="AB32" s="16" t="str">
        <f t="shared" si="0"/>
        <v/>
      </c>
      <c r="AC32" s="16" t="str">
        <f t="shared" si="1"/>
        <v/>
      </c>
    </row>
    <row r="33" spans="1:29" x14ac:dyDescent="0.25">
      <c r="A33" s="20" t="e">
        <f>#REF!</f>
        <v>#REF!</v>
      </c>
      <c r="B33" s="20" t="e">
        <f>#REF!</f>
        <v>#REF!</v>
      </c>
      <c r="C33" s="20" t="e">
        <f>#REF!</f>
        <v>#REF!</v>
      </c>
      <c r="D33" s="20" t="e">
        <f>#REF!</f>
        <v>#REF!</v>
      </c>
      <c r="E33" s="20" t="e">
        <f>#REF!</f>
        <v>#REF!</v>
      </c>
      <c r="F33" s="20" t="e">
        <f>#REF!</f>
        <v>#REF!</v>
      </c>
      <c r="G33" s="20" t="e">
        <f>#REF!</f>
        <v>#REF!</v>
      </c>
      <c r="H33" s="20" t="e">
        <f>#REF!</f>
        <v>#REF!</v>
      </c>
      <c r="I33" s="20" t="e">
        <f>#REF!</f>
        <v>#REF!</v>
      </c>
      <c r="J33" s="20" t="e">
        <f>#REF!</f>
        <v>#REF!</v>
      </c>
      <c r="K33" s="10" t="str" cm="1">
        <f t="array" ref="K33">IFERROR(SMALL(IF(A33:J33&lt;&gt;0,A33:J33,""),1),"")</f>
        <v/>
      </c>
      <c r="L33" s="10" t="str" cm="1">
        <f t="array" ref="L33">IFERROR(AVERAGE(IF(A33:J33&lt;&gt;0,A33:J33,"")),"")</f>
        <v/>
      </c>
      <c r="M33" s="19" t="str" cm="1">
        <f t="array" ref="M33">IFERROR(STDEVP(IF(A33:J33&lt;&gt;0,A33:J33,"")),"")</f>
        <v/>
      </c>
      <c r="N33" s="3" t="s">
        <v>712</v>
      </c>
      <c r="O33" s="10" t="e">
        <f>#REF!</f>
        <v>#REF!</v>
      </c>
      <c r="P33" s="10" t="e">
        <f>#REF!</f>
        <v>#REF!</v>
      </c>
      <c r="Q33" s="10" t="e">
        <f>#REF!</f>
        <v>#REF!</v>
      </c>
      <c r="R33" s="10" t="e">
        <f>#REF!</f>
        <v>#REF!</v>
      </c>
      <c r="S33" s="10" t="e">
        <f>#REF!</f>
        <v>#REF!</v>
      </c>
      <c r="T33" s="10" t="e">
        <f>#REF!</f>
        <v>#REF!</v>
      </c>
      <c r="U33" s="10" t="e">
        <f>#REF!</f>
        <v>#REF!</v>
      </c>
      <c r="V33" s="10" t="e">
        <f>#REF!</f>
        <v>#REF!</v>
      </c>
      <c r="W33" s="10" t="e">
        <f>#REF!</f>
        <v>#REF!</v>
      </c>
      <c r="X33" s="10" t="e">
        <f>#REF!</f>
        <v>#REF!</v>
      </c>
      <c r="Y33" s="10" t="str" cm="1">
        <f t="array" ref="Y33">IFERROR(SMALL(IF(O33:X33&lt;&gt;0,O33:X33,""),1),"")</f>
        <v/>
      </c>
      <c r="Z33" s="18" t="str" cm="1">
        <f t="array" ref="Z33">IFERROR(AVERAGE(IF(O33:X33&lt;&gt;0,O33:X33,"")),"")</f>
        <v/>
      </c>
      <c r="AA33" s="17" t="str" cm="1">
        <f t="array" ref="AA33">IFERROR(STDEVP(IF(O33:X33&lt;&gt;0,O33:X33,"")),"")</f>
        <v/>
      </c>
      <c r="AB33" s="16" t="str">
        <f t="shared" si="0"/>
        <v/>
      </c>
      <c r="AC33" s="16" t="str">
        <f t="shared" si="1"/>
        <v/>
      </c>
    </row>
    <row r="34" spans="1:29" x14ac:dyDescent="0.25">
      <c r="A34" s="20" t="e">
        <f>#REF!</f>
        <v>#REF!</v>
      </c>
      <c r="B34" s="20" t="e">
        <f>#REF!</f>
        <v>#REF!</v>
      </c>
      <c r="C34" s="20" t="e">
        <f>#REF!</f>
        <v>#REF!</v>
      </c>
      <c r="D34" s="20" t="e">
        <f>#REF!</f>
        <v>#REF!</v>
      </c>
      <c r="E34" s="20" t="e">
        <f>#REF!</f>
        <v>#REF!</v>
      </c>
      <c r="F34" s="20" t="e">
        <f>#REF!</f>
        <v>#REF!</v>
      </c>
      <c r="G34" s="20" t="e">
        <f>#REF!</f>
        <v>#REF!</v>
      </c>
      <c r="H34" s="20" t="e">
        <f>#REF!</f>
        <v>#REF!</v>
      </c>
      <c r="I34" s="20" t="e">
        <f>#REF!</f>
        <v>#REF!</v>
      </c>
      <c r="J34" s="20" t="e">
        <f>#REF!</f>
        <v>#REF!</v>
      </c>
      <c r="K34" s="10" t="str" cm="1">
        <f t="array" ref="K34">IFERROR(SMALL(IF(A34:J34&lt;&gt;0,A34:J34,""),1),"")</f>
        <v/>
      </c>
      <c r="L34" s="10" t="str" cm="1">
        <f t="array" ref="L34">IFERROR(AVERAGE(IF(A34:J34&lt;&gt;0,A34:J34,"")),"")</f>
        <v/>
      </c>
      <c r="M34" s="19" t="str" cm="1">
        <f t="array" ref="M34">IFERROR(STDEVP(IF(A34:J34&lt;&gt;0,A34:J34,"")),"")</f>
        <v/>
      </c>
      <c r="N34" s="3" t="s">
        <v>712</v>
      </c>
      <c r="O34" s="10" t="e">
        <f>#REF!</f>
        <v>#REF!</v>
      </c>
      <c r="P34" s="10" t="e">
        <f>#REF!</f>
        <v>#REF!</v>
      </c>
      <c r="Q34" s="10" t="e">
        <f>#REF!</f>
        <v>#REF!</v>
      </c>
      <c r="R34" s="10" t="e">
        <f>#REF!</f>
        <v>#REF!</v>
      </c>
      <c r="S34" s="10" t="e">
        <f>#REF!</f>
        <v>#REF!</v>
      </c>
      <c r="T34" s="10" t="e">
        <f>#REF!</f>
        <v>#REF!</v>
      </c>
      <c r="U34" s="10" t="e">
        <f>#REF!</f>
        <v>#REF!</v>
      </c>
      <c r="V34" s="10" t="e">
        <f>#REF!</f>
        <v>#REF!</v>
      </c>
      <c r="W34" s="10" t="e">
        <f>#REF!</f>
        <v>#REF!</v>
      </c>
      <c r="X34" s="10" t="e">
        <f>#REF!</f>
        <v>#REF!</v>
      </c>
      <c r="Y34" s="10" t="str" cm="1">
        <f t="array" ref="Y34">IFERROR(SMALL(IF(O34:X34&lt;&gt;0,O34:X34,""),1),"")</f>
        <v/>
      </c>
      <c r="Z34" s="18" t="str" cm="1">
        <f t="array" ref="Z34">IFERROR(AVERAGE(IF(O34:X34&lt;&gt;0,O34:X34,"")),"")</f>
        <v/>
      </c>
      <c r="AA34" s="17" t="str" cm="1">
        <f t="array" ref="AA34">IFERROR(STDEVP(IF(O34:X34&lt;&gt;0,O34:X34,"")),"")</f>
        <v/>
      </c>
      <c r="AB34" s="16" t="str">
        <f t="shared" si="0"/>
        <v/>
      </c>
      <c r="AC34" s="16" t="str">
        <f t="shared" si="1"/>
        <v/>
      </c>
    </row>
    <row r="35" spans="1:29" x14ac:dyDescent="0.25">
      <c r="A35" s="20" t="e">
        <f>#REF!</f>
        <v>#REF!</v>
      </c>
      <c r="B35" s="20" t="e">
        <f>#REF!</f>
        <v>#REF!</v>
      </c>
      <c r="C35" s="20" t="e">
        <f>#REF!</f>
        <v>#REF!</v>
      </c>
      <c r="D35" s="20" t="e">
        <f>#REF!</f>
        <v>#REF!</v>
      </c>
      <c r="E35" s="20" t="e">
        <f>#REF!</f>
        <v>#REF!</v>
      </c>
      <c r="F35" s="20" t="e">
        <f>#REF!</f>
        <v>#REF!</v>
      </c>
      <c r="G35" s="20" t="e">
        <f>#REF!</f>
        <v>#REF!</v>
      </c>
      <c r="H35" s="20" t="e">
        <f>#REF!</f>
        <v>#REF!</v>
      </c>
      <c r="I35" s="20" t="e">
        <f>#REF!</f>
        <v>#REF!</v>
      </c>
      <c r="J35" s="20" t="e">
        <f>#REF!</f>
        <v>#REF!</v>
      </c>
      <c r="K35" s="10" t="str" cm="1">
        <f t="array" ref="K35">IFERROR(SMALL(IF(A35:J35&lt;&gt;0,A35:J35,""),1),"")</f>
        <v/>
      </c>
      <c r="L35" s="10" t="str" cm="1">
        <f t="array" ref="L35">IFERROR(AVERAGE(IF(A35:J35&lt;&gt;0,A35:J35,"")),"")</f>
        <v/>
      </c>
      <c r="M35" s="19" t="str" cm="1">
        <f t="array" ref="M35">IFERROR(STDEVP(IF(A35:J35&lt;&gt;0,A35:J35,"")),"")</f>
        <v/>
      </c>
      <c r="N35" s="3" t="s">
        <v>712</v>
      </c>
      <c r="O35" s="10" t="e">
        <f>#REF!</f>
        <v>#REF!</v>
      </c>
      <c r="P35" s="10" t="e">
        <f>#REF!</f>
        <v>#REF!</v>
      </c>
      <c r="Q35" s="10" t="e">
        <f>#REF!</f>
        <v>#REF!</v>
      </c>
      <c r="R35" s="10" t="e">
        <f>#REF!</f>
        <v>#REF!</v>
      </c>
      <c r="S35" s="10" t="e">
        <f>#REF!</f>
        <v>#REF!</v>
      </c>
      <c r="T35" s="10" t="e">
        <f>#REF!</f>
        <v>#REF!</v>
      </c>
      <c r="U35" s="10" t="e">
        <f>#REF!</f>
        <v>#REF!</v>
      </c>
      <c r="V35" s="10" t="e">
        <f>#REF!</f>
        <v>#REF!</v>
      </c>
      <c r="W35" s="10" t="e">
        <f>#REF!</f>
        <v>#REF!</v>
      </c>
      <c r="X35" s="10" t="e">
        <f>#REF!</f>
        <v>#REF!</v>
      </c>
      <c r="Y35" s="10" t="str" cm="1">
        <f t="array" ref="Y35">IFERROR(SMALL(IF(O35:X35&lt;&gt;0,O35:X35,""),1),"")</f>
        <v/>
      </c>
      <c r="Z35" s="18" t="str" cm="1">
        <f t="array" ref="Z35">IFERROR(AVERAGE(IF(O35:X35&lt;&gt;0,O35:X35,"")),"")</f>
        <v/>
      </c>
      <c r="AA35" s="17" t="str" cm="1">
        <f t="array" ref="AA35">IFERROR(STDEVP(IF(O35:X35&lt;&gt;0,O35:X35,"")),"")</f>
        <v/>
      </c>
      <c r="AB35" s="16" t="str">
        <f t="shared" si="0"/>
        <v/>
      </c>
      <c r="AC35" s="16" t="str">
        <f t="shared" si="1"/>
        <v/>
      </c>
    </row>
    <row r="36" spans="1:29" x14ac:dyDescent="0.25">
      <c r="A36" s="20" t="e">
        <f>#REF!</f>
        <v>#REF!</v>
      </c>
      <c r="B36" s="20" t="e">
        <f>#REF!</f>
        <v>#REF!</v>
      </c>
      <c r="C36" s="20" t="e">
        <f>#REF!</f>
        <v>#REF!</v>
      </c>
      <c r="D36" s="20" t="e">
        <f>#REF!</f>
        <v>#REF!</v>
      </c>
      <c r="E36" s="20" t="e">
        <f>#REF!</f>
        <v>#REF!</v>
      </c>
      <c r="F36" s="20" t="e">
        <f>#REF!</f>
        <v>#REF!</v>
      </c>
      <c r="G36" s="20" t="e">
        <f>#REF!</f>
        <v>#REF!</v>
      </c>
      <c r="H36" s="20" t="e">
        <f>#REF!</f>
        <v>#REF!</v>
      </c>
      <c r="I36" s="20" t="e">
        <f>#REF!</f>
        <v>#REF!</v>
      </c>
      <c r="J36" s="20" t="e">
        <f>#REF!</f>
        <v>#REF!</v>
      </c>
      <c r="K36" s="10" t="str" cm="1">
        <f t="array" ref="K36">IFERROR(SMALL(IF(A36:J36&lt;&gt;0,A36:J36,""),1),"")</f>
        <v/>
      </c>
      <c r="L36" s="10" t="str" cm="1">
        <f t="array" ref="L36">IFERROR(AVERAGE(IF(A36:J36&lt;&gt;0,A36:J36,"")),"")</f>
        <v/>
      </c>
      <c r="M36" s="19" t="str" cm="1">
        <f t="array" ref="M36">IFERROR(STDEVP(IF(A36:J36&lt;&gt;0,A36:J36,"")),"")</f>
        <v/>
      </c>
      <c r="N36" s="3" t="s">
        <v>712</v>
      </c>
      <c r="O36" s="10" t="e">
        <f>#REF!</f>
        <v>#REF!</v>
      </c>
      <c r="P36" s="10" t="e">
        <f>#REF!</f>
        <v>#REF!</v>
      </c>
      <c r="Q36" s="10" t="e">
        <f>#REF!</f>
        <v>#REF!</v>
      </c>
      <c r="R36" s="10" t="e">
        <f>#REF!</f>
        <v>#REF!</v>
      </c>
      <c r="S36" s="10" t="e">
        <f>#REF!</f>
        <v>#REF!</v>
      </c>
      <c r="T36" s="10" t="e">
        <f>#REF!</f>
        <v>#REF!</v>
      </c>
      <c r="U36" s="10" t="e">
        <f>#REF!</f>
        <v>#REF!</v>
      </c>
      <c r="V36" s="10" t="e">
        <f>#REF!</f>
        <v>#REF!</v>
      </c>
      <c r="W36" s="10" t="e">
        <f>#REF!</f>
        <v>#REF!</v>
      </c>
      <c r="X36" s="10" t="e">
        <f>#REF!</f>
        <v>#REF!</v>
      </c>
      <c r="Y36" s="10" t="str" cm="1">
        <f t="array" ref="Y36">IFERROR(SMALL(IF(O36:X36&lt;&gt;0,O36:X36,""),1),"")</f>
        <v/>
      </c>
      <c r="Z36" s="18" t="str" cm="1">
        <f t="array" ref="Z36">IFERROR(AVERAGE(IF(O36:X36&lt;&gt;0,O36:X36,"")),"")</f>
        <v/>
      </c>
      <c r="AA36" s="17" t="str" cm="1">
        <f t="array" ref="AA36">IFERROR(STDEVP(IF(O36:X36&lt;&gt;0,O36:X36,"")),"")</f>
        <v/>
      </c>
      <c r="AB36" s="16" t="str">
        <f t="shared" si="0"/>
        <v/>
      </c>
      <c r="AC36" s="16" t="str">
        <f t="shared" si="1"/>
        <v/>
      </c>
    </row>
    <row r="37" spans="1:29" x14ac:dyDescent="0.25">
      <c r="A37" s="20" t="e">
        <f>#REF!</f>
        <v>#REF!</v>
      </c>
      <c r="B37" s="20" t="e">
        <f>#REF!</f>
        <v>#REF!</v>
      </c>
      <c r="C37" s="20" t="e">
        <f>#REF!</f>
        <v>#REF!</v>
      </c>
      <c r="D37" s="20" t="e">
        <f>#REF!</f>
        <v>#REF!</v>
      </c>
      <c r="E37" s="20" t="e">
        <f>#REF!</f>
        <v>#REF!</v>
      </c>
      <c r="F37" s="20" t="e">
        <f>#REF!</f>
        <v>#REF!</v>
      </c>
      <c r="G37" s="20" t="e">
        <f>#REF!</f>
        <v>#REF!</v>
      </c>
      <c r="H37" s="20" t="e">
        <f>#REF!</f>
        <v>#REF!</v>
      </c>
      <c r="I37" s="20" t="e">
        <f>#REF!</f>
        <v>#REF!</v>
      </c>
      <c r="J37" s="20" t="e">
        <f>#REF!</f>
        <v>#REF!</v>
      </c>
      <c r="K37" s="10" t="str" cm="1">
        <f t="array" ref="K37">IFERROR(SMALL(IF(A37:J37&lt;&gt;0,A37:J37,""),1),"")</f>
        <v/>
      </c>
      <c r="L37" s="10" t="str" cm="1">
        <f t="array" ref="L37">IFERROR(AVERAGE(IF(A37:J37&lt;&gt;0,A37:J37,"")),"")</f>
        <v/>
      </c>
      <c r="M37" s="19" t="str" cm="1">
        <f t="array" ref="M37">IFERROR(STDEVP(IF(A37:J37&lt;&gt;0,A37:J37,"")),"")</f>
        <v/>
      </c>
      <c r="N37" s="3" t="s">
        <v>712</v>
      </c>
      <c r="O37" s="10" t="e">
        <f>#REF!</f>
        <v>#REF!</v>
      </c>
      <c r="P37" s="10" t="e">
        <f>#REF!</f>
        <v>#REF!</v>
      </c>
      <c r="Q37" s="10" t="e">
        <f>#REF!</f>
        <v>#REF!</v>
      </c>
      <c r="R37" s="10" t="e">
        <f>#REF!</f>
        <v>#REF!</v>
      </c>
      <c r="S37" s="10" t="e">
        <f>#REF!</f>
        <v>#REF!</v>
      </c>
      <c r="T37" s="10" t="e">
        <f>#REF!</f>
        <v>#REF!</v>
      </c>
      <c r="U37" s="10" t="e">
        <f>#REF!</f>
        <v>#REF!</v>
      </c>
      <c r="V37" s="10" t="e">
        <f>#REF!</f>
        <v>#REF!</v>
      </c>
      <c r="W37" s="10" t="e">
        <f>#REF!</f>
        <v>#REF!</v>
      </c>
      <c r="X37" s="10" t="e">
        <f>#REF!</f>
        <v>#REF!</v>
      </c>
      <c r="Y37" s="10" t="str" cm="1">
        <f t="array" ref="Y37">IFERROR(SMALL(IF(O37:X37&lt;&gt;0,O37:X37,""),1),"")</f>
        <v/>
      </c>
      <c r="Z37" s="18" t="str" cm="1">
        <f t="array" ref="Z37">IFERROR(AVERAGE(IF(O37:X37&lt;&gt;0,O37:X37,"")),"")</f>
        <v/>
      </c>
      <c r="AA37" s="17" t="str" cm="1">
        <f t="array" ref="AA37">IFERROR(STDEVP(IF(O37:X37&lt;&gt;0,O37:X37,"")),"")</f>
        <v/>
      </c>
      <c r="AB37" s="16" t="str">
        <f t="shared" si="0"/>
        <v/>
      </c>
      <c r="AC37" s="16" t="str">
        <f t="shared" si="1"/>
        <v/>
      </c>
    </row>
    <row r="38" spans="1:29" x14ac:dyDescent="0.25">
      <c r="A38" s="20" t="e">
        <f>#REF!</f>
        <v>#REF!</v>
      </c>
      <c r="B38" s="20" t="e">
        <f>#REF!</f>
        <v>#REF!</v>
      </c>
      <c r="C38" s="20" t="e">
        <f>#REF!</f>
        <v>#REF!</v>
      </c>
      <c r="D38" s="20" t="e">
        <f>#REF!</f>
        <v>#REF!</v>
      </c>
      <c r="E38" s="20" t="e">
        <f>#REF!</f>
        <v>#REF!</v>
      </c>
      <c r="F38" s="20" t="e">
        <f>#REF!</f>
        <v>#REF!</v>
      </c>
      <c r="G38" s="20" t="e">
        <f>#REF!</f>
        <v>#REF!</v>
      </c>
      <c r="H38" s="20" t="e">
        <f>#REF!</f>
        <v>#REF!</v>
      </c>
      <c r="I38" s="20" t="e">
        <f>#REF!</f>
        <v>#REF!</v>
      </c>
      <c r="J38" s="20" t="e">
        <f>#REF!</f>
        <v>#REF!</v>
      </c>
      <c r="K38" s="10" t="str" cm="1">
        <f t="array" ref="K38">IFERROR(SMALL(IF(A38:J38&lt;&gt;0,A38:J38,""),1),"")</f>
        <v/>
      </c>
      <c r="L38" s="10" t="str" cm="1">
        <f t="array" ref="L38">IFERROR(AVERAGE(IF(A38:J38&lt;&gt;0,A38:J38,"")),"")</f>
        <v/>
      </c>
      <c r="M38" s="19" t="str" cm="1">
        <f t="array" ref="M38">IFERROR(STDEVP(IF(A38:J38&lt;&gt;0,A38:J38,"")),"")</f>
        <v/>
      </c>
      <c r="N38" s="3" t="s">
        <v>712</v>
      </c>
      <c r="O38" s="10" t="e">
        <f>#REF!</f>
        <v>#REF!</v>
      </c>
      <c r="P38" s="10" t="e">
        <f>#REF!</f>
        <v>#REF!</v>
      </c>
      <c r="Q38" s="10" t="e">
        <f>#REF!</f>
        <v>#REF!</v>
      </c>
      <c r="R38" s="10" t="e">
        <f>#REF!</f>
        <v>#REF!</v>
      </c>
      <c r="S38" s="10" t="e">
        <f>#REF!</f>
        <v>#REF!</v>
      </c>
      <c r="T38" s="10" t="e">
        <f>#REF!</f>
        <v>#REF!</v>
      </c>
      <c r="U38" s="10" t="e">
        <f>#REF!</f>
        <v>#REF!</v>
      </c>
      <c r="V38" s="10" t="e">
        <f>#REF!</f>
        <v>#REF!</v>
      </c>
      <c r="W38" s="10" t="e">
        <f>#REF!</f>
        <v>#REF!</v>
      </c>
      <c r="X38" s="10" t="e">
        <f>#REF!</f>
        <v>#REF!</v>
      </c>
      <c r="Y38" s="10" t="str" cm="1">
        <f t="array" ref="Y38">IFERROR(SMALL(IF(O38:X38&lt;&gt;0,O38:X38,""),1),"")</f>
        <v/>
      </c>
      <c r="Z38" s="18" t="str" cm="1">
        <f t="array" ref="Z38">IFERROR(AVERAGE(IF(O38:X38&lt;&gt;0,O38:X38,"")),"")</f>
        <v/>
      </c>
      <c r="AA38" s="17" t="str" cm="1">
        <f t="array" ref="AA38">IFERROR(STDEVP(IF(O38:X38&lt;&gt;0,O38:X38,"")),"")</f>
        <v/>
      </c>
      <c r="AB38" s="16" t="str">
        <f t="shared" si="0"/>
        <v/>
      </c>
      <c r="AC38" s="16" t="str">
        <f t="shared" si="1"/>
        <v/>
      </c>
    </row>
    <row r="39" spans="1:29" x14ac:dyDescent="0.25">
      <c r="A39" s="20" t="e">
        <f>#REF!</f>
        <v>#REF!</v>
      </c>
      <c r="B39" s="20" t="e">
        <f>#REF!</f>
        <v>#REF!</v>
      </c>
      <c r="C39" s="20" t="e">
        <f>#REF!</f>
        <v>#REF!</v>
      </c>
      <c r="D39" s="20" t="e">
        <f>#REF!</f>
        <v>#REF!</v>
      </c>
      <c r="E39" s="20" t="e">
        <f>#REF!</f>
        <v>#REF!</v>
      </c>
      <c r="F39" s="20" t="e">
        <f>#REF!</f>
        <v>#REF!</v>
      </c>
      <c r="G39" s="20" t="e">
        <f>#REF!</f>
        <v>#REF!</v>
      </c>
      <c r="H39" s="20" t="e">
        <f>#REF!</f>
        <v>#REF!</v>
      </c>
      <c r="I39" s="20" t="e">
        <f>#REF!</f>
        <v>#REF!</v>
      </c>
      <c r="J39" s="20" t="e">
        <f>#REF!</f>
        <v>#REF!</v>
      </c>
      <c r="K39" s="10" t="str" cm="1">
        <f t="array" ref="K39">IFERROR(SMALL(IF(A39:J39&lt;&gt;0,A39:J39,""),1),"")</f>
        <v/>
      </c>
      <c r="L39" s="10" t="str" cm="1">
        <f t="array" ref="L39">IFERROR(AVERAGE(IF(A39:J39&lt;&gt;0,A39:J39,"")),"")</f>
        <v/>
      </c>
      <c r="M39" s="19" t="str" cm="1">
        <f t="array" ref="M39">IFERROR(STDEVP(IF(A39:J39&lt;&gt;0,A39:J39,"")),"")</f>
        <v/>
      </c>
      <c r="N39" s="3" t="s">
        <v>712</v>
      </c>
      <c r="O39" s="10" t="e">
        <f>#REF!</f>
        <v>#REF!</v>
      </c>
      <c r="P39" s="10" t="e">
        <f>#REF!</f>
        <v>#REF!</v>
      </c>
      <c r="Q39" s="10" t="e">
        <f>#REF!</f>
        <v>#REF!</v>
      </c>
      <c r="R39" s="10" t="e">
        <f>#REF!</f>
        <v>#REF!</v>
      </c>
      <c r="S39" s="10" t="e">
        <f>#REF!</f>
        <v>#REF!</v>
      </c>
      <c r="T39" s="10" t="e">
        <f>#REF!</f>
        <v>#REF!</v>
      </c>
      <c r="U39" s="10" t="e">
        <f>#REF!</f>
        <v>#REF!</v>
      </c>
      <c r="V39" s="10" t="e">
        <f>#REF!</f>
        <v>#REF!</v>
      </c>
      <c r="W39" s="10" t="e">
        <f>#REF!</f>
        <v>#REF!</v>
      </c>
      <c r="X39" s="10" t="e">
        <f>#REF!</f>
        <v>#REF!</v>
      </c>
      <c r="Y39" s="10" t="str" cm="1">
        <f t="array" ref="Y39">IFERROR(SMALL(IF(O39:X39&lt;&gt;0,O39:X39,""),1),"")</f>
        <v/>
      </c>
      <c r="Z39" s="18" t="str" cm="1">
        <f t="array" ref="Z39">IFERROR(AVERAGE(IF(O39:X39&lt;&gt;0,O39:X39,"")),"")</f>
        <v/>
      </c>
      <c r="AA39" s="17" t="str" cm="1">
        <f t="array" ref="AA39">IFERROR(STDEVP(IF(O39:X39&lt;&gt;0,O39:X39,"")),"")</f>
        <v/>
      </c>
      <c r="AB39" s="16" t="str">
        <f t="shared" si="0"/>
        <v/>
      </c>
      <c r="AC39" s="16" t="str">
        <f t="shared" si="1"/>
        <v/>
      </c>
    </row>
    <row r="40" spans="1:29" x14ac:dyDescent="0.25">
      <c r="A40" s="20" t="e">
        <f>#REF!</f>
        <v>#REF!</v>
      </c>
      <c r="B40" s="20" t="e">
        <f>#REF!</f>
        <v>#REF!</v>
      </c>
      <c r="C40" s="20" t="e">
        <f>#REF!</f>
        <v>#REF!</v>
      </c>
      <c r="D40" s="20" t="e">
        <f>#REF!</f>
        <v>#REF!</v>
      </c>
      <c r="E40" s="20" t="e">
        <f>#REF!</f>
        <v>#REF!</v>
      </c>
      <c r="F40" s="20" t="e">
        <f>#REF!</f>
        <v>#REF!</v>
      </c>
      <c r="G40" s="20" t="e">
        <f>#REF!</f>
        <v>#REF!</v>
      </c>
      <c r="H40" s="20" t="e">
        <f>#REF!</f>
        <v>#REF!</v>
      </c>
      <c r="I40" s="20" t="e">
        <f>#REF!</f>
        <v>#REF!</v>
      </c>
      <c r="J40" s="20" t="e">
        <f>#REF!</f>
        <v>#REF!</v>
      </c>
      <c r="K40" s="10" t="str" cm="1">
        <f t="array" ref="K40">IFERROR(SMALL(IF(A40:J40&lt;&gt;0,A40:J40,""),1),"")</f>
        <v/>
      </c>
      <c r="L40" s="10" t="str" cm="1">
        <f t="array" ref="L40">IFERROR(AVERAGE(IF(A40:J40&lt;&gt;0,A40:J40,"")),"")</f>
        <v/>
      </c>
      <c r="M40" s="19" t="str" cm="1">
        <f t="array" ref="M40">IFERROR(STDEVP(IF(A40:J40&lt;&gt;0,A40:J40,"")),"")</f>
        <v/>
      </c>
      <c r="N40" s="3" t="s">
        <v>712</v>
      </c>
      <c r="O40" s="10" t="e">
        <f>#REF!</f>
        <v>#REF!</v>
      </c>
      <c r="P40" s="10" t="e">
        <f>#REF!</f>
        <v>#REF!</v>
      </c>
      <c r="Q40" s="10" t="e">
        <f>#REF!</f>
        <v>#REF!</v>
      </c>
      <c r="R40" s="10" t="e">
        <f>#REF!</f>
        <v>#REF!</v>
      </c>
      <c r="S40" s="10" t="e">
        <f>#REF!</f>
        <v>#REF!</v>
      </c>
      <c r="T40" s="10" t="e">
        <f>#REF!</f>
        <v>#REF!</v>
      </c>
      <c r="U40" s="10" t="e">
        <f>#REF!</f>
        <v>#REF!</v>
      </c>
      <c r="V40" s="10" t="e">
        <f>#REF!</f>
        <v>#REF!</v>
      </c>
      <c r="W40" s="10" t="e">
        <f>#REF!</f>
        <v>#REF!</v>
      </c>
      <c r="X40" s="10" t="e">
        <f>#REF!</f>
        <v>#REF!</v>
      </c>
      <c r="Y40" s="10" t="str" cm="1">
        <f t="array" ref="Y40">IFERROR(SMALL(IF(O40:X40&lt;&gt;0,O40:X40,""),1),"")</f>
        <v/>
      </c>
      <c r="Z40" s="18" t="str" cm="1">
        <f t="array" ref="Z40">IFERROR(AVERAGE(IF(O40:X40&lt;&gt;0,O40:X40,"")),"")</f>
        <v/>
      </c>
      <c r="AA40" s="17" t="str" cm="1">
        <f t="array" ref="AA40">IFERROR(STDEVP(IF(O40:X40&lt;&gt;0,O40:X40,"")),"")</f>
        <v/>
      </c>
      <c r="AB40" s="16" t="str">
        <f t="shared" si="0"/>
        <v/>
      </c>
      <c r="AC40" s="16" t="str">
        <f t="shared" si="1"/>
        <v/>
      </c>
    </row>
    <row r="41" spans="1:29" x14ac:dyDescent="0.25">
      <c r="A41" s="20" t="e">
        <f>#REF!</f>
        <v>#REF!</v>
      </c>
      <c r="B41" s="20" t="e">
        <f>#REF!</f>
        <v>#REF!</v>
      </c>
      <c r="C41" s="20" t="e">
        <f>#REF!</f>
        <v>#REF!</v>
      </c>
      <c r="D41" s="20" t="e">
        <f>#REF!</f>
        <v>#REF!</v>
      </c>
      <c r="E41" s="20" t="e">
        <f>#REF!</f>
        <v>#REF!</v>
      </c>
      <c r="F41" s="20" t="e">
        <f>#REF!</f>
        <v>#REF!</v>
      </c>
      <c r="G41" s="20" t="e">
        <f>#REF!</f>
        <v>#REF!</v>
      </c>
      <c r="H41" s="20" t="e">
        <f>#REF!</f>
        <v>#REF!</v>
      </c>
      <c r="I41" s="20" t="e">
        <f>#REF!</f>
        <v>#REF!</v>
      </c>
      <c r="J41" s="20" t="e">
        <f>#REF!</f>
        <v>#REF!</v>
      </c>
      <c r="K41" s="10" t="str" cm="1">
        <f t="array" ref="K41">IFERROR(SMALL(IF(A41:J41&lt;&gt;0,A41:J41,""),1),"")</f>
        <v/>
      </c>
      <c r="L41" s="10" t="str" cm="1">
        <f t="array" ref="L41">IFERROR(AVERAGE(IF(A41:J41&lt;&gt;0,A41:J41,"")),"")</f>
        <v/>
      </c>
      <c r="M41" s="19" t="str" cm="1">
        <f t="array" ref="M41">IFERROR(STDEVP(IF(A41:J41&lt;&gt;0,A41:J41,"")),"")</f>
        <v/>
      </c>
      <c r="N41" s="3" t="s">
        <v>712</v>
      </c>
      <c r="O41" s="10" t="e">
        <f>#REF!</f>
        <v>#REF!</v>
      </c>
      <c r="P41" s="10" t="e">
        <f>#REF!</f>
        <v>#REF!</v>
      </c>
      <c r="Q41" s="10" t="e">
        <f>#REF!</f>
        <v>#REF!</v>
      </c>
      <c r="R41" s="10" t="e">
        <f>#REF!</f>
        <v>#REF!</v>
      </c>
      <c r="S41" s="10" t="e">
        <f>#REF!</f>
        <v>#REF!</v>
      </c>
      <c r="T41" s="10" t="e">
        <f>#REF!</f>
        <v>#REF!</v>
      </c>
      <c r="U41" s="10" t="e">
        <f>#REF!</f>
        <v>#REF!</v>
      </c>
      <c r="V41" s="10" t="e">
        <f>#REF!</f>
        <v>#REF!</v>
      </c>
      <c r="W41" s="10" t="e">
        <f>#REF!</f>
        <v>#REF!</v>
      </c>
      <c r="X41" s="10" t="e">
        <f>#REF!</f>
        <v>#REF!</v>
      </c>
      <c r="Y41" s="10" t="str" cm="1">
        <f t="array" ref="Y41">IFERROR(SMALL(IF(O41:X41&lt;&gt;0,O41:X41,""),1),"")</f>
        <v/>
      </c>
      <c r="Z41" s="18" t="str" cm="1">
        <f t="array" ref="Z41">IFERROR(AVERAGE(IF(O41:X41&lt;&gt;0,O41:X41,"")),"")</f>
        <v/>
      </c>
      <c r="AA41" s="17" t="str" cm="1">
        <f t="array" ref="AA41">IFERROR(STDEVP(IF(O41:X41&lt;&gt;0,O41:X41,"")),"")</f>
        <v/>
      </c>
      <c r="AB41" s="16" t="str">
        <f t="shared" si="0"/>
        <v/>
      </c>
      <c r="AC41" s="16" t="str">
        <f t="shared" si="1"/>
        <v/>
      </c>
    </row>
    <row r="42" spans="1:29" x14ac:dyDescent="0.25">
      <c r="A42" s="20" t="e">
        <f>#REF!</f>
        <v>#REF!</v>
      </c>
      <c r="B42" s="20" t="e">
        <f>#REF!</f>
        <v>#REF!</v>
      </c>
      <c r="C42" s="20" t="e">
        <f>#REF!</f>
        <v>#REF!</v>
      </c>
      <c r="D42" s="20" t="e">
        <f>#REF!</f>
        <v>#REF!</v>
      </c>
      <c r="E42" s="20" t="e">
        <f>#REF!</f>
        <v>#REF!</v>
      </c>
      <c r="F42" s="20" t="e">
        <f>#REF!</f>
        <v>#REF!</v>
      </c>
      <c r="G42" s="20" t="e">
        <f>#REF!</f>
        <v>#REF!</v>
      </c>
      <c r="H42" s="20" t="e">
        <f>#REF!</f>
        <v>#REF!</v>
      </c>
      <c r="I42" s="20" t="e">
        <f>#REF!</f>
        <v>#REF!</v>
      </c>
      <c r="J42" s="20" t="e">
        <f>#REF!</f>
        <v>#REF!</v>
      </c>
      <c r="K42" s="10" t="str" cm="1">
        <f t="array" ref="K42">IFERROR(SMALL(IF(A42:J42&lt;&gt;0,A42:J42,""),1),"")</f>
        <v/>
      </c>
      <c r="L42" s="10" t="str" cm="1">
        <f t="array" ref="L42">IFERROR(AVERAGE(IF(A42:J42&lt;&gt;0,A42:J42,"")),"")</f>
        <v/>
      </c>
      <c r="M42" s="19" t="str" cm="1">
        <f t="array" ref="M42">IFERROR(STDEVP(IF(A42:J42&lt;&gt;0,A42:J42,"")),"")</f>
        <v/>
      </c>
      <c r="N42" s="3" t="s">
        <v>712</v>
      </c>
      <c r="O42" s="10" t="e">
        <f>#REF!</f>
        <v>#REF!</v>
      </c>
      <c r="P42" s="10" t="e">
        <f>#REF!</f>
        <v>#REF!</v>
      </c>
      <c r="Q42" s="10" t="e">
        <f>#REF!</f>
        <v>#REF!</v>
      </c>
      <c r="R42" s="10" t="e">
        <f>#REF!</f>
        <v>#REF!</v>
      </c>
      <c r="S42" s="10" t="e">
        <f>#REF!</f>
        <v>#REF!</v>
      </c>
      <c r="T42" s="10" t="e">
        <f>#REF!</f>
        <v>#REF!</v>
      </c>
      <c r="U42" s="10" t="e">
        <f>#REF!</f>
        <v>#REF!</v>
      </c>
      <c r="V42" s="10" t="e">
        <f>#REF!</f>
        <v>#REF!</v>
      </c>
      <c r="W42" s="10" t="e">
        <f>#REF!</f>
        <v>#REF!</v>
      </c>
      <c r="X42" s="10" t="e">
        <f>#REF!</f>
        <v>#REF!</v>
      </c>
      <c r="Y42" s="10" t="str" cm="1">
        <f t="array" ref="Y42">IFERROR(SMALL(IF(O42:X42&lt;&gt;0,O42:X42,""),1),"")</f>
        <v/>
      </c>
      <c r="Z42" s="18" t="str" cm="1">
        <f t="array" ref="Z42">IFERROR(AVERAGE(IF(O42:X42&lt;&gt;0,O42:X42,"")),"")</f>
        <v/>
      </c>
      <c r="AA42" s="17" t="str" cm="1">
        <f t="array" ref="AA42">IFERROR(STDEVP(IF(O42:X42&lt;&gt;0,O42:X42,"")),"")</f>
        <v/>
      </c>
      <c r="AB42" s="16" t="str">
        <f t="shared" si="0"/>
        <v/>
      </c>
      <c r="AC42" s="16" t="str">
        <f t="shared" si="1"/>
        <v/>
      </c>
    </row>
    <row r="43" spans="1:29" x14ac:dyDescent="0.25">
      <c r="A43" s="20" t="e">
        <f>#REF!</f>
        <v>#REF!</v>
      </c>
      <c r="B43" s="20" t="e">
        <f>#REF!</f>
        <v>#REF!</v>
      </c>
      <c r="C43" s="20" t="e">
        <f>#REF!</f>
        <v>#REF!</v>
      </c>
      <c r="D43" s="20" t="e">
        <f>#REF!</f>
        <v>#REF!</v>
      </c>
      <c r="E43" s="20" t="e">
        <f>#REF!</f>
        <v>#REF!</v>
      </c>
      <c r="F43" s="20" t="e">
        <f>#REF!</f>
        <v>#REF!</v>
      </c>
      <c r="G43" s="20" t="e">
        <f>#REF!</f>
        <v>#REF!</v>
      </c>
      <c r="H43" s="20" t="e">
        <f>#REF!</f>
        <v>#REF!</v>
      </c>
      <c r="I43" s="20" t="e">
        <f>#REF!</f>
        <v>#REF!</v>
      </c>
      <c r="J43" s="20" t="e">
        <f>#REF!</f>
        <v>#REF!</v>
      </c>
      <c r="K43" s="10" t="str" cm="1">
        <f t="array" ref="K43">IFERROR(SMALL(IF(A43:J43&lt;&gt;0,A43:J43,""),1),"")</f>
        <v/>
      </c>
      <c r="L43" s="10" t="str" cm="1">
        <f t="array" ref="L43">IFERROR(AVERAGE(IF(A43:J43&lt;&gt;0,A43:J43,"")),"")</f>
        <v/>
      </c>
      <c r="M43" s="19" t="str" cm="1">
        <f t="array" ref="M43">IFERROR(STDEVP(IF(A43:J43&lt;&gt;0,A43:J43,"")),"")</f>
        <v/>
      </c>
      <c r="N43" s="3" t="s">
        <v>712</v>
      </c>
      <c r="O43" s="10" t="e">
        <f>#REF!</f>
        <v>#REF!</v>
      </c>
      <c r="P43" s="10" t="e">
        <f>#REF!</f>
        <v>#REF!</v>
      </c>
      <c r="Q43" s="10" t="e">
        <f>#REF!</f>
        <v>#REF!</v>
      </c>
      <c r="R43" s="10" t="e">
        <f>#REF!</f>
        <v>#REF!</v>
      </c>
      <c r="S43" s="10" t="e">
        <f>#REF!</f>
        <v>#REF!</v>
      </c>
      <c r="T43" s="10" t="e">
        <f>#REF!</f>
        <v>#REF!</v>
      </c>
      <c r="U43" s="10" t="e">
        <f>#REF!</f>
        <v>#REF!</v>
      </c>
      <c r="V43" s="10" t="e">
        <f>#REF!</f>
        <v>#REF!</v>
      </c>
      <c r="W43" s="10" t="e">
        <f>#REF!</f>
        <v>#REF!</v>
      </c>
      <c r="X43" s="10" t="e">
        <f>#REF!</f>
        <v>#REF!</v>
      </c>
      <c r="Y43" s="10" t="str" cm="1">
        <f t="array" ref="Y43">IFERROR(SMALL(IF(O43:X43&lt;&gt;0,O43:X43,""),1),"")</f>
        <v/>
      </c>
      <c r="Z43" s="18" t="str" cm="1">
        <f t="array" ref="Z43">IFERROR(AVERAGE(IF(O43:X43&lt;&gt;0,O43:X43,"")),"")</f>
        <v/>
      </c>
      <c r="AA43" s="17" t="str" cm="1">
        <f t="array" ref="AA43">IFERROR(STDEVP(IF(O43:X43&lt;&gt;0,O43:X43,"")),"")</f>
        <v/>
      </c>
      <c r="AB43" s="16" t="str">
        <f t="shared" si="0"/>
        <v/>
      </c>
      <c r="AC43" s="16" t="str">
        <f t="shared" si="1"/>
        <v/>
      </c>
    </row>
    <row r="44" spans="1:29" x14ac:dyDescent="0.25">
      <c r="A44" s="20" t="e">
        <f>#REF!</f>
        <v>#REF!</v>
      </c>
      <c r="B44" s="20" t="e">
        <f>#REF!</f>
        <v>#REF!</v>
      </c>
      <c r="C44" s="20" t="e">
        <f>#REF!</f>
        <v>#REF!</v>
      </c>
      <c r="D44" s="20" t="e">
        <f>#REF!</f>
        <v>#REF!</v>
      </c>
      <c r="E44" s="20" t="e">
        <f>#REF!</f>
        <v>#REF!</v>
      </c>
      <c r="F44" s="20" t="e">
        <f>#REF!</f>
        <v>#REF!</v>
      </c>
      <c r="G44" s="20" t="e">
        <f>#REF!</f>
        <v>#REF!</v>
      </c>
      <c r="H44" s="20" t="e">
        <f>#REF!</f>
        <v>#REF!</v>
      </c>
      <c r="I44" s="20" t="e">
        <f>#REF!</f>
        <v>#REF!</v>
      </c>
      <c r="J44" s="20" t="e">
        <f>#REF!</f>
        <v>#REF!</v>
      </c>
      <c r="K44" s="10" t="str" cm="1">
        <f t="array" ref="K44">IFERROR(SMALL(IF(A44:J44&lt;&gt;0,A44:J44,""),1),"")</f>
        <v/>
      </c>
      <c r="L44" s="10" t="str" cm="1">
        <f t="array" ref="L44">IFERROR(AVERAGE(IF(A44:J44&lt;&gt;0,A44:J44,"")),"")</f>
        <v/>
      </c>
      <c r="M44" s="19" t="str" cm="1">
        <f t="array" ref="M44">IFERROR(STDEVP(IF(A44:J44&lt;&gt;0,A44:J44,"")),"")</f>
        <v/>
      </c>
      <c r="N44" s="3" t="s">
        <v>712</v>
      </c>
      <c r="O44" s="10" t="e">
        <f>#REF!</f>
        <v>#REF!</v>
      </c>
      <c r="P44" s="10" t="e">
        <f>#REF!</f>
        <v>#REF!</v>
      </c>
      <c r="Q44" s="10" t="e">
        <f>#REF!</f>
        <v>#REF!</v>
      </c>
      <c r="R44" s="10" t="e">
        <f>#REF!</f>
        <v>#REF!</v>
      </c>
      <c r="S44" s="10" t="e">
        <f>#REF!</f>
        <v>#REF!</v>
      </c>
      <c r="T44" s="10" t="e">
        <f>#REF!</f>
        <v>#REF!</v>
      </c>
      <c r="U44" s="10" t="e">
        <f>#REF!</f>
        <v>#REF!</v>
      </c>
      <c r="V44" s="10" t="e">
        <f>#REF!</f>
        <v>#REF!</v>
      </c>
      <c r="W44" s="10" t="e">
        <f>#REF!</f>
        <v>#REF!</v>
      </c>
      <c r="X44" s="10" t="e">
        <f>#REF!</f>
        <v>#REF!</v>
      </c>
      <c r="Y44" s="10" t="str" cm="1">
        <f t="array" ref="Y44">IFERROR(SMALL(IF(O44:X44&lt;&gt;0,O44:X44,""),1),"")</f>
        <v/>
      </c>
      <c r="Z44" s="18" t="str" cm="1">
        <f t="array" ref="Z44">IFERROR(AVERAGE(IF(O44:X44&lt;&gt;0,O44:X44,"")),"")</f>
        <v/>
      </c>
      <c r="AA44" s="17" t="str" cm="1">
        <f t="array" ref="AA44">IFERROR(STDEVP(IF(O44:X44&lt;&gt;0,O44:X44,"")),"")</f>
        <v/>
      </c>
      <c r="AB44" s="16" t="str">
        <f t="shared" si="0"/>
        <v/>
      </c>
      <c r="AC44" s="16" t="str">
        <f t="shared" si="1"/>
        <v/>
      </c>
    </row>
    <row r="45" spans="1:29" x14ac:dyDescent="0.25">
      <c r="A45" s="20" t="e">
        <f>#REF!</f>
        <v>#REF!</v>
      </c>
      <c r="B45" s="20" t="e">
        <f>#REF!</f>
        <v>#REF!</v>
      </c>
      <c r="C45" s="20" t="e">
        <f>#REF!</f>
        <v>#REF!</v>
      </c>
      <c r="D45" s="20" t="e">
        <f>#REF!</f>
        <v>#REF!</v>
      </c>
      <c r="E45" s="20" t="e">
        <f>#REF!</f>
        <v>#REF!</v>
      </c>
      <c r="F45" s="20" t="e">
        <f>#REF!</f>
        <v>#REF!</v>
      </c>
      <c r="G45" s="20" t="e">
        <f>#REF!</f>
        <v>#REF!</v>
      </c>
      <c r="H45" s="20" t="e">
        <f>#REF!</f>
        <v>#REF!</v>
      </c>
      <c r="I45" s="20" t="e">
        <f>#REF!</f>
        <v>#REF!</v>
      </c>
      <c r="J45" s="20" t="e">
        <f>#REF!</f>
        <v>#REF!</v>
      </c>
      <c r="K45" s="10" t="str" cm="1">
        <f t="array" ref="K45">IFERROR(SMALL(IF(A45:J45&lt;&gt;0,A45:J45,""),1),"")</f>
        <v/>
      </c>
      <c r="L45" s="10" t="str" cm="1">
        <f t="array" ref="L45">IFERROR(AVERAGE(IF(A45:J45&lt;&gt;0,A45:J45,"")),"")</f>
        <v/>
      </c>
      <c r="M45" s="19" t="str" cm="1">
        <f t="array" ref="M45">IFERROR(STDEVP(IF(A45:J45&lt;&gt;0,A45:J45,"")),"")</f>
        <v/>
      </c>
      <c r="N45" s="3" t="s">
        <v>712</v>
      </c>
      <c r="O45" s="10" t="e">
        <f>#REF!</f>
        <v>#REF!</v>
      </c>
      <c r="P45" s="10" t="e">
        <f>#REF!</f>
        <v>#REF!</v>
      </c>
      <c r="Q45" s="10" t="e">
        <f>#REF!</f>
        <v>#REF!</v>
      </c>
      <c r="R45" s="10" t="e">
        <f>#REF!</f>
        <v>#REF!</v>
      </c>
      <c r="S45" s="10" t="e">
        <f>#REF!</f>
        <v>#REF!</v>
      </c>
      <c r="T45" s="10" t="e">
        <f>#REF!</f>
        <v>#REF!</v>
      </c>
      <c r="U45" s="10" t="e">
        <f>#REF!</f>
        <v>#REF!</v>
      </c>
      <c r="V45" s="10" t="e">
        <f>#REF!</f>
        <v>#REF!</v>
      </c>
      <c r="W45" s="10" t="e">
        <f>#REF!</f>
        <v>#REF!</v>
      </c>
      <c r="X45" s="10" t="e">
        <f>#REF!</f>
        <v>#REF!</v>
      </c>
      <c r="Y45" s="10" t="str" cm="1">
        <f t="array" ref="Y45">IFERROR(SMALL(IF(O45:X45&lt;&gt;0,O45:X45,""),1),"")</f>
        <v/>
      </c>
      <c r="Z45" s="18" t="str" cm="1">
        <f t="array" ref="Z45">IFERROR(AVERAGE(IF(O45:X45&lt;&gt;0,O45:X45,"")),"")</f>
        <v/>
      </c>
      <c r="AA45" s="17" t="str" cm="1">
        <f t="array" ref="AA45">IFERROR(STDEVP(IF(O45:X45&lt;&gt;0,O45:X45,"")),"")</f>
        <v/>
      </c>
      <c r="AB45" s="16" t="str">
        <f t="shared" si="0"/>
        <v/>
      </c>
      <c r="AC45" s="16" t="str">
        <f t="shared" si="1"/>
        <v/>
      </c>
    </row>
    <row r="46" spans="1:29" x14ac:dyDescent="0.25">
      <c r="A46" s="20" t="e">
        <f>#REF!</f>
        <v>#REF!</v>
      </c>
      <c r="B46" s="20" t="e">
        <f>#REF!</f>
        <v>#REF!</v>
      </c>
      <c r="C46" s="20" t="e">
        <f>#REF!</f>
        <v>#REF!</v>
      </c>
      <c r="D46" s="20" t="e">
        <f>#REF!</f>
        <v>#REF!</v>
      </c>
      <c r="E46" s="20" t="e">
        <f>#REF!</f>
        <v>#REF!</v>
      </c>
      <c r="F46" s="20" t="e">
        <f>#REF!</f>
        <v>#REF!</v>
      </c>
      <c r="G46" s="20" t="e">
        <f>#REF!</f>
        <v>#REF!</v>
      </c>
      <c r="H46" s="20" t="e">
        <f>#REF!</f>
        <v>#REF!</v>
      </c>
      <c r="I46" s="20" t="e">
        <f>#REF!</f>
        <v>#REF!</v>
      </c>
      <c r="J46" s="20" t="e">
        <f>#REF!</f>
        <v>#REF!</v>
      </c>
      <c r="K46" s="10" t="str" cm="1">
        <f t="array" ref="K46">IFERROR(SMALL(IF(A46:J46&lt;&gt;0,A46:J46,""),1),"")</f>
        <v/>
      </c>
      <c r="L46" s="10" t="str" cm="1">
        <f t="array" ref="L46">IFERROR(AVERAGE(IF(A46:J46&lt;&gt;0,A46:J46,"")),"")</f>
        <v/>
      </c>
      <c r="M46" s="19" t="str" cm="1">
        <f t="array" ref="M46">IFERROR(STDEVP(IF(A46:J46&lt;&gt;0,A46:J46,"")),"")</f>
        <v/>
      </c>
      <c r="N46" s="3" t="s">
        <v>712</v>
      </c>
      <c r="O46" s="10" t="e">
        <f>#REF!</f>
        <v>#REF!</v>
      </c>
      <c r="P46" s="10" t="e">
        <f>#REF!</f>
        <v>#REF!</v>
      </c>
      <c r="Q46" s="10" t="e">
        <f>#REF!</f>
        <v>#REF!</v>
      </c>
      <c r="R46" s="10" t="e">
        <f>#REF!</f>
        <v>#REF!</v>
      </c>
      <c r="S46" s="10" t="e">
        <f>#REF!</f>
        <v>#REF!</v>
      </c>
      <c r="T46" s="10" t="e">
        <f>#REF!</f>
        <v>#REF!</v>
      </c>
      <c r="U46" s="10" t="e">
        <f>#REF!</f>
        <v>#REF!</v>
      </c>
      <c r="V46" s="10" t="e">
        <f>#REF!</f>
        <v>#REF!</v>
      </c>
      <c r="W46" s="10" t="e">
        <f>#REF!</f>
        <v>#REF!</v>
      </c>
      <c r="X46" s="10" t="e">
        <f>#REF!</f>
        <v>#REF!</v>
      </c>
      <c r="Y46" s="10" t="str" cm="1">
        <f t="array" ref="Y46">IFERROR(SMALL(IF(O46:X46&lt;&gt;0,O46:X46,""),1),"")</f>
        <v/>
      </c>
      <c r="Z46" s="18" t="str" cm="1">
        <f t="array" ref="Z46">IFERROR(AVERAGE(IF(O46:X46&lt;&gt;0,O46:X46,"")),"")</f>
        <v/>
      </c>
      <c r="AA46" s="17" t="str" cm="1">
        <f t="array" ref="AA46">IFERROR(STDEVP(IF(O46:X46&lt;&gt;0,O46:X46,"")),"")</f>
        <v/>
      </c>
      <c r="AB46" s="16" t="str">
        <f t="shared" si="0"/>
        <v/>
      </c>
      <c r="AC46" s="16" t="str">
        <f t="shared" si="1"/>
        <v/>
      </c>
    </row>
    <row r="47" spans="1:29" x14ac:dyDescent="0.25">
      <c r="A47" s="20" t="e">
        <f>#REF!</f>
        <v>#REF!</v>
      </c>
      <c r="B47" s="20" t="e">
        <f>#REF!</f>
        <v>#REF!</v>
      </c>
      <c r="C47" s="20" t="e">
        <f>#REF!</f>
        <v>#REF!</v>
      </c>
      <c r="D47" s="20" t="e">
        <f>#REF!</f>
        <v>#REF!</v>
      </c>
      <c r="E47" s="20" t="e">
        <f>#REF!</f>
        <v>#REF!</v>
      </c>
      <c r="F47" s="20" t="e">
        <f>#REF!</f>
        <v>#REF!</v>
      </c>
      <c r="G47" s="20" t="e">
        <f>#REF!</f>
        <v>#REF!</v>
      </c>
      <c r="H47" s="20" t="e">
        <f>#REF!</f>
        <v>#REF!</v>
      </c>
      <c r="I47" s="20" t="e">
        <f>#REF!</f>
        <v>#REF!</v>
      </c>
      <c r="J47" s="20" t="e">
        <f>#REF!</f>
        <v>#REF!</v>
      </c>
      <c r="K47" s="10" t="str" cm="1">
        <f t="array" ref="K47">IFERROR(SMALL(IF(A47:J47&lt;&gt;0,A47:J47,""),1),"")</f>
        <v/>
      </c>
      <c r="L47" s="10" t="str" cm="1">
        <f t="array" ref="L47">IFERROR(AVERAGE(IF(A47:J47&lt;&gt;0,A47:J47,"")),"")</f>
        <v/>
      </c>
      <c r="M47" s="19" t="str" cm="1">
        <f t="array" ref="M47">IFERROR(STDEVP(IF(A47:J47&lt;&gt;0,A47:J47,"")),"")</f>
        <v/>
      </c>
      <c r="N47" s="3" t="s">
        <v>712</v>
      </c>
      <c r="O47" s="10" t="e">
        <f>#REF!</f>
        <v>#REF!</v>
      </c>
      <c r="P47" s="10" t="e">
        <f>#REF!</f>
        <v>#REF!</v>
      </c>
      <c r="Q47" s="10" t="e">
        <f>#REF!</f>
        <v>#REF!</v>
      </c>
      <c r="R47" s="10" t="e">
        <f>#REF!</f>
        <v>#REF!</v>
      </c>
      <c r="S47" s="10" t="e">
        <f>#REF!</f>
        <v>#REF!</v>
      </c>
      <c r="T47" s="10" t="e">
        <f>#REF!</f>
        <v>#REF!</v>
      </c>
      <c r="U47" s="10" t="e">
        <f>#REF!</f>
        <v>#REF!</v>
      </c>
      <c r="V47" s="10" t="e">
        <f>#REF!</f>
        <v>#REF!</v>
      </c>
      <c r="W47" s="10" t="e">
        <f>#REF!</f>
        <v>#REF!</v>
      </c>
      <c r="X47" s="10" t="e">
        <f>#REF!</f>
        <v>#REF!</v>
      </c>
      <c r="Y47" s="10" t="str" cm="1">
        <f t="array" ref="Y47">IFERROR(SMALL(IF(O47:X47&lt;&gt;0,O47:X47,""),1),"")</f>
        <v/>
      </c>
      <c r="Z47" s="18" t="str" cm="1">
        <f t="array" ref="Z47">IFERROR(AVERAGE(IF(O47:X47&lt;&gt;0,O47:X47,"")),"")</f>
        <v/>
      </c>
      <c r="AA47" s="17" t="str" cm="1">
        <f t="array" ref="AA47">IFERROR(STDEVP(IF(O47:X47&lt;&gt;0,O47:X47,"")),"")</f>
        <v/>
      </c>
      <c r="AB47" s="16" t="str">
        <f t="shared" si="0"/>
        <v/>
      </c>
      <c r="AC47" s="16" t="str">
        <f t="shared" si="1"/>
        <v/>
      </c>
    </row>
    <row r="48" spans="1:29" x14ac:dyDescent="0.25">
      <c r="A48" s="20" t="e">
        <f>#REF!</f>
        <v>#REF!</v>
      </c>
      <c r="B48" s="20" t="e">
        <f>#REF!</f>
        <v>#REF!</v>
      </c>
      <c r="C48" s="20" t="e">
        <f>#REF!</f>
        <v>#REF!</v>
      </c>
      <c r="D48" s="20" t="e">
        <f>#REF!</f>
        <v>#REF!</v>
      </c>
      <c r="E48" s="20" t="e">
        <f>#REF!</f>
        <v>#REF!</v>
      </c>
      <c r="F48" s="20" t="e">
        <f>#REF!</f>
        <v>#REF!</v>
      </c>
      <c r="G48" s="20" t="e">
        <f>#REF!</f>
        <v>#REF!</v>
      </c>
      <c r="H48" s="20" t="e">
        <f>#REF!</f>
        <v>#REF!</v>
      </c>
      <c r="I48" s="20" t="e">
        <f>#REF!</f>
        <v>#REF!</v>
      </c>
      <c r="J48" s="20" t="e">
        <f>#REF!</f>
        <v>#REF!</v>
      </c>
      <c r="K48" s="10" t="str" cm="1">
        <f t="array" ref="K48">IFERROR(SMALL(IF(A48:J48&lt;&gt;0,A48:J48,""),1),"")</f>
        <v/>
      </c>
      <c r="L48" s="10" t="str" cm="1">
        <f t="array" ref="L48">IFERROR(AVERAGE(IF(A48:J48&lt;&gt;0,A48:J48,"")),"")</f>
        <v/>
      </c>
      <c r="M48" s="19" t="str" cm="1">
        <f t="array" ref="M48">IFERROR(STDEVP(IF(A48:J48&lt;&gt;0,A48:J48,"")),"")</f>
        <v/>
      </c>
      <c r="N48" s="3" t="s">
        <v>712</v>
      </c>
      <c r="O48" s="10" t="e">
        <f>#REF!</f>
        <v>#REF!</v>
      </c>
      <c r="P48" s="10" t="e">
        <f>#REF!</f>
        <v>#REF!</v>
      </c>
      <c r="Q48" s="10" t="e">
        <f>#REF!</f>
        <v>#REF!</v>
      </c>
      <c r="R48" s="10" t="e">
        <f>#REF!</f>
        <v>#REF!</v>
      </c>
      <c r="S48" s="10" t="e">
        <f>#REF!</f>
        <v>#REF!</v>
      </c>
      <c r="T48" s="10" t="e">
        <f>#REF!</f>
        <v>#REF!</v>
      </c>
      <c r="U48" s="10" t="e">
        <f>#REF!</f>
        <v>#REF!</v>
      </c>
      <c r="V48" s="10" t="e">
        <f>#REF!</f>
        <v>#REF!</v>
      </c>
      <c r="W48" s="10" t="e">
        <f>#REF!</f>
        <v>#REF!</v>
      </c>
      <c r="X48" s="10" t="e">
        <f>#REF!</f>
        <v>#REF!</v>
      </c>
      <c r="Y48" s="10" t="str" cm="1">
        <f t="array" ref="Y48">IFERROR(SMALL(IF(O48:X48&lt;&gt;0,O48:X48,""),1),"")</f>
        <v/>
      </c>
      <c r="Z48" s="18" t="str" cm="1">
        <f t="array" ref="Z48">IFERROR(AVERAGE(IF(O48:X48&lt;&gt;0,O48:X48,"")),"")</f>
        <v/>
      </c>
      <c r="AA48" s="17" t="str" cm="1">
        <f t="array" ref="AA48">IFERROR(STDEVP(IF(O48:X48&lt;&gt;0,O48:X48,"")),"")</f>
        <v/>
      </c>
      <c r="AB48" s="16" t="str">
        <f t="shared" si="0"/>
        <v/>
      </c>
      <c r="AC48" s="16" t="str">
        <f t="shared" si="1"/>
        <v/>
      </c>
    </row>
    <row r="49" spans="1:29" x14ac:dyDescent="0.25">
      <c r="A49" s="20" t="e">
        <f>#REF!</f>
        <v>#REF!</v>
      </c>
      <c r="B49" s="20" t="e">
        <f>#REF!</f>
        <v>#REF!</v>
      </c>
      <c r="C49" s="20" t="e">
        <f>#REF!</f>
        <v>#REF!</v>
      </c>
      <c r="D49" s="20" t="e">
        <f>#REF!</f>
        <v>#REF!</v>
      </c>
      <c r="E49" s="20" t="e">
        <f>#REF!</f>
        <v>#REF!</v>
      </c>
      <c r="F49" s="20" t="e">
        <f>#REF!</f>
        <v>#REF!</v>
      </c>
      <c r="G49" s="20" t="e">
        <f>#REF!</f>
        <v>#REF!</v>
      </c>
      <c r="H49" s="20" t="e">
        <f>#REF!</f>
        <v>#REF!</v>
      </c>
      <c r="I49" s="20" t="e">
        <f>#REF!</f>
        <v>#REF!</v>
      </c>
      <c r="J49" s="20" t="e">
        <f>#REF!</f>
        <v>#REF!</v>
      </c>
      <c r="K49" s="10" t="str" cm="1">
        <f t="array" ref="K49">IFERROR(SMALL(IF(A49:J49&lt;&gt;0,A49:J49,""),1),"")</f>
        <v/>
      </c>
      <c r="L49" s="10" t="str" cm="1">
        <f t="array" ref="L49">IFERROR(AVERAGE(IF(A49:J49&lt;&gt;0,A49:J49,"")),"")</f>
        <v/>
      </c>
      <c r="M49" s="19" t="str" cm="1">
        <f t="array" ref="M49">IFERROR(STDEVP(IF(A49:J49&lt;&gt;0,A49:J49,"")),"")</f>
        <v/>
      </c>
      <c r="N49" s="3" t="s">
        <v>712</v>
      </c>
      <c r="O49" s="10" t="e">
        <f>#REF!</f>
        <v>#REF!</v>
      </c>
      <c r="P49" s="10" t="e">
        <f>#REF!</f>
        <v>#REF!</v>
      </c>
      <c r="Q49" s="10" t="e">
        <f>#REF!</f>
        <v>#REF!</v>
      </c>
      <c r="R49" s="10" t="e">
        <f>#REF!</f>
        <v>#REF!</v>
      </c>
      <c r="S49" s="10" t="e">
        <f>#REF!</f>
        <v>#REF!</v>
      </c>
      <c r="T49" s="10" t="e">
        <f>#REF!</f>
        <v>#REF!</v>
      </c>
      <c r="U49" s="10" t="e">
        <f>#REF!</f>
        <v>#REF!</v>
      </c>
      <c r="V49" s="10" t="e">
        <f>#REF!</f>
        <v>#REF!</v>
      </c>
      <c r="W49" s="10" t="e">
        <f>#REF!</f>
        <v>#REF!</v>
      </c>
      <c r="X49" s="10" t="e">
        <f>#REF!</f>
        <v>#REF!</v>
      </c>
      <c r="Y49" s="10" t="str" cm="1">
        <f t="array" ref="Y49">IFERROR(SMALL(IF(O49:X49&lt;&gt;0,O49:X49,""),1),"")</f>
        <v/>
      </c>
      <c r="Z49" s="18" t="str" cm="1">
        <f t="array" ref="Z49">IFERROR(AVERAGE(IF(O49:X49&lt;&gt;0,O49:X49,"")),"")</f>
        <v/>
      </c>
      <c r="AA49" s="17" t="str" cm="1">
        <f t="array" ref="AA49">IFERROR(STDEVP(IF(O49:X49&lt;&gt;0,O49:X49,"")),"")</f>
        <v/>
      </c>
      <c r="AB49" s="16" t="str">
        <f t="shared" si="0"/>
        <v/>
      </c>
      <c r="AC49" s="16" t="str">
        <f t="shared" si="1"/>
        <v/>
      </c>
    </row>
    <row r="50" spans="1:29" x14ac:dyDescent="0.25">
      <c r="A50" s="20" t="e">
        <f>#REF!</f>
        <v>#REF!</v>
      </c>
      <c r="B50" s="20" t="e">
        <f>#REF!</f>
        <v>#REF!</v>
      </c>
      <c r="C50" s="20" t="e">
        <f>#REF!</f>
        <v>#REF!</v>
      </c>
      <c r="D50" s="20" t="e">
        <f>#REF!</f>
        <v>#REF!</v>
      </c>
      <c r="E50" s="20" t="e">
        <f>#REF!</f>
        <v>#REF!</v>
      </c>
      <c r="F50" s="20" t="e">
        <f>#REF!</f>
        <v>#REF!</v>
      </c>
      <c r="G50" s="20" t="e">
        <f>#REF!</f>
        <v>#REF!</v>
      </c>
      <c r="H50" s="20" t="e">
        <f>#REF!</f>
        <v>#REF!</v>
      </c>
      <c r="I50" s="20" t="e">
        <f>#REF!</f>
        <v>#REF!</v>
      </c>
      <c r="J50" s="20" t="e">
        <f>#REF!</f>
        <v>#REF!</v>
      </c>
      <c r="K50" s="10" t="str" cm="1">
        <f t="array" ref="K50">IFERROR(SMALL(IF(A50:J50&lt;&gt;0,A50:J50,""),1),"")</f>
        <v/>
      </c>
      <c r="L50" s="10" t="str" cm="1">
        <f t="array" ref="L50">IFERROR(AVERAGE(IF(A50:J50&lt;&gt;0,A50:J50,"")),"")</f>
        <v/>
      </c>
      <c r="M50" s="19" t="str" cm="1">
        <f t="array" ref="M50">IFERROR(STDEVP(IF(A50:J50&lt;&gt;0,A50:J50,"")),"")</f>
        <v/>
      </c>
      <c r="N50" s="3" t="s">
        <v>712</v>
      </c>
      <c r="O50" s="10" t="e">
        <f>#REF!</f>
        <v>#REF!</v>
      </c>
      <c r="P50" s="10" t="e">
        <f>#REF!</f>
        <v>#REF!</v>
      </c>
      <c r="Q50" s="10" t="e">
        <f>#REF!</f>
        <v>#REF!</v>
      </c>
      <c r="R50" s="10" t="e">
        <f>#REF!</f>
        <v>#REF!</v>
      </c>
      <c r="S50" s="10" t="e">
        <f>#REF!</f>
        <v>#REF!</v>
      </c>
      <c r="T50" s="10" t="e">
        <f>#REF!</f>
        <v>#REF!</v>
      </c>
      <c r="U50" s="10" t="e">
        <f>#REF!</f>
        <v>#REF!</v>
      </c>
      <c r="V50" s="10" t="e">
        <f>#REF!</f>
        <v>#REF!</v>
      </c>
      <c r="W50" s="10" t="e">
        <f>#REF!</f>
        <v>#REF!</v>
      </c>
      <c r="X50" s="10" t="e">
        <f>#REF!</f>
        <v>#REF!</v>
      </c>
      <c r="Y50" s="10" t="str" cm="1">
        <f t="array" ref="Y50">IFERROR(SMALL(IF(O50:X50&lt;&gt;0,O50:X50,""),1),"")</f>
        <v/>
      </c>
      <c r="Z50" s="18" t="str" cm="1">
        <f t="array" ref="Z50">IFERROR(AVERAGE(IF(O50:X50&lt;&gt;0,O50:X50,"")),"")</f>
        <v/>
      </c>
      <c r="AA50" s="17" t="str" cm="1">
        <f t="array" ref="AA50">IFERROR(STDEVP(IF(O50:X50&lt;&gt;0,O50:X50,"")),"")</f>
        <v/>
      </c>
      <c r="AB50" s="16" t="str">
        <f t="shared" si="0"/>
        <v/>
      </c>
      <c r="AC50" s="16" t="str">
        <f t="shared" si="1"/>
        <v/>
      </c>
    </row>
    <row r="51" spans="1:29" x14ac:dyDescent="0.25">
      <c r="A51" s="20" t="e">
        <f>#REF!</f>
        <v>#REF!</v>
      </c>
      <c r="B51" s="20" t="e">
        <f>#REF!</f>
        <v>#REF!</v>
      </c>
      <c r="C51" s="20" t="e">
        <f>#REF!</f>
        <v>#REF!</v>
      </c>
      <c r="D51" s="20" t="e">
        <f>#REF!</f>
        <v>#REF!</v>
      </c>
      <c r="E51" s="20" t="e">
        <f>#REF!</f>
        <v>#REF!</v>
      </c>
      <c r="F51" s="20" t="e">
        <f>#REF!</f>
        <v>#REF!</v>
      </c>
      <c r="G51" s="20" t="e">
        <f>#REF!</f>
        <v>#REF!</v>
      </c>
      <c r="H51" s="20" t="e">
        <f>#REF!</f>
        <v>#REF!</v>
      </c>
      <c r="I51" s="20" t="e">
        <f>#REF!</f>
        <v>#REF!</v>
      </c>
      <c r="J51" s="20" t="e">
        <f>#REF!</f>
        <v>#REF!</v>
      </c>
      <c r="K51" s="10" t="str" cm="1">
        <f t="array" ref="K51">IFERROR(SMALL(IF(A51:J51&lt;&gt;0,A51:J51,""),1),"")</f>
        <v/>
      </c>
      <c r="L51" s="10" t="str" cm="1">
        <f t="array" ref="L51">IFERROR(AVERAGE(IF(A51:J51&lt;&gt;0,A51:J51,"")),"")</f>
        <v/>
      </c>
      <c r="M51" s="19" t="str" cm="1">
        <f t="array" ref="M51">IFERROR(STDEVP(IF(A51:J51&lt;&gt;0,A51:J51,"")),"")</f>
        <v/>
      </c>
      <c r="N51" s="3" t="s">
        <v>712</v>
      </c>
      <c r="O51" s="10" t="e">
        <f>#REF!</f>
        <v>#REF!</v>
      </c>
      <c r="P51" s="10" t="e">
        <f>#REF!</f>
        <v>#REF!</v>
      </c>
      <c r="Q51" s="10" t="e">
        <f>#REF!</f>
        <v>#REF!</v>
      </c>
      <c r="R51" s="10" t="e">
        <f>#REF!</f>
        <v>#REF!</v>
      </c>
      <c r="S51" s="10" t="e">
        <f>#REF!</f>
        <v>#REF!</v>
      </c>
      <c r="T51" s="10" t="e">
        <f>#REF!</f>
        <v>#REF!</v>
      </c>
      <c r="U51" s="10" t="e">
        <f>#REF!</f>
        <v>#REF!</v>
      </c>
      <c r="V51" s="10" t="e">
        <f>#REF!</f>
        <v>#REF!</v>
      </c>
      <c r="W51" s="10" t="e">
        <f>#REF!</f>
        <v>#REF!</v>
      </c>
      <c r="X51" s="10" t="e">
        <f>#REF!</f>
        <v>#REF!</v>
      </c>
      <c r="Y51" s="10" t="str" cm="1">
        <f t="array" ref="Y51">IFERROR(SMALL(IF(O51:X51&lt;&gt;0,O51:X51,""),1),"")</f>
        <v/>
      </c>
      <c r="Z51" s="18" t="str" cm="1">
        <f t="array" ref="Z51">IFERROR(AVERAGE(IF(O51:X51&lt;&gt;0,O51:X51,"")),"")</f>
        <v/>
      </c>
      <c r="AA51" s="17" t="str" cm="1">
        <f t="array" ref="AA51">IFERROR(STDEVP(IF(O51:X51&lt;&gt;0,O51:X51,"")),"")</f>
        <v/>
      </c>
      <c r="AB51" s="16" t="str">
        <f t="shared" si="0"/>
        <v/>
      </c>
      <c r="AC51" s="16" t="str">
        <f t="shared" si="1"/>
        <v/>
      </c>
    </row>
    <row r="52" spans="1:29" x14ac:dyDescent="0.25">
      <c r="A52" s="20" t="e">
        <f>#REF!</f>
        <v>#REF!</v>
      </c>
      <c r="B52" s="20" t="e">
        <f>#REF!</f>
        <v>#REF!</v>
      </c>
      <c r="C52" s="20" t="e">
        <f>#REF!</f>
        <v>#REF!</v>
      </c>
      <c r="D52" s="20" t="e">
        <f>#REF!</f>
        <v>#REF!</v>
      </c>
      <c r="E52" s="20" t="e">
        <f>#REF!</f>
        <v>#REF!</v>
      </c>
      <c r="F52" s="20" t="e">
        <f>#REF!</f>
        <v>#REF!</v>
      </c>
      <c r="G52" s="20" t="e">
        <f>#REF!</f>
        <v>#REF!</v>
      </c>
      <c r="H52" s="20" t="e">
        <f>#REF!</f>
        <v>#REF!</v>
      </c>
      <c r="I52" s="20" t="e">
        <f>#REF!</f>
        <v>#REF!</v>
      </c>
      <c r="J52" s="20" t="e">
        <f>#REF!</f>
        <v>#REF!</v>
      </c>
      <c r="K52" s="10" t="str" cm="1">
        <f t="array" ref="K52">IFERROR(SMALL(IF(A52:J52&lt;&gt;0,A52:J52,""),1),"")</f>
        <v/>
      </c>
      <c r="L52" s="10" t="str" cm="1">
        <f t="array" ref="L52">IFERROR(AVERAGE(IF(A52:J52&lt;&gt;0,A52:J52,"")),"")</f>
        <v/>
      </c>
      <c r="M52" s="19" t="str" cm="1">
        <f t="array" ref="M52">IFERROR(STDEVP(IF(A52:J52&lt;&gt;0,A52:J52,"")),"")</f>
        <v/>
      </c>
      <c r="N52" s="3" t="s">
        <v>712</v>
      </c>
      <c r="O52" s="10" t="e">
        <f>#REF!</f>
        <v>#REF!</v>
      </c>
      <c r="P52" s="10" t="e">
        <f>#REF!</f>
        <v>#REF!</v>
      </c>
      <c r="Q52" s="10" t="e">
        <f>#REF!</f>
        <v>#REF!</v>
      </c>
      <c r="R52" s="10" t="e">
        <f>#REF!</f>
        <v>#REF!</v>
      </c>
      <c r="S52" s="10" t="e">
        <f>#REF!</f>
        <v>#REF!</v>
      </c>
      <c r="T52" s="10" t="e">
        <f>#REF!</f>
        <v>#REF!</v>
      </c>
      <c r="U52" s="10" t="e">
        <f>#REF!</f>
        <v>#REF!</v>
      </c>
      <c r="V52" s="10" t="e">
        <f>#REF!</f>
        <v>#REF!</v>
      </c>
      <c r="W52" s="10" t="e">
        <f>#REF!</f>
        <v>#REF!</v>
      </c>
      <c r="X52" s="10" t="e">
        <f>#REF!</f>
        <v>#REF!</v>
      </c>
      <c r="Y52" s="10" t="str" cm="1">
        <f t="array" ref="Y52">IFERROR(SMALL(IF(O52:X52&lt;&gt;0,O52:X52,""),1),"")</f>
        <v/>
      </c>
      <c r="Z52" s="18" t="str" cm="1">
        <f t="array" ref="Z52">IFERROR(AVERAGE(IF(O52:X52&lt;&gt;0,O52:X52,"")),"")</f>
        <v/>
      </c>
      <c r="AA52" s="17" t="str" cm="1">
        <f t="array" ref="AA52">IFERROR(STDEVP(IF(O52:X52&lt;&gt;0,O52:X52,"")),"")</f>
        <v/>
      </c>
      <c r="AB52" s="16" t="str">
        <f t="shared" si="0"/>
        <v/>
      </c>
      <c r="AC52" s="16" t="str">
        <f t="shared" si="1"/>
        <v/>
      </c>
    </row>
    <row r="53" spans="1:29" x14ac:dyDescent="0.25">
      <c r="A53" s="20" t="e">
        <f>#REF!</f>
        <v>#REF!</v>
      </c>
      <c r="B53" s="20" t="e">
        <f>#REF!</f>
        <v>#REF!</v>
      </c>
      <c r="C53" s="20" t="e">
        <f>#REF!</f>
        <v>#REF!</v>
      </c>
      <c r="D53" s="20" t="e">
        <f>#REF!</f>
        <v>#REF!</v>
      </c>
      <c r="E53" s="20" t="e">
        <f>#REF!</f>
        <v>#REF!</v>
      </c>
      <c r="F53" s="20" t="e">
        <f>#REF!</f>
        <v>#REF!</v>
      </c>
      <c r="G53" s="20" t="e">
        <f>#REF!</f>
        <v>#REF!</v>
      </c>
      <c r="H53" s="20" t="e">
        <f>#REF!</f>
        <v>#REF!</v>
      </c>
      <c r="I53" s="20" t="e">
        <f>#REF!</f>
        <v>#REF!</v>
      </c>
      <c r="J53" s="20" t="e">
        <f>#REF!</f>
        <v>#REF!</v>
      </c>
      <c r="K53" s="10" t="str" cm="1">
        <f t="array" ref="K53">IFERROR(SMALL(IF(A53:J53&lt;&gt;0,A53:J53,""),1),"")</f>
        <v/>
      </c>
      <c r="L53" s="10" t="str" cm="1">
        <f t="array" ref="L53">IFERROR(AVERAGE(IF(A53:J53&lt;&gt;0,A53:J53,"")),"")</f>
        <v/>
      </c>
      <c r="M53" s="19" t="str" cm="1">
        <f t="array" ref="M53">IFERROR(STDEVP(IF(A53:J53&lt;&gt;0,A53:J53,"")),"")</f>
        <v/>
      </c>
      <c r="N53" s="3" t="s">
        <v>712</v>
      </c>
      <c r="O53" s="10" t="e">
        <f>#REF!</f>
        <v>#REF!</v>
      </c>
      <c r="P53" s="10" t="e">
        <f>#REF!</f>
        <v>#REF!</v>
      </c>
      <c r="Q53" s="10" t="e">
        <f>#REF!</f>
        <v>#REF!</v>
      </c>
      <c r="R53" s="10" t="e">
        <f>#REF!</f>
        <v>#REF!</v>
      </c>
      <c r="S53" s="10" t="e">
        <f>#REF!</f>
        <v>#REF!</v>
      </c>
      <c r="T53" s="10" t="e">
        <f>#REF!</f>
        <v>#REF!</v>
      </c>
      <c r="U53" s="10" t="e">
        <f>#REF!</f>
        <v>#REF!</v>
      </c>
      <c r="V53" s="10" t="e">
        <f>#REF!</f>
        <v>#REF!</v>
      </c>
      <c r="W53" s="10" t="e">
        <f>#REF!</f>
        <v>#REF!</v>
      </c>
      <c r="X53" s="10" t="e">
        <f>#REF!</f>
        <v>#REF!</v>
      </c>
      <c r="Y53" s="10" t="str" cm="1">
        <f t="array" ref="Y53">IFERROR(SMALL(IF(O53:X53&lt;&gt;0,O53:X53,""),1),"")</f>
        <v/>
      </c>
      <c r="Z53" s="18" t="str" cm="1">
        <f t="array" ref="Z53">IFERROR(AVERAGE(IF(O53:X53&lt;&gt;0,O53:X53,"")),"")</f>
        <v/>
      </c>
      <c r="AA53" s="17" t="str" cm="1">
        <f t="array" ref="AA53">IFERROR(STDEVP(IF(O53:X53&lt;&gt;0,O53:X53,"")),"")</f>
        <v/>
      </c>
      <c r="AB53" s="16" t="str">
        <f t="shared" si="0"/>
        <v/>
      </c>
      <c r="AC53" s="16" t="str">
        <f t="shared" si="1"/>
        <v/>
      </c>
    </row>
    <row r="54" spans="1:29" x14ac:dyDescent="0.25">
      <c r="A54" s="20" t="e">
        <f>#REF!</f>
        <v>#REF!</v>
      </c>
      <c r="B54" s="20" t="e">
        <f>#REF!</f>
        <v>#REF!</v>
      </c>
      <c r="C54" s="20" t="e">
        <f>#REF!</f>
        <v>#REF!</v>
      </c>
      <c r="D54" s="20" t="e">
        <f>#REF!</f>
        <v>#REF!</v>
      </c>
      <c r="E54" s="20" t="e">
        <f>#REF!</f>
        <v>#REF!</v>
      </c>
      <c r="F54" s="20" t="e">
        <f>#REF!</f>
        <v>#REF!</v>
      </c>
      <c r="G54" s="20" t="e">
        <f>#REF!</f>
        <v>#REF!</v>
      </c>
      <c r="H54" s="20" t="e">
        <f>#REF!</f>
        <v>#REF!</v>
      </c>
      <c r="I54" s="20" t="e">
        <f>#REF!</f>
        <v>#REF!</v>
      </c>
      <c r="J54" s="20" t="e">
        <f>#REF!</f>
        <v>#REF!</v>
      </c>
      <c r="K54" s="10" t="str" cm="1">
        <f t="array" ref="K54">IFERROR(SMALL(IF(A54:J54&lt;&gt;0,A54:J54,""),1),"")</f>
        <v/>
      </c>
      <c r="L54" s="10" t="str" cm="1">
        <f t="array" ref="L54">IFERROR(AVERAGE(IF(A54:J54&lt;&gt;0,A54:J54,"")),"")</f>
        <v/>
      </c>
      <c r="M54" s="19" t="str" cm="1">
        <f t="array" ref="M54">IFERROR(STDEVP(IF(A54:J54&lt;&gt;0,A54:J54,"")),"")</f>
        <v/>
      </c>
      <c r="N54" s="3" t="s">
        <v>712</v>
      </c>
      <c r="O54" s="10" t="e">
        <f>#REF!</f>
        <v>#REF!</v>
      </c>
      <c r="P54" s="10" t="e">
        <f>#REF!</f>
        <v>#REF!</v>
      </c>
      <c r="Q54" s="10" t="e">
        <f>#REF!</f>
        <v>#REF!</v>
      </c>
      <c r="R54" s="10" t="e">
        <f>#REF!</f>
        <v>#REF!</v>
      </c>
      <c r="S54" s="10" t="e">
        <f>#REF!</f>
        <v>#REF!</v>
      </c>
      <c r="T54" s="10" t="e">
        <f>#REF!</f>
        <v>#REF!</v>
      </c>
      <c r="U54" s="10" t="e">
        <f>#REF!</f>
        <v>#REF!</v>
      </c>
      <c r="V54" s="10" t="e">
        <f>#REF!</f>
        <v>#REF!</v>
      </c>
      <c r="W54" s="10" t="e">
        <f>#REF!</f>
        <v>#REF!</v>
      </c>
      <c r="X54" s="10" t="e">
        <f>#REF!</f>
        <v>#REF!</v>
      </c>
      <c r="Y54" s="10" t="str" cm="1">
        <f t="array" ref="Y54">IFERROR(SMALL(IF(O54:X54&lt;&gt;0,O54:X54,""),1),"")</f>
        <v/>
      </c>
      <c r="Z54" s="18" t="str" cm="1">
        <f t="array" ref="Z54">IFERROR(AVERAGE(IF(O54:X54&lt;&gt;0,O54:X54,"")),"")</f>
        <v/>
      </c>
      <c r="AA54" s="17" t="str" cm="1">
        <f t="array" ref="AA54">IFERROR(STDEVP(IF(O54:X54&lt;&gt;0,O54:X54,"")),"")</f>
        <v/>
      </c>
      <c r="AB54" s="16" t="str">
        <f t="shared" si="0"/>
        <v/>
      </c>
      <c r="AC54" s="16" t="str">
        <f t="shared" si="1"/>
        <v/>
      </c>
    </row>
    <row r="55" spans="1:29" x14ac:dyDescent="0.25">
      <c r="A55" s="20" t="e">
        <f>#REF!</f>
        <v>#REF!</v>
      </c>
      <c r="B55" s="20" t="e">
        <f>#REF!</f>
        <v>#REF!</v>
      </c>
      <c r="C55" s="20" t="e">
        <f>#REF!</f>
        <v>#REF!</v>
      </c>
      <c r="D55" s="20" t="e">
        <f>#REF!</f>
        <v>#REF!</v>
      </c>
      <c r="E55" s="20" t="e">
        <f>#REF!</f>
        <v>#REF!</v>
      </c>
      <c r="F55" s="20" t="e">
        <f>#REF!</f>
        <v>#REF!</v>
      </c>
      <c r="G55" s="20" t="e">
        <f>#REF!</f>
        <v>#REF!</v>
      </c>
      <c r="H55" s="20" t="e">
        <f>#REF!</f>
        <v>#REF!</v>
      </c>
      <c r="I55" s="20" t="e">
        <f>#REF!</f>
        <v>#REF!</v>
      </c>
      <c r="J55" s="20" t="e">
        <f>#REF!</f>
        <v>#REF!</v>
      </c>
      <c r="K55" s="10" t="str" cm="1">
        <f t="array" ref="K55">IFERROR(SMALL(IF(A55:J55&lt;&gt;0,A55:J55,""),1),"")</f>
        <v/>
      </c>
      <c r="L55" s="10" t="str" cm="1">
        <f t="array" ref="L55">IFERROR(AVERAGE(IF(A55:J55&lt;&gt;0,A55:J55,"")),"")</f>
        <v/>
      </c>
      <c r="M55" s="19" t="str" cm="1">
        <f t="array" ref="M55">IFERROR(STDEVP(IF(A55:J55&lt;&gt;0,A55:J55,"")),"")</f>
        <v/>
      </c>
      <c r="N55" s="3" t="s">
        <v>712</v>
      </c>
      <c r="O55" s="10" t="e">
        <f>#REF!</f>
        <v>#REF!</v>
      </c>
      <c r="P55" s="10" t="e">
        <f>#REF!</f>
        <v>#REF!</v>
      </c>
      <c r="Q55" s="10" t="e">
        <f>#REF!</f>
        <v>#REF!</v>
      </c>
      <c r="R55" s="10" t="e">
        <f>#REF!</f>
        <v>#REF!</v>
      </c>
      <c r="S55" s="10" t="e">
        <f>#REF!</f>
        <v>#REF!</v>
      </c>
      <c r="T55" s="10" t="e">
        <f>#REF!</f>
        <v>#REF!</v>
      </c>
      <c r="U55" s="10" t="e">
        <f>#REF!</f>
        <v>#REF!</v>
      </c>
      <c r="V55" s="10" t="e">
        <f>#REF!</f>
        <v>#REF!</v>
      </c>
      <c r="W55" s="10" t="e">
        <f>#REF!</f>
        <v>#REF!</v>
      </c>
      <c r="X55" s="10" t="e">
        <f>#REF!</f>
        <v>#REF!</v>
      </c>
      <c r="Y55" s="10" t="str" cm="1">
        <f t="array" ref="Y55">IFERROR(SMALL(IF(O55:X55&lt;&gt;0,O55:X55,""),1),"")</f>
        <v/>
      </c>
      <c r="Z55" s="18" t="str" cm="1">
        <f t="array" ref="Z55">IFERROR(AVERAGE(IF(O55:X55&lt;&gt;0,O55:X55,"")),"")</f>
        <v/>
      </c>
      <c r="AA55" s="17" t="str" cm="1">
        <f t="array" ref="AA55">IFERROR(STDEVP(IF(O55:X55&lt;&gt;0,O55:X55,"")),"")</f>
        <v/>
      </c>
      <c r="AB55" s="16" t="str">
        <f t="shared" si="0"/>
        <v/>
      </c>
      <c r="AC55" s="16" t="str">
        <f t="shared" si="1"/>
        <v/>
      </c>
    </row>
    <row r="56" spans="1:29" x14ac:dyDescent="0.25">
      <c r="A56" s="20" t="e">
        <f>#REF!</f>
        <v>#REF!</v>
      </c>
      <c r="B56" s="20" t="e">
        <f>#REF!</f>
        <v>#REF!</v>
      </c>
      <c r="C56" s="20" t="e">
        <f>#REF!</f>
        <v>#REF!</v>
      </c>
      <c r="D56" s="20" t="e">
        <f>#REF!</f>
        <v>#REF!</v>
      </c>
      <c r="E56" s="20" t="e">
        <f>#REF!</f>
        <v>#REF!</v>
      </c>
      <c r="F56" s="20" t="e">
        <f>#REF!</f>
        <v>#REF!</v>
      </c>
      <c r="G56" s="20" t="e">
        <f>#REF!</f>
        <v>#REF!</v>
      </c>
      <c r="H56" s="20" t="e">
        <f>#REF!</f>
        <v>#REF!</v>
      </c>
      <c r="I56" s="20" t="e">
        <f>#REF!</f>
        <v>#REF!</v>
      </c>
      <c r="J56" s="20" t="e">
        <f>#REF!</f>
        <v>#REF!</v>
      </c>
      <c r="K56" s="10" t="str" cm="1">
        <f t="array" ref="K56">IFERROR(SMALL(IF(A56:J56&lt;&gt;0,A56:J56,""),1),"")</f>
        <v/>
      </c>
      <c r="L56" s="10" t="str" cm="1">
        <f t="array" ref="L56">IFERROR(AVERAGE(IF(A56:J56&lt;&gt;0,A56:J56,"")),"")</f>
        <v/>
      </c>
      <c r="M56" s="19" t="str" cm="1">
        <f t="array" ref="M56">IFERROR(STDEVP(IF(A56:J56&lt;&gt;0,A56:J56,"")),"")</f>
        <v/>
      </c>
      <c r="N56" s="3" t="s">
        <v>712</v>
      </c>
      <c r="O56" s="10" t="e">
        <f>#REF!</f>
        <v>#REF!</v>
      </c>
      <c r="P56" s="10" t="e">
        <f>#REF!</f>
        <v>#REF!</v>
      </c>
      <c r="Q56" s="10" t="e">
        <f>#REF!</f>
        <v>#REF!</v>
      </c>
      <c r="R56" s="10" t="e">
        <f>#REF!</f>
        <v>#REF!</v>
      </c>
      <c r="S56" s="10" t="e">
        <f>#REF!</f>
        <v>#REF!</v>
      </c>
      <c r="T56" s="10" t="e">
        <f>#REF!</f>
        <v>#REF!</v>
      </c>
      <c r="U56" s="10" t="e">
        <f>#REF!</f>
        <v>#REF!</v>
      </c>
      <c r="V56" s="10" t="e">
        <f>#REF!</f>
        <v>#REF!</v>
      </c>
      <c r="W56" s="10" t="e">
        <f>#REF!</f>
        <v>#REF!</v>
      </c>
      <c r="X56" s="10" t="e">
        <f>#REF!</f>
        <v>#REF!</v>
      </c>
      <c r="Y56" s="10" t="str" cm="1">
        <f t="array" ref="Y56">IFERROR(SMALL(IF(O56:X56&lt;&gt;0,O56:X56,""),1),"")</f>
        <v/>
      </c>
      <c r="Z56" s="18" t="str" cm="1">
        <f t="array" ref="Z56">IFERROR(AVERAGE(IF(O56:X56&lt;&gt;0,O56:X56,"")),"")</f>
        <v/>
      </c>
      <c r="AA56" s="17" t="str" cm="1">
        <f t="array" ref="AA56">IFERROR(STDEVP(IF(O56:X56&lt;&gt;0,O56:X56,"")),"")</f>
        <v/>
      </c>
      <c r="AB56" s="16" t="str">
        <f t="shared" si="0"/>
        <v/>
      </c>
      <c r="AC56" s="16" t="str">
        <f t="shared" si="1"/>
        <v/>
      </c>
    </row>
    <row r="57" spans="1:29" x14ac:dyDescent="0.25">
      <c r="A57" s="20" t="e">
        <f>#REF!</f>
        <v>#REF!</v>
      </c>
      <c r="B57" s="20" t="e">
        <f>#REF!</f>
        <v>#REF!</v>
      </c>
      <c r="C57" s="20" t="e">
        <f>#REF!</f>
        <v>#REF!</v>
      </c>
      <c r="D57" s="20" t="e">
        <f>#REF!</f>
        <v>#REF!</v>
      </c>
      <c r="E57" s="20" t="e">
        <f>#REF!</f>
        <v>#REF!</v>
      </c>
      <c r="F57" s="20" t="e">
        <f>#REF!</f>
        <v>#REF!</v>
      </c>
      <c r="G57" s="20" t="e">
        <f>#REF!</f>
        <v>#REF!</v>
      </c>
      <c r="H57" s="20" t="e">
        <f>#REF!</f>
        <v>#REF!</v>
      </c>
      <c r="I57" s="20" t="e">
        <f>#REF!</f>
        <v>#REF!</v>
      </c>
      <c r="J57" s="20" t="e">
        <f>#REF!</f>
        <v>#REF!</v>
      </c>
      <c r="K57" s="10" t="str" cm="1">
        <f t="array" ref="K57">IFERROR(SMALL(IF(A57:J57&lt;&gt;0,A57:J57,""),1),"")</f>
        <v/>
      </c>
      <c r="L57" s="10" t="str" cm="1">
        <f t="array" ref="L57">IFERROR(AVERAGE(IF(A57:J57&lt;&gt;0,A57:J57,"")),"")</f>
        <v/>
      </c>
      <c r="M57" s="19" t="str" cm="1">
        <f t="array" ref="M57">IFERROR(STDEVP(IF(A57:J57&lt;&gt;0,A57:J57,"")),"")</f>
        <v/>
      </c>
      <c r="N57" s="3" t="s">
        <v>712</v>
      </c>
      <c r="O57" s="10" t="e">
        <f>#REF!</f>
        <v>#REF!</v>
      </c>
      <c r="P57" s="10" t="e">
        <f>#REF!</f>
        <v>#REF!</v>
      </c>
      <c r="Q57" s="10" t="e">
        <f>#REF!</f>
        <v>#REF!</v>
      </c>
      <c r="R57" s="10" t="e">
        <f>#REF!</f>
        <v>#REF!</v>
      </c>
      <c r="S57" s="10" t="e">
        <f>#REF!</f>
        <v>#REF!</v>
      </c>
      <c r="T57" s="10" t="e">
        <f>#REF!</f>
        <v>#REF!</v>
      </c>
      <c r="U57" s="10" t="e">
        <f>#REF!</f>
        <v>#REF!</v>
      </c>
      <c r="V57" s="10" t="e">
        <f>#REF!</f>
        <v>#REF!</v>
      </c>
      <c r="W57" s="10" t="e">
        <f>#REF!</f>
        <v>#REF!</v>
      </c>
      <c r="X57" s="10" t="e">
        <f>#REF!</f>
        <v>#REF!</v>
      </c>
      <c r="Y57" s="10" t="str" cm="1">
        <f t="array" ref="Y57">IFERROR(SMALL(IF(O57:X57&lt;&gt;0,O57:X57,""),1),"")</f>
        <v/>
      </c>
      <c r="Z57" s="18" t="str" cm="1">
        <f t="array" ref="Z57">IFERROR(AVERAGE(IF(O57:X57&lt;&gt;0,O57:X57,"")),"")</f>
        <v/>
      </c>
      <c r="AA57" s="17" t="str" cm="1">
        <f t="array" ref="AA57">IFERROR(STDEVP(IF(O57:X57&lt;&gt;0,O57:X57,"")),"")</f>
        <v/>
      </c>
      <c r="AB57" s="16" t="str">
        <f t="shared" si="0"/>
        <v/>
      </c>
      <c r="AC57" s="16" t="str">
        <f t="shared" si="1"/>
        <v/>
      </c>
    </row>
    <row r="58" spans="1:29" x14ac:dyDescent="0.25">
      <c r="A58" s="20" t="e">
        <f>#REF!</f>
        <v>#REF!</v>
      </c>
      <c r="B58" s="20" t="e">
        <f>#REF!</f>
        <v>#REF!</v>
      </c>
      <c r="C58" s="20" t="e">
        <f>#REF!</f>
        <v>#REF!</v>
      </c>
      <c r="D58" s="20" t="e">
        <f>#REF!</f>
        <v>#REF!</v>
      </c>
      <c r="E58" s="20" t="e">
        <f>#REF!</f>
        <v>#REF!</v>
      </c>
      <c r="F58" s="20" t="e">
        <f>#REF!</f>
        <v>#REF!</v>
      </c>
      <c r="G58" s="20" t="e">
        <f>#REF!</f>
        <v>#REF!</v>
      </c>
      <c r="H58" s="20" t="e">
        <f>#REF!</f>
        <v>#REF!</v>
      </c>
      <c r="I58" s="20" t="e">
        <f>#REF!</f>
        <v>#REF!</v>
      </c>
      <c r="J58" s="20" t="e">
        <f>#REF!</f>
        <v>#REF!</v>
      </c>
      <c r="K58" s="10" t="str" cm="1">
        <f t="array" ref="K58">IFERROR(SMALL(IF(A58:J58&lt;&gt;0,A58:J58,""),1),"")</f>
        <v/>
      </c>
      <c r="L58" s="10" t="str" cm="1">
        <f t="array" ref="L58">IFERROR(AVERAGE(IF(A58:J58&lt;&gt;0,A58:J58,"")),"")</f>
        <v/>
      </c>
      <c r="M58" s="19" t="str" cm="1">
        <f t="array" ref="M58">IFERROR(STDEVP(IF(A58:J58&lt;&gt;0,A58:J58,"")),"")</f>
        <v/>
      </c>
      <c r="N58" s="3" t="s">
        <v>712</v>
      </c>
      <c r="O58" s="10" t="e">
        <f>#REF!</f>
        <v>#REF!</v>
      </c>
      <c r="P58" s="10" t="e">
        <f>#REF!</f>
        <v>#REF!</v>
      </c>
      <c r="Q58" s="10" t="e">
        <f>#REF!</f>
        <v>#REF!</v>
      </c>
      <c r="R58" s="10" t="e">
        <f>#REF!</f>
        <v>#REF!</v>
      </c>
      <c r="S58" s="10" t="e">
        <f>#REF!</f>
        <v>#REF!</v>
      </c>
      <c r="T58" s="10" t="e">
        <f>#REF!</f>
        <v>#REF!</v>
      </c>
      <c r="U58" s="10" t="e">
        <f>#REF!</f>
        <v>#REF!</v>
      </c>
      <c r="V58" s="10" t="e">
        <f>#REF!</f>
        <v>#REF!</v>
      </c>
      <c r="W58" s="10" t="e">
        <f>#REF!</f>
        <v>#REF!</v>
      </c>
      <c r="X58" s="10" t="e">
        <f>#REF!</f>
        <v>#REF!</v>
      </c>
      <c r="Y58" s="10" t="str" cm="1">
        <f t="array" ref="Y58">IFERROR(SMALL(IF(O58:X58&lt;&gt;0,O58:X58,""),1),"")</f>
        <v/>
      </c>
      <c r="Z58" s="18" t="str" cm="1">
        <f t="array" ref="Z58">IFERROR(AVERAGE(IF(O58:X58&lt;&gt;0,O58:X58,"")),"")</f>
        <v/>
      </c>
      <c r="AA58" s="17" t="str" cm="1">
        <f t="array" ref="AA58">IFERROR(STDEVP(IF(O58:X58&lt;&gt;0,O58:X58,"")),"")</f>
        <v/>
      </c>
      <c r="AB58" s="16" t="str">
        <f t="shared" si="0"/>
        <v/>
      </c>
      <c r="AC58" s="16" t="str">
        <f t="shared" si="1"/>
        <v/>
      </c>
    </row>
    <row r="59" spans="1:29" x14ac:dyDescent="0.25">
      <c r="A59" s="20" t="e">
        <f>#REF!</f>
        <v>#REF!</v>
      </c>
      <c r="B59" s="20" t="e">
        <f>#REF!</f>
        <v>#REF!</v>
      </c>
      <c r="C59" s="20" t="e">
        <f>#REF!</f>
        <v>#REF!</v>
      </c>
      <c r="D59" s="20" t="e">
        <f>#REF!</f>
        <v>#REF!</v>
      </c>
      <c r="E59" s="20" t="e">
        <f>#REF!</f>
        <v>#REF!</v>
      </c>
      <c r="F59" s="20" t="e">
        <f>#REF!</f>
        <v>#REF!</v>
      </c>
      <c r="G59" s="20" t="e">
        <f>#REF!</f>
        <v>#REF!</v>
      </c>
      <c r="H59" s="20" t="e">
        <f>#REF!</f>
        <v>#REF!</v>
      </c>
      <c r="I59" s="20" t="e">
        <f>#REF!</f>
        <v>#REF!</v>
      </c>
      <c r="J59" s="20" t="e">
        <f>#REF!</f>
        <v>#REF!</v>
      </c>
      <c r="K59" s="10" t="str" cm="1">
        <f t="array" ref="K59">IFERROR(SMALL(IF(A59:J59&lt;&gt;0,A59:J59,""),1),"")</f>
        <v/>
      </c>
      <c r="L59" s="10" t="str" cm="1">
        <f t="array" ref="L59">IFERROR(AVERAGE(IF(A59:J59&lt;&gt;0,A59:J59,"")),"")</f>
        <v/>
      </c>
      <c r="M59" s="19" t="str" cm="1">
        <f t="array" ref="M59">IFERROR(STDEVP(IF(A59:J59&lt;&gt;0,A59:J59,"")),"")</f>
        <v/>
      </c>
      <c r="N59" s="3" t="s">
        <v>712</v>
      </c>
      <c r="O59" s="10" t="e">
        <f>#REF!</f>
        <v>#REF!</v>
      </c>
      <c r="P59" s="10" t="e">
        <f>#REF!</f>
        <v>#REF!</v>
      </c>
      <c r="Q59" s="10" t="e">
        <f>#REF!</f>
        <v>#REF!</v>
      </c>
      <c r="R59" s="10" t="e">
        <f>#REF!</f>
        <v>#REF!</v>
      </c>
      <c r="S59" s="10" t="e">
        <f>#REF!</f>
        <v>#REF!</v>
      </c>
      <c r="T59" s="10" t="e">
        <f>#REF!</f>
        <v>#REF!</v>
      </c>
      <c r="U59" s="10" t="e">
        <f>#REF!</f>
        <v>#REF!</v>
      </c>
      <c r="V59" s="10" t="e">
        <f>#REF!</f>
        <v>#REF!</v>
      </c>
      <c r="W59" s="10" t="e">
        <f>#REF!</f>
        <v>#REF!</v>
      </c>
      <c r="X59" s="10" t="e">
        <f>#REF!</f>
        <v>#REF!</v>
      </c>
      <c r="Y59" s="10" t="str" cm="1">
        <f t="array" ref="Y59">IFERROR(SMALL(IF(O59:X59&lt;&gt;0,O59:X59,""),1),"")</f>
        <v/>
      </c>
      <c r="Z59" s="18" t="str" cm="1">
        <f t="array" ref="Z59">IFERROR(AVERAGE(IF(O59:X59&lt;&gt;0,O59:X59,"")),"")</f>
        <v/>
      </c>
      <c r="AA59" s="17" t="str" cm="1">
        <f t="array" ref="AA59">IFERROR(STDEVP(IF(O59:X59&lt;&gt;0,O59:X59,"")),"")</f>
        <v/>
      </c>
      <c r="AB59" s="16" t="str">
        <f t="shared" si="0"/>
        <v/>
      </c>
      <c r="AC59" s="16" t="str">
        <f t="shared" si="1"/>
        <v/>
      </c>
    </row>
    <row r="60" spans="1:29" x14ac:dyDescent="0.25">
      <c r="A60" s="20" t="e">
        <f>#REF!</f>
        <v>#REF!</v>
      </c>
      <c r="B60" s="20" t="e">
        <f>#REF!</f>
        <v>#REF!</v>
      </c>
      <c r="C60" s="20" t="e">
        <f>#REF!</f>
        <v>#REF!</v>
      </c>
      <c r="D60" s="20" t="e">
        <f>#REF!</f>
        <v>#REF!</v>
      </c>
      <c r="E60" s="20" t="e">
        <f>#REF!</f>
        <v>#REF!</v>
      </c>
      <c r="F60" s="20" t="e">
        <f>#REF!</f>
        <v>#REF!</v>
      </c>
      <c r="G60" s="20" t="e">
        <f>#REF!</f>
        <v>#REF!</v>
      </c>
      <c r="H60" s="20" t="e">
        <f>#REF!</f>
        <v>#REF!</v>
      </c>
      <c r="I60" s="20" t="e">
        <f>#REF!</f>
        <v>#REF!</v>
      </c>
      <c r="J60" s="20" t="e">
        <f>#REF!</f>
        <v>#REF!</v>
      </c>
      <c r="K60" s="10" t="str" cm="1">
        <f t="array" ref="K60">IFERROR(SMALL(IF(A60:J60&lt;&gt;0,A60:J60,""),1),"")</f>
        <v/>
      </c>
      <c r="L60" s="10" t="str" cm="1">
        <f t="array" ref="L60">IFERROR(AVERAGE(IF(A60:J60&lt;&gt;0,A60:J60,"")),"")</f>
        <v/>
      </c>
      <c r="M60" s="19" t="str" cm="1">
        <f t="array" ref="M60">IFERROR(STDEVP(IF(A60:J60&lt;&gt;0,A60:J60,"")),"")</f>
        <v/>
      </c>
      <c r="N60" s="3" t="s">
        <v>712</v>
      </c>
      <c r="O60" s="10" t="e">
        <f>#REF!</f>
        <v>#REF!</v>
      </c>
      <c r="P60" s="10" t="e">
        <f>#REF!</f>
        <v>#REF!</v>
      </c>
      <c r="Q60" s="10" t="e">
        <f>#REF!</f>
        <v>#REF!</v>
      </c>
      <c r="R60" s="10" t="e">
        <f>#REF!</f>
        <v>#REF!</v>
      </c>
      <c r="S60" s="10" t="e">
        <f>#REF!</f>
        <v>#REF!</v>
      </c>
      <c r="T60" s="10" t="e">
        <f>#REF!</f>
        <v>#REF!</v>
      </c>
      <c r="U60" s="10" t="e">
        <f>#REF!</f>
        <v>#REF!</v>
      </c>
      <c r="V60" s="10" t="e">
        <f>#REF!</f>
        <v>#REF!</v>
      </c>
      <c r="W60" s="10" t="e">
        <f>#REF!</f>
        <v>#REF!</v>
      </c>
      <c r="X60" s="10" t="e">
        <f>#REF!</f>
        <v>#REF!</v>
      </c>
      <c r="Y60" s="10" t="str" cm="1">
        <f t="array" ref="Y60">IFERROR(SMALL(IF(O60:X60&lt;&gt;0,O60:X60,""),1),"")</f>
        <v/>
      </c>
      <c r="Z60" s="18" t="str" cm="1">
        <f t="array" ref="Z60">IFERROR(AVERAGE(IF(O60:X60&lt;&gt;0,O60:X60,"")),"")</f>
        <v/>
      </c>
      <c r="AA60" s="17" t="str" cm="1">
        <f t="array" ref="AA60">IFERROR(STDEVP(IF(O60:X60&lt;&gt;0,O60:X60,"")),"")</f>
        <v/>
      </c>
      <c r="AB60" s="16" t="str">
        <f t="shared" si="0"/>
        <v/>
      </c>
      <c r="AC60" s="16" t="str">
        <f t="shared" si="1"/>
        <v/>
      </c>
    </row>
    <row r="61" spans="1:29" x14ac:dyDescent="0.25">
      <c r="A61" s="20" t="e">
        <f>#REF!</f>
        <v>#REF!</v>
      </c>
      <c r="B61" s="20" t="e">
        <f>#REF!</f>
        <v>#REF!</v>
      </c>
      <c r="C61" s="20" t="e">
        <f>#REF!</f>
        <v>#REF!</v>
      </c>
      <c r="D61" s="20" t="e">
        <f>#REF!</f>
        <v>#REF!</v>
      </c>
      <c r="E61" s="20" t="e">
        <f>#REF!</f>
        <v>#REF!</v>
      </c>
      <c r="F61" s="20" t="e">
        <f>#REF!</f>
        <v>#REF!</v>
      </c>
      <c r="G61" s="20" t="e">
        <f>#REF!</f>
        <v>#REF!</v>
      </c>
      <c r="H61" s="20" t="e">
        <f>#REF!</f>
        <v>#REF!</v>
      </c>
      <c r="I61" s="20" t="e">
        <f>#REF!</f>
        <v>#REF!</v>
      </c>
      <c r="J61" s="20" t="e">
        <f>#REF!</f>
        <v>#REF!</v>
      </c>
      <c r="K61" s="10" t="str" cm="1">
        <f t="array" ref="K61">IFERROR(SMALL(IF(A61:J61&lt;&gt;0,A61:J61,""),1),"")</f>
        <v/>
      </c>
      <c r="L61" s="10" t="str" cm="1">
        <f t="array" ref="L61">IFERROR(AVERAGE(IF(A61:J61&lt;&gt;0,A61:J61,"")),"")</f>
        <v/>
      </c>
      <c r="M61" s="19" t="str" cm="1">
        <f t="array" ref="M61">IFERROR(STDEVP(IF(A61:J61&lt;&gt;0,A61:J61,"")),"")</f>
        <v/>
      </c>
      <c r="N61" s="3" t="s">
        <v>712</v>
      </c>
      <c r="O61" s="10" t="e">
        <f>#REF!</f>
        <v>#REF!</v>
      </c>
      <c r="P61" s="10" t="e">
        <f>#REF!</f>
        <v>#REF!</v>
      </c>
      <c r="Q61" s="10" t="e">
        <f>#REF!</f>
        <v>#REF!</v>
      </c>
      <c r="R61" s="10" t="e">
        <f>#REF!</f>
        <v>#REF!</v>
      </c>
      <c r="S61" s="10" t="e">
        <f>#REF!</f>
        <v>#REF!</v>
      </c>
      <c r="T61" s="10" t="e">
        <f>#REF!</f>
        <v>#REF!</v>
      </c>
      <c r="U61" s="10" t="e">
        <f>#REF!</f>
        <v>#REF!</v>
      </c>
      <c r="V61" s="10" t="e">
        <f>#REF!</f>
        <v>#REF!</v>
      </c>
      <c r="W61" s="10" t="e">
        <f>#REF!</f>
        <v>#REF!</v>
      </c>
      <c r="X61" s="10" t="e">
        <f>#REF!</f>
        <v>#REF!</v>
      </c>
      <c r="Y61" s="10" t="str" cm="1">
        <f t="array" ref="Y61">IFERROR(SMALL(IF(O61:X61&lt;&gt;0,O61:X61,""),1),"")</f>
        <v/>
      </c>
      <c r="Z61" s="18" t="str" cm="1">
        <f t="array" ref="Z61">IFERROR(AVERAGE(IF(O61:X61&lt;&gt;0,O61:X61,"")),"")</f>
        <v/>
      </c>
      <c r="AA61" s="17" t="str" cm="1">
        <f t="array" ref="AA61">IFERROR(STDEVP(IF(O61:X61&lt;&gt;0,O61:X61,"")),"")</f>
        <v/>
      </c>
      <c r="AB61" s="16" t="str">
        <f t="shared" si="0"/>
        <v/>
      </c>
      <c r="AC61" s="16" t="str">
        <f t="shared" si="1"/>
        <v/>
      </c>
    </row>
    <row r="62" spans="1:29" x14ac:dyDescent="0.25">
      <c r="A62" s="20" t="e">
        <f>#REF!</f>
        <v>#REF!</v>
      </c>
      <c r="B62" s="20" t="e">
        <f>#REF!</f>
        <v>#REF!</v>
      </c>
      <c r="C62" s="20" t="e">
        <f>#REF!</f>
        <v>#REF!</v>
      </c>
      <c r="D62" s="20" t="e">
        <f>#REF!</f>
        <v>#REF!</v>
      </c>
      <c r="E62" s="20" t="e">
        <f>#REF!</f>
        <v>#REF!</v>
      </c>
      <c r="F62" s="20" t="e">
        <f>#REF!</f>
        <v>#REF!</v>
      </c>
      <c r="G62" s="20" t="e">
        <f>#REF!</f>
        <v>#REF!</v>
      </c>
      <c r="H62" s="20" t="e">
        <f>#REF!</f>
        <v>#REF!</v>
      </c>
      <c r="I62" s="20" t="e">
        <f>#REF!</f>
        <v>#REF!</v>
      </c>
      <c r="J62" s="20" t="e">
        <f>#REF!</f>
        <v>#REF!</v>
      </c>
      <c r="K62" s="10" t="str" cm="1">
        <f t="array" ref="K62">IFERROR(SMALL(IF(A62:J62&lt;&gt;0,A62:J62,""),1),"")</f>
        <v/>
      </c>
      <c r="L62" s="10" t="str" cm="1">
        <f t="array" ref="L62">IFERROR(AVERAGE(IF(A62:J62&lt;&gt;0,A62:J62,"")),"")</f>
        <v/>
      </c>
      <c r="M62" s="19" t="str" cm="1">
        <f t="array" ref="M62">IFERROR(STDEVP(IF(A62:J62&lt;&gt;0,A62:J62,"")),"")</f>
        <v/>
      </c>
      <c r="N62" s="3" t="s">
        <v>712</v>
      </c>
      <c r="O62" s="10" t="e">
        <f>#REF!</f>
        <v>#REF!</v>
      </c>
      <c r="P62" s="10" t="e">
        <f>#REF!</f>
        <v>#REF!</v>
      </c>
      <c r="Q62" s="10" t="e">
        <f>#REF!</f>
        <v>#REF!</v>
      </c>
      <c r="R62" s="10" t="e">
        <f>#REF!</f>
        <v>#REF!</v>
      </c>
      <c r="S62" s="10" t="e">
        <f>#REF!</f>
        <v>#REF!</v>
      </c>
      <c r="T62" s="10" t="e">
        <f>#REF!</f>
        <v>#REF!</v>
      </c>
      <c r="U62" s="10" t="e">
        <f>#REF!</f>
        <v>#REF!</v>
      </c>
      <c r="V62" s="10" t="e">
        <f>#REF!</f>
        <v>#REF!</v>
      </c>
      <c r="W62" s="10" t="e">
        <f>#REF!</f>
        <v>#REF!</v>
      </c>
      <c r="X62" s="10" t="e">
        <f>#REF!</f>
        <v>#REF!</v>
      </c>
      <c r="Y62" s="10" t="str" cm="1">
        <f t="array" ref="Y62">IFERROR(SMALL(IF(O62:X62&lt;&gt;0,O62:X62,""),1),"")</f>
        <v/>
      </c>
      <c r="Z62" s="18" t="str" cm="1">
        <f t="array" ref="Z62">IFERROR(AVERAGE(IF(O62:X62&lt;&gt;0,O62:X62,"")),"")</f>
        <v/>
      </c>
      <c r="AA62" s="17" t="str" cm="1">
        <f t="array" ref="AA62">IFERROR(STDEVP(IF(O62:X62&lt;&gt;0,O62:X62,"")),"")</f>
        <v/>
      </c>
      <c r="AB62" s="16" t="str">
        <f t="shared" si="0"/>
        <v/>
      </c>
      <c r="AC62" s="16" t="str">
        <f t="shared" si="1"/>
        <v/>
      </c>
    </row>
    <row r="63" spans="1:29" x14ac:dyDescent="0.25">
      <c r="A63" s="20" t="e">
        <f>#REF!</f>
        <v>#REF!</v>
      </c>
      <c r="B63" s="20" t="e">
        <f>#REF!</f>
        <v>#REF!</v>
      </c>
      <c r="C63" s="20" t="e">
        <f>#REF!</f>
        <v>#REF!</v>
      </c>
      <c r="D63" s="20" t="e">
        <f>#REF!</f>
        <v>#REF!</v>
      </c>
      <c r="E63" s="20" t="e">
        <f>#REF!</f>
        <v>#REF!</v>
      </c>
      <c r="F63" s="20" t="e">
        <f>#REF!</f>
        <v>#REF!</v>
      </c>
      <c r="G63" s="20" t="e">
        <f>#REF!</f>
        <v>#REF!</v>
      </c>
      <c r="H63" s="20" t="e">
        <f>#REF!</f>
        <v>#REF!</v>
      </c>
      <c r="I63" s="20" t="e">
        <f>#REF!</f>
        <v>#REF!</v>
      </c>
      <c r="J63" s="20" t="e">
        <f>#REF!</f>
        <v>#REF!</v>
      </c>
      <c r="K63" s="10" t="str" cm="1">
        <f t="array" ref="K63">IFERROR(SMALL(IF(A63:J63&lt;&gt;0,A63:J63,""),1),"")</f>
        <v/>
      </c>
      <c r="L63" s="10" t="str" cm="1">
        <f t="array" ref="L63">IFERROR(AVERAGE(IF(A63:J63&lt;&gt;0,A63:J63,"")),"")</f>
        <v/>
      </c>
      <c r="M63" s="19" t="str" cm="1">
        <f t="array" ref="M63">IFERROR(STDEVP(IF(A63:J63&lt;&gt;0,A63:J63,"")),"")</f>
        <v/>
      </c>
      <c r="N63" s="3" t="s">
        <v>712</v>
      </c>
      <c r="O63" s="10" t="e">
        <f>#REF!</f>
        <v>#REF!</v>
      </c>
      <c r="P63" s="10" t="e">
        <f>#REF!</f>
        <v>#REF!</v>
      </c>
      <c r="Q63" s="10" t="e">
        <f>#REF!</f>
        <v>#REF!</v>
      </c>
      <c r="R63" s="10" t="e">
        <f>#REF!</f>
        <v>#REF!</v>
      </c>
      <c r="S63" s="10" t="e">
        <f>#REF!</f>
        <v>#REF!</v>
      </c>
      <c r="T63" s="10" t="e">
        <f>#REF!</f>
        <v>#REF!</v>
      </c>
      <c r="U63" s="10" t="e">
        <f>#REF!</f>
        <v>#REF!</v>
      </c>
      <c r="V63" s="10" t="e">
        <f>#REF!</f>
        <v>#REF!</v>
      </c>
      <c r="W63" s="10" t="e">
        <f>#REF!</f>
        <v>#REF!</v>
      </c>
      <c r="X63" s="10" t="e">
        <f>#REF!</f>
        <v>#REF!</v>
      </c>
      <c r="Y63" s="10" t="str" cm="1">
        <f t="array" ref="Y63">IFERROR(SMALL(IF(O63:X63&lt;&gt;0,O63:X63,""),1),"")</f>
        <v/>
      </c>
      <c r="Z63" s="18" t="str" cm="1">
        <f t="array" ref="Z63">IFERROR(AVERAGE(IF(O63:X63&lt;&gt;0,O63:X63,"")),"")</f>
        <v/>
      </c>
      <c r="AA63" s="17" t="str" cm="1">
        <f t="array" ref="AA63">IFERROR(STDEVP(IF(O63:X63&lt;&gt;0,O63:X63,"")),"")</f>
        <v/>
      </c>
      <c r="AB63" s="16" t="str">
        <f t="shared" si="0"/>
        <v/>
      </c>
      <c r="AC63" s="16" t="str">
        <f t="shared" si="1"/>
        <v/>
      </c>
    </row>
    <row r="64" spans="1:29" x14ac:dyDescent="0.25">
      <c r="A64" s="20" t="e">
        <f>#REF!</f>
        <v>#REF!</v>
      </c>
      <c r="B64" s="20" t="e">
        <f>#REF!</f>
        <v>#REF!</v>
      </c>
      <c r="C64" s="20" t="e">
        <f>#REF!</f>
        <v>#REF!</v>
      </c>
      <c r="D64" s="20" t="e">
        <f>#REF!</f>
        <v>#REF!</v>
      </c>
      <c r="E64" s="20" t="e">
        <f>#REF!</f>
        <v>#REF!</v>
      </c>
      <c r="F64" s="20" t="e">
        <f>#REF!</f>
        <v>#REF!</v>
      </c>
      <c r="G64" s="20" t="e">
        <f>#REF!</f>
        <v>#REF!</v>
      </c>
      <c r="H64" s="20" t="e">
        <f>#REF!</f>
        <v>#REF!</v>
      </c>
      <c r="I64" s="20" t="e">
        <f>#REF!</f>
        <v>#REF!</v>
      </c>
      <c r="J64" s="20" t="e">
        <f>#REF!</f>
        <v>#REF!</v>
      </c>
      <c r="K64" s="10" t="str" cm="1">
        <f t="array" ref="K64">IFERROR(SMALL(IF(A64:J64&lt;&gt;0,A64:J64,""),1),"")</f>
        <v/>
      </c>
      <c r="L64" s="10" t="str" cm="1">
        <f t="array" ref="L64">IFERROR(AVERAGE(IF(A64:J64&lt;&gt;0,A64:J64,"")),"")</f>
        <v/>
      </c>
      <c r="M64" s="19" t="str" cm="1">
        <f t="array" ref="M64">IFERROR(STDEVP(IF(A64:J64&lt;&gt;0,A64:J64,"")),"")</f>
        <v/>
      </c>
      <c r="N64" s="3" t="s">
        <v>712</v>
      </c>
      <c r="O64" s="10" t="e">
        <f>#REF!</f>
        <v>#REF!</v>
      </c>
      <c r="P64" s="10" t="e">
        <f>#REF!</f>
        <v>#REF!</v>
      </c>
      <c r="Q64" s="10" t="e">
        <f>#REF!</f>
        <v>#REF!</v>
      </c>
      <c r="R64" s="10" t="e">
        <f>#REF!</f>
        <v>#REF!</v>
      </c>
      <c r="S64" s="10" t="e">
        <f>#REF!</f>
        <v>#REF!</v>
      </c>
      <c r="T64" s="10" t="e">
        <f>#REF!</f>
        <v>#REF!</v>
      </c>
      <c r="U64" s="10" t="e">
        <f>#REF!</f>
        <v>#REF!</v>
      </c>
      <c r="V64" s="10" t="e">
        <f>#REF!</f>
        <v>#REF!</v>
      </c>
      <c r="W64" s="10" t="e">
        <f>#REF!</f>
        <v>#REF!</v>
      </c>
      <c r="X64" s="10" t="e">
        <f>#REF!</f>
        <v>#REF!</v>
      </c>
      <c r="Y64" s="10" t="str" cm="1">
        <f t="array" ref="Y64">IFERROR(SMALL(IF(O64:X64&lt;&gt;0,O64:X64,""),1),"")</f>
        <v/>
      </c>
      <c r="Z64" s="18" t="str" cm="1">
        <f t="array" ref="Z64">IFERROR(AVERAGE(IF(O64:X64&lt;&gt;0,O64:X64,"")),"")</f>
        <v/>
      </c>
      <c r="AA64" s="17" t="str" cm="1">
        <f t="array" ref="AA64">IFERROR(STDEVP(IF(O64:X64&lt;&gt;0,O64:X64,"")),"")</f>
        <v/>
      </c>
      <c r="AB64" s="16" t="str">
        <f t="shared" si="0"/>
        <v/>
      </c>
      <c r="AC64" s="16" t="str">
        <f t="shared" si="1"/>
        <v/>
      </c>
    </row>
    <row r="65" spans="1:29" x14ac:dyDescent="0.25">
      <c r="A65" s="20" t="e">
        <f>#REF!</f>
        <v>#REF!</v>
      </c>
      <c r="B65" s="20" t="e">
        <f>#REF!</f>
        <v>#REF!</v>
      </c>
      <c r="C65" s="20" t="e">
        <f>#REF!</f>
        <v>#REF!</v>
      </c>
      <c r="D65" s="20" t="e">
        <f>#REF!</f>
        <v>#REF!</v>
      </c>
      <c r="E65" s="20" t="e">
        <f>#REF!</f>
        <v>#REF!</v>
      </c>
      <c r="F65" s="20" t="e">
        <f>#REF!</f>
        <v>#REF!</v>
      </c>
      <c r="G65" s="20" t="e">
        <f>#REF!</f>
        <v>#REF!</v>
      </c>
      <c r="H65" s="20" t="e">
        <f>#REF!</f>
        <v>#REF!</v>
      </c>
      <c r="I65" s="20" t="e">
        <f>#REF!</f>
        <v>#REF!</v>
      </c>
      <c r="J65" s="20" t="e">
        <f>#REF!</f>
        <v>#REF!</v>
      </c>
      <c r="K65" s="10" t="str" cm="1">
        <f t="array" ref="K65">IFERROR(SMALL(IF(A65:J65&lt;&gt;0,A65:J65,""),1),"")</f>
        <v/>
      </c>
      <c r="L65" s="10" t="str" cm="1">
        <f t="array" ref="L65">IFERROR(AVERAGE(IF(A65:J65&lt;&gt;0,A65:J65,"")),"")</f>
        <v/>
      </c>
      <c r="M65" s="19" t="str" cm="1">
        <f t="array" ref="M65">IFERROR(STDEVP(IF(A65:J65&lt;&gt;0,A65:J65,"")),"")</f>
        <v/>
      </c>
      <c r="N65" s="3" t="s">
        <v>712</v>
      </c>
      <c r="O65" s="10" t="e">
        <f>#REF!</f>
        <v>#REF!</v>
      </c>
      <c r="P65" s="10" t="e">
        <f>#REF!</f>
        <v>#REF!</v>
      </c>
      <c r="Q65" s="10" t="e">
        <f>#REF!</f>
        <v>#REF!</v>
      </c>
      <c r="R65" s="10" t="e">
        <f>#REF!</f>
        <v>#REF!</v>
      </c>
      <c r="S65" s="10" t="e">
        <f>#REF!</f>
        <v>#REF!</v>
      </c>
      <c r="T65" s="10" t="e">
        <f>#REF!</f>
        <v>#REF!</v>
      </c>
      <c r="U65" s="10" t="e">
        <f>#REF!</f>
        <v>#REF!</v>
      </c>
      <c r="V65" s="10" t="e">
        <f>#REF!</f>
        <v>#REF!</v>
      </c>
      <c r="W65" s="10" t="e">
        <f>#REF!</f>
        <v>#REF!</v>
      </c>
      <c r="X65" s="10" t="e">
        <f>#REF!</f>
        <v>#REF!</v>
      </c>
      <c r="Y65" s="10" t="str" cm="1">
        <f t="array" ref="Y65">IFERROR(SMALL(IF(O65:X65&lt;&gt;0,O65:X65,""),1),"")</f>
        <v/>
      </c>
      <c r="Z65" s="18" t="str" cm="1">
        <f t="array" ref="Z65">IFERROR(AVERAGE(IF(O65:X65&lt;&gt;0,O65:X65,"")),"")</f>
        <v/>
      </c>
      <c r="AA65" s="17" t="str" cm="1">
        <f t="array" ref="AA65">IFERROR(STDEVP(IF(O65:X65&lt;&gt;0,O65:X65,"")),"")</f>
        <v/>
      </c>
      <c r="AB65" s="16" t="str">
        <f t="shared" si="0"/>
        <v/>
      </c>
      <c r="AC65" s="16" t="str">
        <f t="shared" si="1"/>
        <v/>
      </c>
    </row>
    <row r="66" spans="1:29" x14ac:dyDescent="0.25">
      <c r="A66" s="20" t="e">
        <f>#REF!</f>
        <v>#REF!</v>
      </c>
      <c r="B66" s="20" t="e">
        <f>#REF!</f>
        <v>#REF!</v>
      </c>
      <c r="C66" s="20" t="e">
        <f>#REF!</f>
        <v>#REF!</v>
      </c>
      <c r="D66" s="20" t="e">
        <f>#REF!</f>
        <v>#REF!</v>
      </c>
      <c r="E66" s="20" t="e">
        <f>#REF!</f>
        <v>#REF!</v>
      </c>
      <c r="F66" s="20" t="e">
        <f>#REF!</f>
        <v>#REF!</v>
      </c>
      <c r="G66" s="20" t="e">
        <f>#REF!</f>
        <v>#REF!</v>
      </c>
      <c r="H66" s="20" t="e">
        <f>#REF!</f>
        <v>#REF!</v>
      </c>
      <c r="I66" s="20" t="e">
        <f>#REF!</f>
        <v>#REF!</v>
      </c>
      <c r="J66" s="20" t="e">
        <f>#REF!</f>
        <v>#REF!</v>
      </c>
      <c r="K66" s="10" t="str" cm="1">
        <f t="array" ref="K66">IFERROR(SMALL(IF(A66:J66&lt;&gt;0,A66:J66,""),1),"")</f>
        <v/>
      </c>
      <c r="L66" s="10" t="str" cm="1">
        <f t="array" ref="L66">IFERROR(AVERAGE(IF(A66:J66&lt;&gt;0,A66:J66,"")),"")</f>
        <v/>
      </c>
      <c r="M66" s="19" t="str" cm="1">
        <f t="array" ref="M66">IFERROR(STDEVP(IF(A66:J66&lt;&gt;0,A66:J66,"")),"")</f>
        <v/>
      </c>
      <c r="N66" s="3" t="s">
        <v>712</v>
      </c>
      <c r="O66" s="10" t="e">
        <f>#REF!</f>
        <v>#REF!</v>
      </c>
      <c r="P66" s="10" t="e">
        <f>#REF!</f>
        <v>#REF!</v>
      </c>
      <c r="Q66" s="10" t="e">
        <f>#REF!</f>
        <v>#REF!</v>
      </c>
      <c r="R66" s="10" t="e">
        <f>#REF!</f>
        <v>#REF!</v>
      </c>
      <c r="S66" s="10" t="e">
        <f>#REF!</f>
        <v>#REF!</v>
      </c>
      <c r="T66" s="10" t="e">
        <f>#REF!</f>
        <v>#REF!</v>
      </c>
      <c r="U66" s="10" t="e">
        <f>#REF!</f>
        <v>#REF!</v>
      </c>
      <c r="V66" s="10" t="e">
        <f>#REF!</f>
        <v>#REF!</v>
      </c>
      <c r="W66" s="10" t="e">
        <f>#REF!</f>
        <v>#REF!</v>
      </c>
      <c r="X66" s="10" t="e">
        <f>#REF!</f>
        <v>#REF!</v>
      </c>
      <c r="Y66" s="10" t="str" cm="1">
        <f t="array" ref="Y66">IFERROR(SMALL(IF(O66:X66&lt;&gt;0,O66:X66,""),1),"")</f>
        <v/>
      </c>
      <c r="Z66" s="18" t="str" cm="1">
        <f t="array" ref="Z66">IFERROR(AVERAGE(IF(O66:X66&lt;&gt;0,O66:X66,"")),"")</f>
        <v/>
      </c>
      <c r="AA66" s="17" t="str" cm="1">
        <f t="array" ref="AA66">IFERROR(STDEVP(IF(O66:X66&lt;&gt;0,O66:X66,"")),"")</f>
        <v/>
      </c>
      <c r="AB66" s="16" t="str">
        <f t="shared" si="0"/>
        <v/>
      </c>
      <c r="AC66" s="16" t="str">
        <f t="shared" si="1"/>
        <v/>
      </c>
    </row>
    <row r="67" spans="1:29" x14ac:dyDescent="0.25">
      <c r="A67" s="20" t="e">
        <f>#REF!</f>
        <v>#REF!</v>
      </c>
      <c r="B67" s="20" t="e">
        <f>#REF!</f>
        <v>#REF!</v>
      </c>
      <c r="C67" s="20" t="e">
        <f>#REF!</f>
        <v>#REF!</v>
      </c>
      <c r="D67" s="20" t="e">
        <f>#REF!</f>
        <v>#REF!</v>
      </c>
      <c r="E67" s="20" t="e">
        <f>#REF!</f>
        <v>#REF!</v>
      </c>
      <c r="F67" s="20" t="e">
        <f>#REF!</f>
        <v>#REF!</v>
      </c>
      <c r="G67" s="20" t="e">
        <f>#REF!</f>
        <v>#REF!</v>
      </c>
      <c r="H67" s="20" t="e">
        <f>#REF!</f>
        <v>#REF!</v>
      </c>
      <c r="I67" s="20" t="e">
        <f>#REF!</f>
        <v>#REF!</v>
      </c>
      <c r="J67" s="20" t="e">
        <f>#REF!</f>
        <v>#REF!</v>
      </c>
      <c r="K67" s="10" t="str" cm="1">
        <f t="array" ref="K67">IFERROR(SMALL(IF(A67:J67&lt;&gt;0,A67:J67,""),1),"")</f>
        <v/>
      </c>
      <c r="L67" s="10" t="str" cm="1">
        <f t="array" ref="L67">IFERROR(AVERAGE(IF(A67:J67&lt;&gt;0,A67:J67,"")),"")</f>
        <v/>
      </c>
      <c r="M67" s="19" t="str" cm="1">
        <f t="array" ref="M67">IFERROR(STDEVP(IF(A67:J67&lt;&gt;0,A67:J67,"")),"")</f>
        <v/>
      </c>
      <c r="N67" s="3" t="s">
        <v>712</v>
      </c>
      <c r="O67" s="10" t="e">
        <f>#REF!</f>
        <v>#REF!</v>
      </c>
      <c r="P67" s="10" t="e">
        <f>#REF!</f>
        <v>#REF!</v>
      </c>
      <c r="Q67" s="10" t="e">
        <f>#REF!</f>
        <v>#REF!</v>
      </c>
      <c r="R67" s="10" t="e">
        <f>#REF!</f>
        <v>#REF!</v>
      </c>
      <c r="S67" s="10" t="e">
        <f>#REF!</f>
        <v>#REF!</v>
      </c>
      <c r="T67" s="10" t="e">
        <f>#REF!</f>
        <v>#REF!</v>
      </c>
      <c r="U67" s="10" t="e">
        <f>#REF!</f>
        <v>#REF!</v>
      </c>
      <c r="V67" s="10" t="e">
        <f>#REF!</f>
        <v>#REF!</v>
      </c>
      <c r="W67" s="10" t="e">
        <f>#REF!</f>
        <v>#REF!</v>
      </c>
      <c r="X67" s="10" t="e">
        <f>#REF!</f>
        <v>#REF!</v>
      </c>
      <c r="Y67" s="10" t="str" cm="1">
        <f t="array" ref="Y67">IFERROR(SMALL(IF(O67:X67&lt;&gt;0,O67:X67,""),1),"")</f>
        <v/>
      </c>
      <c r="Z67" s="18" t="str" cm="1">
        <f t="array" ref="Z67">IFERROR(AVERAGE(IF(O67:X67&lt;&gt;0,O67:X67,"")),"")</f>
        <v/>
      </c>
      <c r="AA67" s="17" t="str" cm="1">
        <f t="array" ref="AA67">IFERROR(STDEVP(IF(O67:X67&lt;&gt;0,O67:X67,"")),"")</f>
        <v/>
      </c>
      <c r="AB67" s="16" t="str">
        <f t="shared" ref="AB67:AB130" si="2">IFERROR(Z67-AA67,"")</f>
        <v/>
      </c>
      <c r="AC67" s="16" t="str">
        <f t="shared" ref="AC67:AC130" si="3">IFERROR(Z67+AA67,"")</f>
        <v/>
      </c>
    </row>
    <row r="68" spans="1:29" x14ac:dyDescent="0.25">
      <c r="A68" s="20" t="e">
        <f>#REF!</f>
        <v>#REF!</v>
      </c>
      <c r="B68" s="20" t="e">
        <f>#REF!</f>
        <v>#REF!</v>
      </c>
      <c r="C68" s="20" t="e">
        <f>#REF!</f>
        <v>#REF!</v>
      </c>
      <c r="D68" s="20" t="e">
        <f>#REF!</f>
        <v>#REF!</v>
      </c>
      <c r="E68" s="20" t="e">
        <f>#REF!</f>
        <v>#REF!</v>
      </c>
      <c r="F68" s="20" t="e">
        <f>#REF!</f>
        <v>#REF!</v>
      </c>
      <c r="G68" s="20" t="e">
        <f>#REF!</f>
        <v>#REF!</v>
      </c>
      <c r="H68" s="20" t="e">
        <f>#REF!</f>
        <v>#REF!</v>
      </c>
      <c r="I68" s="20" t="e">
        <f>#REF!</f>
        <v>#REF!</v>
      </c>
      <c r="J68" s="20" t="e">
        <f>#REF!</f>
        <v>#REF!</v>
      </c>
      <c r="K68" s="10" t="str" cm="1">
        <f t="array" ref="K68">IFERROR(SMALL(IF(A68:J68&lt;&gt;0,A68:J68,""),1),"")</f>
        <v/>
      </c>
      <c r="L68" s="10" t="str" cm="1">
        <f t="array" ref="L68">IFERROR(AVERAGE(IF(A68:J68&lt;&gt;0,A68:J68,"")),"")</f>
        <v/>
      </c>
      <c r="M68" s="19" t="str" cm="1">
        <f t="array" ref="M68">IFERROR(STDEVP(IF(A68:J68&lt;&gt;0,A68:J68,"")),"")</f>
        <v/>
      </c>
      <c r="N68" s="3" t="s">
        <v>712</v>
      </c>
      <c r="O68" s="10" t="e">
        <f>#REF!</f>
        <v>#REF!</v>
      </c>
      <c r="P68" s="10" t="e">
        <f>#REF!</f>
        <v>#REF!</v>
      </c>
      <c r="Q68" s="10" t="e">
        <f>#REF!</f>
        <v>#REF!</v>
      </c>
      <c r="R68" s="10" t="e">
        <f>#REF!</f>
        <v>#REF!</v>
      </c>
      <c r="S68" s="10" t="e">
        <f>#REF!</f>
        <v>#REF!</v>
      </c>
      <c r="T68" s="10" t="e">
        <f>#REF!</f>
        <v>#REF!</v>
      </c>
      <c r="U68" s="10" t="e">
        <f>#REF!</f>
        <v>#REF!</v>
      </c>
      <c r="V68" s="10" t="e">
        <f>#REF!</f>
        <v>#REF!</v>
      </c>
      <c r="W68" s="10" t="e">
        <f>#REF!</f>
        <v>#REF!</v>
      </c>
      <c r="X68" s="10" t="e">
        <f>#REF!</f>
        <v>#REF!</v>
      </c>
      <c r="Y68" s="10" t="str" cm="1">
        <f t="array" ref="Y68">IFERROR(SMALL(IF(O68:X68&lt;&gt;0,O68:X68,""),1),"")</f>
        <v/>
      </c>
      <c r="Z68" s="18" t="str" cm="1">
        <f t="array" ref="Z68">IFERROR(AVERAGE(IF(O68:X68&lt;&gt;0,O68:X68,"")),"")</f>
        <v/>
      </c>
      <c r="AA68" s="17" t="str" cm="1">
        <f t="array" ref="AA68">IFERROR(STDEVP(IF(O68:X68&lt;&gt;0,O68:X68,"")),"")</f>
        <v/>
      </c>
      <c r="AB68" s="16" t="str">
        <f t="shared" si="2"/>
        <v/>
      </c>
      <c r="AC68" s="16" t="str">
        <f t="shared" si="3"/>
        <v/>
      </c>
    </row>
    <row r="69" spans="1:29" x14ac:dyDescent="0.25">
      <c r="A69" s="20" t="e">
        <f>#REF!</f>
        <v>#REF!</v>
      </c>
      <c r="B69" s="20" t="e">
        <f>#REF!</f>
        <v>#REF!</v>
      </c>
      <c r="C69" s="20" t="e">
        <f>#REF!</f>
        <v>#REF!</v>
      </c>
      <c r="D69" s="20" t="e">
        <f>#REF!</f>
        <v>#REF!</v>
      </c>
      <c r="E69" s="20" t="e">
        <f>#REF!</f>
        <v>#REF!</v>
      </c>
      <c r="F69" s="20" t="e">
        <f>#REF!</f>
        <v>#REF!</v>
      </c>
      <c r="G69" s="20" t="e">
        <f>#REF!</f>
        <v>#REF!</v>
      </c>
      <c r="H69" s="20" t="e">
        <f>#REF!</f>
        <v>#REF!</v>
      </c>
      <c r="I69" s="20" t="e">
        <f>#REF!</f>
        <v>#REF!</v>
      </c>
      <c r="J69" s="20" t="e">
        <f>#REF!</f>
        <v>#REF!</v>
      </c>
      <c r="K69" s="10" t="str" cm="1">
        <f t="array" ref="K69">IFERROR(SMALL(IF(A69:J69&lt;&gt;0,A69:J69,""),1),"")</f>
        <v/>
      </c>
      <c r="L69" s="10" t="str" cm="1">
        <f t="array" ref="L69">IFERROR(AVERAGE(IF(A69:J69&lt;&gt;0,A69:J69,"")),"")</f>
        <v/>
      </c>
      <c r="M69" s="19" t="str" cm="1">
        <f t="array" ref="M69">IFERROR(STDEVP(IF(A69:J69&lt;&gt;0,A69:J69,"")),"")</f>
        <v/>
      </c>
      <c r="N69" s="3" t="s">
        <v>712</v>
      </c>
      <c r="O69" s="10" t="e">
        <f>#REF!</f>
        <v>#REF!</v>
      </c>
      <c r="P69" s="10" t="e">
        <f>#REF!</f>
        <v>#REF!</v>
      </c>
      <c r="Q69" s="10" t="e">
        <f>#REF!</f>
        <v>#REF!</v>
      </c>
      <c r="R69" s="10" t="e">
        <f>#REF!</f>
        <v>#REF!</v>
      </c>
      <c r="S69" s="10" t="e">
        <f>#REF!</f>
        <v>#REF!</v>
      </c>
      <c r="T69" s="10" t="e">
        <f>#REF!</f>
        <v>#REF!</v>
      </c>
      <c r="U69" s="10" t="e">
        <f>#REF!</f>
        <v>#REF!</v>
      </c>
      <c r="V69" s="10" t="e">
        <f>#REF!</f>
        <v>#REF!</v>
      </c>
      <c r="W69" s="10" t="e">
        <f>#REF!</f>
        <v>#REF!</v>
      </c>
      <c r="X69" s="10" t="e">
        <f>#REF!</f>
        <v>#REF!</v>
      </c>
      <c r="Y69" s="10" t="str" cm="1">
        <f t="array" ref="Y69">IFERROR(SMALL(IF(O69:X69&lt;&gt;0,O69:X69,""),1),"")</f>
        <v/>
      </c>
      <c r="Z69" s="18" t="str" cm="1">
        <f t="array" ref="Z69">IFERROR(AVERAGE(IF(O69:X69&lt;&gt;0,O69:X69,"")),"")</f>
        <v/>
      </c>
      <c r="AA69" s="17" t="str" cm="1">
        <f t="array" ref="AA69">IFERROR(STDEVP(IF(O69:X69&lt;&gt;0,O69:X69,"")),"")</f>
        <v/>
      </c>
      <c r="AB69" s="16" t="str">
        <f t="shared" si="2"/>
        <v/>
      </c>
      <c r="AC69" s="16" t="str">
        <f t="shared" si="3"/>
        <v/>
      </c>
    </row>
    <row r="70" spans="1:29" x14ac:dyDescent="0.25">
      <c r="A70" s="20" t="e">
        <f>#REF!</f>
        <v>#REF!</v>
      </c>
      <c r="B70" s="20" t="e">
        <f>#REF!</f>
        <v>#REF!</v>
      </c>
      <c r="C70" s="20" t="e">
        <f>#REF!</f>
        <v>#REF!</v>
      </c>
      <c r="D70" s="20" t="e">
        <f>#REF!</f>
        <v>#REF!</v>
      </c>
      <c r="E70" s="20" t="e">
        <f>#REF!</f>
        <v>#REF!</v>
      </c>
      <c r="F70" s="20" t="e">
        <f>#REF!</f>
        <v>#REF!</v>
      </c>
      <c r="G70" s="20" t="e">
        <f>#REF!</f>
        <v>#REF!</v>
      </c>
      <c r="H70" s="20" t="e">
        <f>#REF!</f>
        <v>#REF!</v>
      </c>
      <c r="I70" s="20" t="e">
        <f>#REF!</f>
        <v>#REF!</v>
      </c>
      <c r="J70" s="20" t="e">
        <f>#REF!</f>
        <v>#REF!</v>
      </c>
      <c r="K70" s="10" t="str" cm="1">
        <f t="array" ref="K70">IFERROR(SMALL(IF(A70:J70&lt;&gt;0,A70:J70,""),1),"")</f>
        <v/>
      </c>
      <c r="L70" s="10" t="str" cm="1">
        <f t="array" ref="L70">IFERROR(AVERAGE(IF(A70:J70&lt;&gt;0,A70:J70,"")),"")</f>
        <v/>
      </c>
      <c r="M70" s="19" t="str" cm="1">
        <f t="array" ref="M70">IFERROR(STDEVP(IF(A70:J70&lt;&gt;0,A70:J70,"")),"")</f>
        <v/>
      </c>
      <c r="N70" s="3" t="s">
        <v>712</v>
      </c>
      <c r="O70" s="10" t="e">
        <f>#REF!</f>
        <v>#REF!</v>
      </c>
      <c r="P70" s="10" t="e">
        <f>#REF!</f>
        <v>#REF!</v>
      </c>
      <c r="Q70" s="10" t="e">
        <f>#REF!</f>
        <v>#REF!</v>
      </c>
      <c r="R70" s="10" t="e">
        <f>#REF!</f>
        <v>#REF!</v>
      </c>
      <c r="S70" s="10" t="e">
        <f>#REF!</f>
        <v>#REF!</v>
      </c>
      <c r="T70" s="10" t="e">
        <f>#REF!</f>
        <v>#REF!</v>
      </c>
      <c r="U70" s="10" t="e">
        <f>#REF!</f>
        <v>#REF!</v>
      </c>
      <c r="V70" s="10" t="e">
        <f>#REF!</f>
        <v>#REF!</v>
      </c>
      <c r="W70" s="10" t="e">
        <f>#REF!</f>
        <v>#REF!</v>
      </c>
      <c r="X70" s="10" t="e">
        <f>#REF!</f>
        <v>#REF!</v>
      </c>
      <c r="Y70" s="10" t="str" cm="1">
        <f t="array" ref="Y70">IFERROR(SMALL(IF(O70:X70&lt;&gt;0,O70:X70,""),1),"")</f>
        <v/>
      </c>
      <c r="Z70" s="18" t="str" cm="1">
        <f t="array" ref="Z70">IFERROR(AVERAGE(IF(O70:X70&lt;&gt;0,O70:X70,"")),"")</f>
        <v/>
      </c>
      <c r="AA70" s="17" t="str" cm="1">
        <f t="array" ref="AA70">IFERROR(STDEVP(IF(O70:X70&lt;&gt;0,O70:X70,"")),"")</f>
        <v/>
      </c>
      <c r="AB70" s="16" t="str">
        <f t="shared" si="2"/>
        <v/>
      </c>
      <c r="AC70" s="16" t="str">
        <f t="shared" si="3"/>
        <v/>
      </c>
    </row>
    <row r="71" spans="1:29" x14ac:dyDescent="0.25">
      <c r="A71" s="20" t="e">
        <f>#REF!</f>
        <v>#REF!</v>
      </c>
      <c r="B71" s="20" t="e">
        <f>#REF!</f>
        <v>#REF!</v>
      </c>
      <c r="C71" s="20" t="e">
        <f>#REF!</f>
        <v>#REF!</v>
      </c>
      <c r="D71" s="20" t="e">
        <f>#REF!</f>
        <v>#REF!</v>
      </c>
      <c r="E71" s="20" t="e">
        <f>#REF!</f>
        <v>#REF!</v>
      </c>
      <c r="F71" s="20" t="e">
        <f>#REF!</f>
        <v>#REF!</v>
      </c>
      <c r="G71" s="20" t="e">
        <f>#REF!</f>
        <v>#REF!</v>
      </c>
      <c r="H71" s="20" t="e">
        <f>#REF!</f>
        <v>#REF!</v>
      </c>
      <c r="I71" s="20" t="e">
        <f>#REF!</f>
        <v>#REF!</v>
      </c>
      <c r="J71" s="20" t="e">
        <f>#REF!</f>
        <v>#REF!</v>
      </c>
      <c r="K71" s="10" t="str" cm="1">
        <f t="array" ref="K71">IFERROR(SMALL(IF(A71:J71&lt;&gt;0,A71:J71,""),1),"")</f>
        <v/>
      </c>
      <c r="L71" s="10" t="str" cm="1">
        <f t="array" ref="L71">IFERROR(AVERAGE(IF(A71:J71&lt;&gt;0,A71:J71,"")),"")</f>
        <v/>
      </c>
      <c r="M71" s="19" t="str" cm="1">
        <f t="array" ref="M71">IFERROR(STDEVP(IF(A71:J71&lt;&gt;0,A71:J71,"")),"")</f>
        <v/>
      </c>
      <c r="N71" s="3" t="s">
        <v>712</v>
      </c>
      <c r="O71" s="10" t="e">
        <f>#REF!</f>
        <v>#REF!</v>
      </c>
      <c r="P71" s="10" t="e">
        <f>#REF!</f>
        <v>#REF!</v>
      </c>
      <c r="Q71" s="10" t="e">
        <f>#REF!</f>
        <v>#REF!</v>
      </c>
      <c r="R71" s="10" t="e">
        <f>#REF!</f>
        <v>#REF!</v>
      </c>
      <c r="S71" s="10" t="e">
        <f>#REF!</f>
        <v>#REF!</v>
      </c>
      <c r="T71" s="10" t="e">
        <f>#REF!</f>
        <v>#REF!</v>
      </c>
      <c r="U71" s="10" t="e">
        <f>#REF!</f>
        <v>#REF!</v>
      </c>
      <c r="V71" s="10" t="e">
        <f>#REF!</f>
        <v>#REF!</v>
      </c>
      <c r="W71" s="10" t="e">
        <f>#REF!</f>
        <v>#REF!</v>
      </c>
      <c r="X71" s="10" t="e">
        <f>#REF!</f>
        <v>#REF!</v>
      </c>
      <c r="Y71" s="10" t="str" cm="1">
        <f t="array" ref="Y71">IFERROR(SMALL(IF(O71:X71&lt;&gt;0,O71:X71,""),1),"")</f>
        <v/>
      </c>
      <c r="Z71" s="18" t="str" cm="1">
        <f t="array" ref="Z71">IFERROR(AVERAGE(IF(O71:X71&lt;&gt;0,O71:X71,"")),"")</f>
        <v/>
      </c>
      <c r="AA71" s="17" t="str" cm="1">
        <f t="array" ref="AA71">IFERROR(STDEVP(IF(O71:X71&lt;&gt;0,O71:X71,"")),"")</f>
        <v/>
      </c>
      <c r="AB71" s="16" t="str">
        <f t="shared" si="2"/>
        <v/>
      </c>
      <c r="AC71" s="16" t="str">
        <f t="shared" si="3"/>
        <v/>
      </c>
    </row>
    <row r="72" spans="1:29" x14ac:dyDescent="0.25">
      <c r="A72" s="20" t="e">
        <f>#REF!</f>
        <v>#REF!</v>
      </c>
      <c r="B72" s="20" t="e">
        <f>#REF!</f>
        <v>#REF!</v>
      </c>
      <c r="C72" s="20" t="e">
        <f>#REF!</f>
        <v>#REF!</v>
      </c>
      <c r="D72" s="20" t="e">
        <f>#REF!</f>
        <v>#REF!</v>
      </c>
      <c r="E72" s="20" t="e">
        <f>#REF!</f>
        <v>#REF!</v>
      </c>
      <c r="F72" s="20" t="e">
        <f>#REF!</f>
        <v>#REF!</v>
      </c>
      <c r="G72" s="20" t="e">
        <f>#REF!</f>
        <v>#REF!</v>
      </c>
      <c r="H72" s="20" t="e">
        <f>#REF!</f>
        <v>#REF!</v>
      </c>
      <c r="I72" s="20" t="e">
        <f>#REF!</f>
        <v>#REF!</v>
      </c>
      <c r="J72" s="20" t="e">
        <f>#REF!</f>
        <v>#REF!</v>
      </c>
      <c r="K72" s="10" t="str" cm="1">
        <f t="array" ref="K72">IFERROR(SMALL(IF(A72:J72&lt;&gt;0,A72:J72,""),1),"")</f>
        <v/>
      </c>
      <c r="L72" s="10" t="str" cm="1">
        <f t="array" ref="L72">IFERROR(AVERAGE(IF(A72:J72&lt;&gt;0,A72:J72,"")),"")</f>
        <v/>
      </c>
      <c r="M72" s="19" t="str" cm="1">
        <f t="array" ref="M72">IFERROR(STDEVP(IF(A72:J72&lt;&gt;0,A72:J72,"")),"")</f>
        <v/>
      </c>
      <c r="N72" s="3" t="s">
        <v>712</v>
      </c>
      <c r="O72" s="10" t="e">
        <f>#REF!</f>
        <v>#REF!</v>
      </c>
      <c r="P72" s="10" t="e">
        <f>#REF!</f>
        <v>#REF!</v>
      </c>
      <c r="Q72" s="10" t="e">
        <f>#REF!</f>
        <v>#REF!</v>
      </c>
      <c r="R72" s="10" t="e">
        <f>#REF!</f>
        <v>#REF!</v>
      </c>
      <c r="S72" s="10" t="e">
        <f>#REF!</f>
        <v>#REF!</v>
      </c>
      <c r="T72" s="10" t="e">
        <f>#REF!</f>
        <v>#REF!</v>
      </c>
      <c r="U72" s="10" t="e">
        <f>#REF!</f>
        <v>#REF!</v>
      </c>
      <c r="V72" s="10" t="e">
        <f>#REF!</f>
        <v>#REF!</v>
      </c>
      <c r="W72" s="10" t="e">
        <f>#REF!</f>
        <v>#REF!</v>
      </c>
      <c r="X72" s="10" t="e">
        <f>#REF!</f>
        <v>#REF!</v>
      </c>
      <c r="Y72" s="10" t="str" cm="1">
        <f t="array" ref="Y72">IFERROR(SMALL(IF(O72:X72&lt;&gt;0,O72:X72,""),1),"")</f>
        <v/>
      </c>
      <c r="Z72" s="18" t="str" cm="1">
        <f t="array" ref="Z72">IFERROR(AVERAGE(IF(O72:X72&lt;&gt;0,O72:X72,"")),"")</f>
        <v/>
      </c>
      <c r="AA72" s="17" t="str" cm="1">
        <f t="array" ref="AA72">IFERROR(STDEVP(IF(O72:X72&lt;&gt;0,O72:X72,"")),"")</f>
        <v/>
      </c>
      <c r="AB72" s="16" t="str">
        <f t="shared" si="2"/>
        <v/>
      </c>
      <c r="AC72" s="16" t="str">
        <f t="shared" si="3"/>
        <v/>
      </c>
    </row>
    <row r="73" spans="1:29" x14ac:dyDescent="0.25">
      <c r="A73" s="20" t="e">
        <f>#REF!</f>
        <v>#REF!</v>
      </c>
      <c r="B73" s="20" t="e">
        <f>#REF!</f>
        <v>#REF!</v>
      </c>
      <c r="C73" s="20" t="e">
        <f>#REF!</f>
        <v>#REF!</v>
      </c>
      <c r="D73" s="20" t="e">
        <f>#REF!</f>
        <v>#REF!</v>
      </c>
      <c r="E73" s="20" t="e">
        <f>#REF!</f>
        <v>#REF!</v>
      </c>
      <c r="F73" s="20" t="e">
        <f>#REF!</f>
        <v>#REF!</v>
      </c>
      <c r="G73" s="20" t="e">
        <f>#REF!</f>
        <v>#REF!</v>
      </c>
      <c r="H73" s="20" t="e">
        <f>#REF!</f>
        <v>#REF!</v>
      </c>
      <c r="I73" s="20" t="e">
        <f>#REF!</f>
        <v>#REF!</v>
      </c>
      <c r="J73" s="20" t="e">
        <f>#REF!</f>
        <v>#REF!</v>
      </c>
      <c r="K73" s="10" t="str" cm="1">
        <f t="array" ref="K73">IFERROR(SMALL(IF(A73:J73&lt;&gt;0,A73:J73,""),1),"")</f>
        <v/>
      </c>
      <c r="L73" s="10" t="str" cm="1">
        <f t="array" ref="L73">IFERROR(AVERAGE(IF(A73:J73&lt;&gt;0,A73:J73,"")),"")</f>
        <v/>
      </c>
      <c r="M73" s="19" t="str" cm="1">
        <f t="array" ref="M73">IFERROR(STDEVP(IF(A73:J73&lt;&gt;0,A73:J73,"")),"")</f>
        <v/>
      </c>
      <c r="N73" s="3" t="s">
        <v>712</v>
      </c>
      <c r="O73" s="10" t="e">
        <f>#REF!</f>
        <v>#REF!</v>
      </c>
      <c r="P73" s="10" t="e">
        <f>#REF!</f>
        <v>#REF!</v>
      </c>
      <c r="Q73" s="10" t="e">
        <f>#REF!</f>
        <v>#REF!</v>
      </c>
      <c r="R73" s="10" t="e">
        <f>#REF!</f>
        <v>#REF!</v>
      </c>
      <c r="S73" s="10" t="e">
        <f>#REF!</f>
        <v>#REF!</v>
      </c>
      <c r="T73" s="10" t="e">
        <f>#REF!</f>
        <v>#REF!</v>
      </c>
      <c r="U73" s="10" t="e">
        <f>#REF!</f>
        <v>#REF!</v>
      </c>
      <c r="V73" s="10" t="e">
        <f>#REF!</f>
        <v>#REF!</v>
      </c>
      <c r="W73" s="10" t="e">
        <f>#REF!</f>
        <v>#REF!</v>
      </c>
      <c r="X73" s="10" t="e">
        <f>#REF!</f>
        <v>#REF!</v>
      </c>
      <c r="Y73" s="10" t="str" cm="1">
        <f t="array" ref="Y73">IFERROR(SMALL(IF(O73:X73&lt;&gt;0,O73:X73,""),1),"")</f>
        <v/>
      </c>
      <c r="Z73" s="18" t="str" cm="1">
        <f t="array" ref="Z73">IFERROR(AVERAGE(IF(O73:X73&lt;&gt;0,O73:X73,"")),"")</f>
        <v/>
      </c>
      <c r="AA73" s="17" t="str" cm="1">
        <f t="array" ref="AA73">IFERROR(STDEVP(IF(O73:X73&lt;&gt;0,O73:X73,"")),"")</f>
        <v/>
      </c>
      <c r="AB73" s="16" t="str">
        <f t="shared" si="2"/>
        <v/>
      </c>
      <c r="AC73" s="16" t="str">
        <f t="shared" si="3"/>
        <v/>
      </c>
    </row>
    <row r="74" spans="1:29" x14ac:dyDescent="0.25">
      <c r="A74" s="20" t="e">
        <f>#REF!</f>
        <v>#REF!</v>
      </c>
      <c r="B74" s="20" t="e">
        <f>#REF!</f>
        <v>#REF!</v>
      </c>
      <c r="C74" s="20" t="e">
        <f>#REF!</f>
        <v>#REF!</v>
      </c>
      <c r="D74" s="20" t="e">
        <f>#REF!</f>
        <v>#REF!</v>
      </c>
      <c r="E74" s="20" t="e">
        <f>#REF!</f>
        <v>#REF!</v>
      </c>
      <c r="F74" s="20" t="e">
        <f>#REF!</f>
        <v>#REF!</v>
      </c>
      <c r="G74" s="20" t="e">
        <f>#REF!</f>
        <v>#REF!</v>
      </c>
      <c r="H74" s="20" t="e">
        <f>#REF!</f>
        <v>#REF!</v>
      </c>
      <c r="I74" s="20" t="e">
        <f>#REF!</f>
        <v>#REF!</v>
      </c>
      <c r="J74" s="20" t="e">
        <f>#REF!</f>
        <v>#REF!</v>
      </c>
      <c r="K74" s="10" t="str" cm="1">
        <f t="array" ref="K74">IFERROR(SMALL(IF(A74:J74&lt;&gt;0,A74:J74,""),1),"")</f>
        <v/>
      </c>
      <c r="L74" s="10" t="str" cm="1">
        <f t="array" ref="L74">IFERROR(AVERAGE(IF(A74:J74&lt;&gt;0,A74:J74,"")),"")</f>
        <v/>
      </c>
      <c r="M74" s="19" t="str" cm="1">
        <f t="array" ref="M74">IFERROR(STDEVP(IF(A74:J74&lt;&gt;0,A74:J74,"")),"")</f>
        <v/>
      </c>
      <c r="N74" s="3" t="s">
        <v>712</v>
      </c>
      <c r="O74" s="10" t="e">
        <f>#REF!</f>
        <v>#REF!</v>
      </c>
      <c r="P74" s="10" t="e">
        <f>#REF!</f>
        <v>#REF!</v>
      </c>
      <c r="Q74" s="10" t="e">
        <f>#REF!</f>
        <v>#REF!</v>
      </c>
      <c r="R74" s="10" t="e">
        <f>#REF!</f>
        <v>#REF!</v>
      </c>
      <c r="S74" s="10" t="e">
        <f>#REF!</f>
        <v>#REF!</v>
      </c>
      <c r="T74" s="10" t="e">
        <f>#REF!</f>
        <v>#REF!</v>
      </c>
      <c r="U74" s="10" t="e">
        <f>#REF!</f>
        <v>#REF!</v>
      </c>
      <c r="V74" s="10" t="e">
        <f>#REF!</f>
        <v>#REF!</v>
      </c>
      <c r="W74" s="10" t="e">
        <f>#REF!</f>
        <v>#REF!</v>
      </c>
      <c r="X74" s="10" t="e">
        <f>#REF!</f>
        <v>#REF!</v>
      </c>
      <c r="Y74" s="10" t="str" cm="1">
        <f t="array" ref="Y74">IFERROR(SMALL(IF(O74:X74&lt;&gt;0,O74:X74,""),1),"")</f>
        <v/>
      </c>
      <c r="Z74" s="18" t="str" cm="1">
        <f t="array" ref="Z74">IFERROR(AVERAGE(IF(O74:X74&lt;&gt;0,O74:X74,"")),"")</f>
        <v/>
      </c>
      <c r="AA74" s="17" t="str" cm="1">
        <f t="array" ref="AA74">IFERROR(STDEVP(IF(O74:X74&lt;&gt;0,O74:X74,"")),"")</f>
        <v/>
      </c>
      <c r="AB74" s="16" t="str">
        <f t="shared" si="2"/>
        <v/>
      </c>
      <c r="AC74" s="16" t="str">
        <f t="shared" si="3"/>
        <v/>
      </c>
    </row>
    <row r="75" spans="1:29" x14ac:dyDescent="0.25">
      <c r="A75" s="20" t="e">
        <f>#REF!</f>
        <v>#REF!</v>
      </c>
      <c r="B75" s="20" t="e">
        <f>#REF!</f>
        <v>#REF!</v>
      </c>
      <c r="C75" s="20" t="e">
        <f>#REF!</f>
        <v>#REF!</v>
      </c>
      <c r="D75" s="20" t="e">
        <f>#REF!</f>
        <v>#REF!</v>
      </c>
      <c r="E75" s="20" t="e">
        <f>#REF!</f>
        <v>#REF!</v>
      </c>
      <c r="F75" s="20" t="e">
        <f>#REF!</f>
        <v>#REF!</v>
      </c>
      <c r="G75" s="20" t="e">
        <f>#REF!</f>
        <v>#REF!</v>
      </c>
      <c r="H75" s="20" t="e">
        <f>#REF!</f>
        <v>#REF!</v>
      </c>
      <c r="I75" s="20" t="e">
        <f>#REF!</f>
        <v>#REF!</v>
      </c>
      <c r="J75" s="20" t="e">
        <f>#REF!</f>
        <v>#REF!</v>
      </c>
      <c r="K75" s="10" t="str" cm="1">
        <f t="array" ref="K75">IFERROR(SMALL(IF(A75:J75&lt;&gt;0,A75:J75,""),1),"")</f>
        <v/>
      </c>
      <c r="L75" s="10" t="str" cm="1">
        <f t="array" ref="L75">IFERROR(AVERAGE(IF(A75:J75&lt;&gt;0,A75:J75,"")),"")</f>
        <v/>
      </c>
      <c r="M75" s="19" t="str" cm="1">
        <f t="array" ref="M75">IFERROR(STDEVP(IF(A75:J75&lt;&gt;0,A75:J75,"")),"")</f>
        <v/>
      </c>
      <c r="N75" s="3" t="s">
        <v>712</v>
      </c>
      <c r="O75" s="10" t="e">
        <f>#REF!</f>
        <v>#REF!</v>
      </c>
      <c r="P75" s="10" t="e">
        <f>#REF!</f>
        <v>#REF!</v>
      </c>
      <c r="Q75" s="10" t="e">
        <f>#REF!</f>
        <v>#REF!</v>
      </c>
      <c r="R75" s="10" t="e">
        <f>#REF!</f>
        <v>#REF!</v>
      </c>
      <c r="S75" s="10" t="e">
        <f>#REF!</f>
        <v>#REF!</v>
      </c>
      <c r="T75" s="10" t="e">
        <f>#REF!</f>
        <v>#REF!</v>
      </c>
      <c r="U75" s="10" t="e">
        <f>#REF!</f>
        <v>#REF!</v>
      </c>
      <c r="V75" s="10" t="e">
        <f>#REF!</f>
        <v>#REF!</v>
      </c>
      <c r="W75" s="10" t="e">
        <f>#REF!</f>
        <v>#REF!</v>
      </c>
      <c r="X75" s="10" t="e">
        <f>#REF!</f>
        <v>#REF!</v>
      </c>
      <c r="Y75" s="10" t="str" cm="1">
        <f t="array" ref="Y75">IFERROR(SMALL(IF(O75:X75&lt;&gt;0,O75:X75,""),1),"")</f>
        <v/>
      </c>
      <c r="Z75" s="18" t="str" cm="1">
        <f t="array" ref="Z75">IFERROR(AVERAGE(IF(O75:X75&lt;&gt;0,O75:X75,"")),"")</f>
        <v/>
      </c>
      <c r="AA75" s="17" t="str" cm="1">
        <f t="array" ref="AA75">IFERROR(STDEVP(IF(O75:X75&lt;&gt;0,O75:X75,"")),"")</f>
        <v/>
      </c>
      <c r="AB75" s="16" t="str">
        <f t="shared" si="2"/>
        <v/>
      </c>
      <c r="AC75" s="16" t="str">
        <f t="shared" si="3"/>
        <v/>
      </c>
    </row>
    <row r="76" spans="1:29" x14ac:dyDescent="0.25">
      <c r="A76" s="20" t="e">
        <f>#REF!</f>
        <v>#REF!</v>
      </c>
      <c r="B76" s="20" t="e">
        <f>#REF!</f>
        <v>#REF!</v>
      </c>
      <c r="C76" s="20" t="e">
        <f>#REF!</f>
        <v>#REF!</v>
      </c>
      <c r="D76" s="20" t="e">
        <f>#REF!</f>
        <v>#REF!</v>
      </c>
      <c r="E76" s="20" t="e">
        <f>#REF!</f>
        <v>#REF!</v>
      </c>
      <c r="F76" s="20" t="e">
        <f>#REF!</f>
        <v>#REF!</v>
      </c>
      <c r="G76" s="20" t="e">
        <f>#REF!</f>
        <v>#REF!</v>
      </c>
      <c r="H76" s="20" t="e">
        <f>#REF!</f>
        <v>#REF!</v>
      </c>
      <c r="I76" s="20" t="e">
        <f>#REF!</f>
        <v>#REF!</v>
      </c>
      <c r="J76" s="20" t="e">
        <f>#REF!</f>
        <v>#REF!</v>
      </c>
      <c r="K76" s="10" t="str" cm="1">
        <f t="array" ref="K76">IFERROR(SMALL(IF(A76:J76&lt;&gt;0,A76:J76,""),1),"")</f>
        <v/>
      </c>
      <c r="L76" s="10" t="str" cm="1">
        <f t="array" ref="L76">IFERROR(AVERAGE(IF(A76:J76&lt;&gt;0,A76:J76,"")),"")</f>
        <v/>
      </c>
      <c r="M76" s="19" t="str" cm="1">
        <f t="array" ref="M76">IFERROR(STDEVP(IF(A76:J76&lt;&gt;0,A76:J76,"")),"")</f>
        <v/>
      </c>
      <c r="N76" s="3" t="s">
        <v>712</v>
      </c>
      <c r="O76" s="10" t="e">
        <f>#REF!</f>
        <v>#REF!</v>
      </c>
      <c r="P76" s="10" t="e">
        <f>#REF!</f>
        <v>#REF!</v>
      </c>
      <c r="Q76" s="10" t="e">
        <f>#REF!</f>
        <v>#REF!</v>
      </c>
      <c r="R76" s="10" t="e">
        <f>#REF!</f>
        <v>#REF!</v>
      </c>
      <c r="S76" s="10" t="e">
        <f>#REF!</f>
        <v>#REF!</v>
      </c>
      <c r="T76" s="10" t="e">
        <f>#REF!</f>
        <v>#REF!</v>
      </c>
      <c r="U76" s="10" t="e">
        <f>#REF!</f>
        <v>#REF!</v>
      </c>
      <c r="V76" s="10" t="e">
        <f>#REF!</f>
        <v>#REF!</v>
      </c>
      <c r="W76" s="10" t="e">
        <f>#REF!</f>
        <v>#REF!</v>
      </c>
      <c r="X76" s="10" t="e">
        <f>#REF!</f>
        <v>#REF!</v>
      </c>
      <c r="Y76" s="10" t="str" cm="1">
        <f t="array" ref="Y76">IFERROR(SMALL(IF(O76:X76&lt;&gt;0,O76:X76,""),1),"")</f>
        <v/>
      </c>
      <c r="Z76" s="18" t="str" cm="1">
        <f t="array" ref="Z76">IFERROR(AVERAGE(IF(O76:X76&lt;&gt;0,O76:X76,"")),"")</f>
        <v/>
      </c>
      <c r="AA76" s="17" t="str" cm="1">
        <f t="array" ref="AA76">IFERROR(STDEVP(IF(O76:X76&lt;&gt;0,O76:X76,"")),"")</f>
        <v/>
      </c>
      <c r="AB76" s="16" t="str">
        <f t="shared" si="2"/>
        <v/>
      </c>
      <c r="AC76" s="16" t="str">
        <f t="shared" si="3"/>
        <v/>
      </c>
    </row>
    <row r="77" spans="1:29" x14ac:dyDescent="0.25">
      <c r="A77" s="20" t="e">
        <f>#REF!</f>
        <v>#REF!</v>
      </c>
      <c r="B77" s="20" t="e">
        <f>#REF!</f>
        <v>#REF!</v>
      </c>
      <c r="C77" s="20" t="e">
        <f>#REF!</f>
        <v>#REF!</v>
      </c>
      <c r="D77" s="20" t="e">
        <f>#REF!</f>
        <v>#REF!</v>
      </c>
      <c r="E77" s="20" t="e">
        <f>#REF!</f>
        <v>#REF!</v>
      </c>
      <c r="F77" s="20" t="e">
        <f>#REF!</f>
        <v>#REF!</v>
      </c>
      <c r="G77" s="20" t="e">
        <f>#REF!</f>
        <v>#REF!</v>
      </c>
      <c r="H77" s="20" t="e">
        <f>#REF!</f>
        <v>#REF!</v>
      </c>
      <c r="I77" s="20" t="e">
        <f>#REF!</f>
        <v>#REF!</v>
      </c>
      <c r="J77" s="20" t="e">
        <f>#REF!</f>
        <v>#REF!</v>
      </c>
      <c r="K77" s="10" t="str" cm="1">
        <f t="array" ref="K77">IFERROR(SMALL(IF(A77:J77&lt;&gt;0,A77:J77,""),1),"")</f>
        <v/>
      </c>
      <c r="L77" s="10" t="str" cm="1">
        <f t="array" ref="L77">IFERROR(AVERAGE(IF(A77:J77&lt;&gt;0,A77:J77,"")),"")</f>
        <v/>
      </c>
      <c r="M77" s="19" t="str" cm="1">
        <f t="array" ref="M77">IFERROR(STDEVP(IF(A77:J77&lt;&gt;0,A77:J77,"")),"")</f>
        <v/>
      </c>
      <c r="N77" s="3" t="s">
        <v>712</v>
      </c>
      <c r="O77" s="10" t="e">
        <f>#REF!</f>
        <v>#REF!</v>
      </c>
      <c r="P77" s="10" t="e">
        <f>#REF!</f>
        <v>#REF!</v>
      </c>
      <c r="Q77" s="10" t="e">
        <f>#REF!</f>
        <v>#REF!</v>
      </c>
      <c r="R77" s="10" t="e">
        <f>#REF!</f>
        <v>#REF!</v>
      </c>
      <c r="S77" s="10" t="e">
        <f>#REF!</f>
        <v>#REF!</v>
      </c>
      <c r="T77" s="10" t="e">
        <f>#REF!</f>
        <v>#REF!</v>
      </c>
      <c r="U77" s="10" t="e">
        <f>#REF!</f>
        <v>#REF!</v>
      </c>
      <c r="V77" s="10" t="e">
        <f>#REF!</f>
        <v>#REF!</v>
      </c>
      <c r="W77" s="10" t="e">
        <f>#REF!</f>
        <v>#REF!</v>
      </c>
      <c r="X77" s="10" t="e">
        <f>#REF!</f>
        <v>#REF!</v>
      </c>
      <c r="Y77" s="10" t="str" cm="1">
        <f t="array" ref="Y77">IFERROR(SMALL(IF(O77:X77&lt;&gt;0,O77:X77,""),1),"")</f>
        <v/>
      </c>
      <c r="Z77" s="18" t="str" cm="1">
        <f t="array" ref="Z77">IFERROR(AVERAGE(IF(O77:X77&lt;&gt;0,O77:X77,"")),"")</f>
        <v/>
      </c>
      <c r="AA77" s="17" t="str" cm="1">
        <f t="array" ref="AA77">IFERROR(STDEVP(IF(O77:X77&lt;&gt;0,O77:X77,"")),"")</f>
        <v/>
      </c>
      <c r="AB77" s="16" t="str">
        <f t="shared" si="2"/>
        <v/>
      </c>
      <c r="AC77" s="16" t="str">
        <f t="shared" si="3"/>
        <v/>
      </c>
    </row>
    <row r="78" spans="1:29" x14ac:dyDescent="0.25">
      <c r="A78" s="20" t="e">
        <f>#REF!</f>
        <v>#REF!</v>
      </c>
      <c r="B78" s="20" t="e">
        <f>#REF!</f>
        <v>#REF!</v>
      </c>
      <c r="C78" s="20" t="e">
        <f>#REF!</f>
        <v>#REF!</v>
      </c>
      <c r="D78" s="20" t="e">
        <f>#REF!</f>
        <v>#REF!</v>
      </c>
      <c r="E78" s="20" t="e">
        <f>#REF!</f>
        <v>#REF!</v>
      </c>
      <c r="F78" s="20" t="e">
        <f>#REF!</f>
        <v>#REF!</v>
      </c>
      <c r="G78" s="20" t="e">
        <f>#REF!</f>
        <v>#REF!</v>
      </c>
      <c r="H78" s="20" t="e">
        <f>#REF!</f>
        <v>#REF!</v>
      </c>
      <c r="I78" s="20" t="e">
        <f>#REF!</f>
        <v>#REF!</v>
      </c>
      <c r="J78" s="20" t="e">
        <f>#REF!</f>
        <v>#REF!</v>
      </c>
      <c r="K78" s="10" t="str" cm="1">
        <f t="array" ref="K78">IFERROR(SMALL(IF(A78:J78&lt;&gt;0,A78:J78,""),1),"")</f>
        <v/>
      </c>
      <c r="L78" s="10" t="str" cm="1">
        <f t="array" ref="L78">IFERROR(AVERAGE(IF(A78:J78&lt;&gt;0,A78:J78,"")),"")</f>
        <v/>
      </c>
      <c r="M78" s="19" t="str" cm="1">
        <f t="array" ref="M78">IFERROR(STDEVP(IF(A78:J78&lt;&gt;0,A78:J78,"")),"")</f>
        <v/>
      </c>
      <c r="N78" s="3" t="s">
        <v>712</v>
      </c>
      <c r="O78" s="10" t="e">
        <f>#REF!</f>
        <v>#REF!</v>
      </c>
      <c r="P78" s="10" t="e">
        <f>#REF!</f>
        <v>#REF!</v>
      </c>
      <c r="Q78" s="10" t="e">
        <f>#REF!</f>
        <v>#REF!</v>
      </c>
      <c r="R78" s="10" t="e">
        <f>#REF!</f>
        <v>#REF!</v>
      </c>
      <c r="S78" s="10" t="e">
        <f>#REF!</f>
        <v>#REF!</v>
      </c>
      <c r="T78" s="10" t="e">
        <f>#REF!</f>
        <v>#REF!</v>
      </c>
      <c r="U78" s="10" t="e">
        <f>#REF!</f>
        <v>#REF!</v>
      </c>
      <c r="V78" s="10" t="e">
        <f>#REF!</f>
        <v>#REF!</v>
      </c>
      <c r="W78" s="10" t="e">
        <f>#REF!</f>
        <v>#REF!</v>
      </c>
      <c r="X78" s="10" t="e">
        <f>#REF!</f>
        <v>#REF!</v>
      </c>
      <c r="Y78" s="10" t="str" cm="1">
        <f t="array" ref="Y78">IFERROR(SMALL(IF(O78:X78&lt;&gt;0,O78:X78,""),1),"")</f>
        <v/>
      </c>
      <c r="Z78" s="18" t="str" cm="1">
        <f t="array" ref="Z78">IFERROR(AVERAGE(IF(O78:X78&lt;&gt;0,O78:X78,"")),"")</f>
        <v/>
      </c>
      <c r="AA78" s="17" t="str" cm="1">
        <f t="array" ref="AA78">IFERROR(STDEVP(IF(O78:X78&lt;&gt;0,O78:X78,"")),"")</f>
        <v/>
      </c>
      <c r="AB78" s="16" t="str">
        <f t="shared" si="2"/>
        <v/>
      </c>
      <c r="AC78" s="16" t="str">
        <f t="shared" si="3"/>
        <v/>
      </c>
    </row>
    <row r="79" spans="1:29" x14ac:dyDescent="0.25">
      <c r="A79" s="20" t="e">
        <f>#REF!</f>
        <v>#REF!</v>
      </c>
      <c r="B79" s="20" t="e">
        <f>#REF!</f>
        <v>#REF!</v>
      </c>
      <c r="C79" s="20" t="e">
        <f>#REF!</f>
        <v>#REF!</v>
      </c>
      <c r="D79" s="20" t="e">
        <f>#REF!</f>
        <v>#REF!</v>
      </c>
      <c r="E79" s="20" t="e">
        <f>#REF!</f>
        <v>#REF!</v>
      </c>
      <c r="F79" s="20" t="e">
        <f>#REF!</f>
        <v>#REF!</v>
      </c>
      <c r="G79" s="20" t="e">
        <f>#REF!</f>
        <v>#REF!</v>
      </c>
      <c r="H79" s="20" t="e">
        <f>#REF!</f>
        <v>#REF!</v>
      </c>
      <c r="I79" s="20" t="e">
        <f>#REF!</f>
        <v>#REF!</v>
      </c>
      <c r="J79" s="20" t="e">
        <f>#REF!</f>
        <v>#REF!</v>
      </c>
      <c r="K79" s="10" t="str" cm="1">
        <f t="array" ref="K79">IFERROR(SMALL(IF(A79:J79&lt;&gt;0,A79:J79,""),1),"")</f>
        <v/>
      </c>
      <c r="L79" s="10" t="str" cm="1">
        <f t="array" ref="L79">IFERROR(AVERAGE(IF(A79:J79&lt;&gt;0,A79:J79,"")),"")</f>
        <v/>
      </c>
      <c r="M79" s="19" t="str" cm="1">
        <f t="array" ref="M79">IFERROR(STDEVP(IF(A79:J79&lt;&gt;0,A79:J79,"")),"")</f>
        <v/>
      </c>
      <c r="N79" s="3" t="s">
        <v>712</v>
      </c>
      <c r="O79" s="10" t="e">
        <f>#REF!</f>
        <v>#REF!</v>
      </c>
      <c r="P79" s="10" t="e">
        <f>#REF!</f>
        <v>#REF!</v>
      </c>
      <c r="Q79" s="10" t="e">
        <f>#REF!</f>
        <v>#REF!</v>
      </c>
      <c r="R79" s="10" t="e">
        <f>#REF!</f>
        <v>#REF!</v>
      </c>
      <c r="S79" s="10" t="e">
        <f>#REF!</f>
        <v>#REF!</v>
      </c>
      <c r="T79" s="10" t="e">
        <f>#REF!</f>
        <v>#REF!</v>
      </c>
      <c r="U79" s="10" t="e">
        <f>#REF!</f>
        <v>#REF!</v>
      </c>
      <c r="V79" s="10" t="e">
        <f>#REF!</f>
        <v>#REF!</v>
      </c>
      <c r="W79" s="10" t="e">
        <f>#REF!</f>
        <v>#REF!</v>
      </c>
      <c r="X79" s="10" t="e">
        <f>#REF!</f>
        <v>#REF!</v>
      </c>
      <c r="Y79" s="10" t="str" cm="1">
        <f t="array" ref="Y79">IFERROR(SMALL(IF(O79:X79&lt;&gt;0,O79:X79,""),1),"")</f>
        <v/>
      </c>
      <c r="Z79" s="18" t="str" cm="1">
        <f t="array" ref="Z79">IFERROR(AVERAGE(IF(O79:X79&lt;&gt;0,O79:X79,"")),"")</f>
        <v/>
      </c>
      <c r="AA79" s="17" t="str" cm="1">
        <f t="array" ref="AA79">IFERROR(STDEVP(IF(O79:X79&lt;&gt;0,O79:X79,"")),"")</f>
        <v/>
      </c>
      <c r="AB79" s="16" t="str">
        <f t="shared" si="2"/>
        <v/>
      </c>
      <c r="AC79" s="16" t="str">
        <f t="shared" si="3"/>
        <v/>
      </c>
    </row>
    <row r="80" spans="1:29" x14ac:dyDescent="0.25">
      <c r="A80" s="20" t="e">
        <f>#REF!</f>
        <v>#REF!</v>
      </c>
      <c r="B80" s="20" t="e">
        <f>#REF!</f>
        <v>#REF!</v>
      </c>
      <c r="C80" s="20" t="e">
        <f>#REF!</f>
        <v>#REF!</v>
      </c>
      <c r="D80" s="20" t="e">
        <f>#REF!</f>
        <v>#REF!</v>
      </c>
      <c r="E80" s="20" t="e">
        <f>#REF!</f>
        <v>#REF!</v>
      </c>
      <c r="F80" s="20" t="e">
        <f>#REF!</f>
        <v>#REF!</v>
      </c>
      <c r="G80" s="20" t="e">
        <f>#REF!</f>
        <v>#REF!</v>
      </c>
      <c r="H80" s="20" t="e">
        <f>#REF!</f>
        <v>#REF!</v>
      </c>
      <c r="I80" s="20" t="e">
        <f>#REF!</f>
        <v>#REF!</v>
      </c>
      <c r="J80" s="20" t="e">
        <f>#REF!</f>
        <v>#REF!</v>
      </c>
      <c r="K80" s="10" t="str" cm="1">
        <f t="array" ref="K80">IFERROR(SMALL(IF(A80:J80&lt;&gt;0,A80:J80,""),1),"")</f>
        <v/>
      </c>
      <c r="L80" s="10" t="str" cm="1">
        <f t="array" ref="L80">IFERROR(AVERAGE(IF(A80:J80&lt;&gt;0,A80:J80,"")),"")</f>
        <v/>
      </c>
      <c r="M80" s="19" t="str" cm="1">
        <f t="array" ref="M80">IFERROR(STDEVP(IF(A80:J80&lt;&gt;0,A80:J80,"")),"")</f>
        <v/>
      </c>
      <c r="N80" s="3" t="s">
        <v>712</v>
      </c>
      <c r="O80" s="10" t="e">
        <f>#REF!</f>
        <v>#REF!</v>
      </c>
      <c r="P80" s="10" t="e">
        <f>#REF!</f>
        <v>#REF!</v>
      </c>
      <c r="Q80" s="10" t="e">
        <f>#REF!</f>
        <v>#REF!</v>
      </c>
      <c r="R80" s="10" t="e">
        <f>#REF!</f>
        <v>#REF!</v>
      </c>
      <c r="S80" s="10" t="e">
        <f>#REF!</f>
        <v>#REF!</v>
      </c>
      <c r="T80" s="10" t="e">
        <f>#REF!</f>
        <v>#REF!</v>
      </c>
      <c r="U80" s="10" t="e">
        <f>#REF!</f>
        <v>#REF!</v>
      </c>
      <c r="V80" s="10" t="e">
        <f>#REF!</f>
        <v>#REF!</v>
      </c>
      <c r="W80" s="10" t="e">
        <f>#REF!</f>
        <v>#REF!</v>
      </c>
      <c r="X80" s="10" t="e">
        <f>#REF!</f>
        <v>#REF!</v>
      </c>
      <c r="Y80" s="10" t="str" cm="1">
        <f t="array" ref="Y80">IFERROR(SMALL(IF(O80:X80&lt;&gt;0,O80:X80,""),1),"")</f>
        <v/>
      </c>
      <c r="Z80" s="18" t="str" cm="1">
        <f t="array" ref="Z80">IFERROR(AVERAGE(IF(O80:X80&lt;&gt;0,O80:X80,"")),"")</f>
        <v/>
      </c>
      <c r="AA80" s="17" t="str" cm="1">
        <f t="array" ref="AA80">IFERROR(STDEVP(IF(O80:X80&lt;&gt;0,O80:X80,"")),"")</f>
        <v/>
      </c>
      <c r="AB80" s="16" t="str">
        <f t="shared" si="2"/>
        <v/>
      </c>
      <c r="AC80" s="16" t="str">
        <f t="shared" si="3"/>
        <v/>
      </c>
    </row>
    <row r="81" spans="1:29" x14ac:dyDescent="0.25">
      <c r="A81" s="20" t="e">
        <f>#REF!</f>
        <v>#REF!</v>
      </c>
      <c r="B81" s="20" t="e">
        <f>#REF!</f>
        <v>#REF!</v>
      </c>
      <c r="C81" s="20" t="e">
        <f>#REF!</f>
        <v>#REF!</v>
      </c>
      <c r="D81" s="20" t="e">
        <f>#REF!</f>
        <v>#REF!</v>
      </c>
      <c r="E81" s="20" t="e">
        <f>#REF!</f>
        <v>#REF!</v>
      </c>
      <c r="F81" s="20" t="e">
        <f>#REF!</f>
        <v>#REF!</v>
      </c>
      <c r="G81" s="20" t="e">
        <f>#REF!</f>
        <v>#REF!</v>
      </c>
      <c r="H81" s="20" t="e">
        <f>#REF!</f>
        <v>#REF!</v>
      </c>
      <c r="I81" s="20" t="e">
        <f>#REF!</f>
        <v>#REF!</v>
      </c>
      <c r="J81" s="20" t="e">
        <f>#REF!</f>
        <v>#REF!</v>
      </c>
      <c r="K81" s="10" t="str" cm="1">
        <f t="array" ref="K81">IFERROR(SMALL(IF(A81:J81&lt;&gt;0,A81:J81,""),1),"")</f>
        <v/>
      </c>
      <c r="L81" s="10" t="str" cm="1">
        <f t="array" ref="L81">IFERROR(AVERAGE(IF(A81:J81&lt;&gt;0,A81:J81,"")),"")</f>
        <v/>
      </c>
      <c r="M81" s="19" t="str" cm="1">
        <f t="array" ref="M81">IFERROR(STDEVP(IF(A81:J81&lt;&gt;0,A81:J81,"")),"")</f>
        <v/>
      </c>
      <c r="N81" s="3" t="s">
        <v>712</v>
      </c>
      <c r="O81" s="10" t="e">
        <f>#REF!</f>
        <v>#REF!</v>
      </c>
      <c r="P81" s="10" t="e">
        <f>#REF!</f>
        <v>#REF!</v>
      </c>
      <c r="Q81" s="10" t="e">
        <f>#REF!</f>
        <v>#REF!</v>
      </c>
      <c r="R81" s="10" t="e">
        <f>#REF!</f>
        <v>#REF!</v>
      </c>
      <c r="S81" s="10" t="e">
        <f>#REF!</f>
        <v>#REF!</v>
      </c>
      <c r="T81" s="10" t="e">
        <f>#REF!</f>
        <v>#REF!</v>
      </c>
      <c r="U81" s="10" t="e">
        <f>#REF!</f>
        <v>#REF!</v>
      </c>
      <c r="V81" s="10" t="e">
        <f>#REF!</f>
        <v>#REF!</v>
      </c>
      <c r="W81" s="10" t="e">
        <f>#REF!</f>
        <v>#REF!</v>
      </c>
      <c r="X81" s="10" t="e">
        <f>#REF!</f>
        <v>#REF!</v>
      </c>
      <c r="Y81" s="10" t="str" cm="1">
        <f t="array" ref="Y81">IFERROR(SMALL(IF(O81:X81&lt;&gt;0,O81:X81,""),1),"")</f>
        <v/>
      </c>
      <c r="Z81" s="18" t="str" cm="1">
        <f t="array" ref="Z81">IFERROR(AVERAGE(IF(O81:X81&lt;&gt;0,O81:X81,"")),"")</f>
        <v/>
      </c>
      <c r="AA81" s="17" t="str" cm="1">
        <f t="array" ref="AA81">IFERROR(STDEVP(IF(O81:X81&lt;&gt;0,O81:X81,"")),"")</f>
        <v/>
      </c>
      <c r="AB81" s="16" t="str">
        <f t="shared" si="2"/>
        <v/>
      </c>
      <c r="AC81" s="16" t="str">
        <f t="shared" si="3"/>
        <v/>
      </c>
    </row>
    <row r="82" spans="1:29" x14ac:dyDescent="0.25">
      <c r="A82" s="20" t="e">
        <f>#REF!</f>
        <v>#REF!</v>
      </c>
      <c r="B82" s="20" t="e">
        <f>#REF!</f>
        <v>#REF!</v>
      </c>
      <c r="C82" s="20" t="e">
        <f>#REF!</f>
        <v>#REF!</v>
      </c>
      <c r="D82" s="20" t="e">
        <f>#REF!</f>
        <v>#REF!</v>
      </c>
      <c r="E82" s="20" t="e">
        <f>#REF!</f>
        <v>#REF!</v>
      </c>
      <c r="F82" s="20" t="e">
        <f>#REF!</f>
        <v>#REF!</v>
      </c>
      <c r="G82" s="20" t="e">
        <f>#REF!</f>
        <v>#REF!</v>
      </c>
      <c r="H82" s="20" t="e">
        <f>#REF!</f>
        <v>#REF!</v>
      </c>
      <c r="I82" s="20" t="e">
        <f>#REF!</f>
        <v>#REF!</v>
      </c>
      <c r="J82" s="20" t="e">
        <f>#REF!</f>
        <v>#REF!</v>
      </c>
      <c r="K82" s="10" t="str" cm="1">
        <f t="array" ref="K82">IFERROR(SMALL(IF(A82:J82&lt;&gt;0,A82:J82,""),1),"")</f>
        <v/>
      </c>
      <c r="L82" s="10" t="str" cm="1">
        <f t="array" ref="L82">IFERROR(AVERAGE(IF(A82:J82&lt;&gt;0,A82:J82,"")),"")</f>
        <v/>
      </c>
      <c r="M82" s="19" t="str" cm="1">
        <f t="array" ref="M82">IFERROR(STDEVP(IF(A82:J82&lt;&gt;0,A82:J82,"")),"")</f>
        <v/>
      </c>
      <c r="N82" s="3" t="s">
        <v>712</v>
      </c>
      <c r="O82" s="10" t="e">
        <f>#REF!</f>
        <v>#REF!</v>
      </c>
      <c r="P82" s="10" t="e">
        <f>#REF!</f>
        <v>#REF!</v>
      </c>
      <c r="Q82" s="10" t="e">
        <f>#REF!</f>
        <v>#REF!</v>
      </c>
      <c r="R82" s="10" t="e">
        <f>#REF!</f>
        <v>#REF!</v>
      </c>
      <c r="S82" s="10" t="e">
        <f>#REF!</f>
        <v>#REF!</v>
      </c>
      <c r="T82" s="10" t="e">
        <f>#REF!</f>
        <v>#REF!</v>
      </c>
      <c r="U82" s="10" t="e">
        <f>#REF!</f>
        <v>#REF!</v>
      </c>
      <c r="V82" s="10" t="e">
        <f>#REF!</f>
        <v>#REF!</v>
      </c>
      <c r="W82" s="10" t="e">
        <f>#REF!</f>
        <v>#REF!</v>
      </c>
      <c r="X82" s="10" t="e">
        <f>#REF!</f>
        <v>#REF!</v>
      </c>
      <c r="Y82" s="10" t="str" cm="1">
        <f t="array" ref="Y82">IFERROR(SMALL(IF(O82:X82&lt;&gt;0,O82:X82,""),1),"")</f>
        <v/>
      </c>
      <c r="Z82" s="18" t="str" cm="1">
        <f t="array" ref="Z82">IFERROR(AVERAGE(IF(O82:X82&lt;&gt;0,O82:X82,"")),"")</f>
        <v/>
      </c>
      <c r="AA82" s="17" t="str" cm="1">
        <f t="array" ref="AA82">IFERROR(STDEVP(IF(O82:X82&lt;&gt;0,O82:X82,"")),"")</f>
        <v/>
      </c>
      <c r="AB82" s="16" t="str">
        <f t="shared" si="2"/>
        <v/>
      </c>
      <c r="AC82" s="16" t="str">
        <f t="shared" si="3"/>
        <v/>
      </c>
    </row>
    <row r="83" spans="1:29" x14ac:dyDescent="0.25">
      <c r="A83" s="20" t="e">
        <f>#REF!</f>
        <v>#REF!</v>
      </c>
      <c r="B83" s="20" t="e">
        <f>#REF!</f>
        <v>#REF!</v>
      </c>
      <c r="C83" s="20" t="e">
        <f>#REF!</f>
        <v>#REF!</v>
      </c>
      <c r="D83" s="20" t="e">
        <f>#REF!</f>
        <v>#REF!</v>
      </c>
      <c r="E83" s="20" t="e">
        <f>#REF!</f>
        <v>#REF!</v>
      </c>
      <c r="F83" s="20" t="e">
        <f>#REF!</f>
        <v>#REF!</v>
      </c>
      <c r="G83" s="20" t="e">
        <f>#REF!</f>
        <v>#REF!</v>
      </c>
      <c r="H83" s="20" t="e">
        <f>#REF!</f>
        <v>#REF!</v>
      </c>
      <c r="I83" s="20" t="e">
        <f>#REF!</f>
        <v>#REF!</v>
      </c>
      <c r="J83" s="20" t="e">
        <f>#REF!</f>
        <v>#REF!</v>
      </c>
      <c r="K83" s="10" t="str" cm="1">
        <f t="array" ref="K83">IFERROR(SMALL(IF(A83:J83&lt;&gt;0,A83:J83,""),1),"")</f>
        <v/>
      </c>
      <c r="L83" s="10" t="str" cm="1">
        <f t="array" ref="L83">IFERROR(AVERAGE(IF(A83:J83&lt;&gt;0,A83:J83,"")),"")</f>
        <v/>
      </c>
      <c r="M83" s="19" t="str" cm="1">
        <f t="array" ref="M83">IFERROR(STDEVP(IF(A83:J83&lt;&gt;0,A83:J83,"")),"")</f>
        <v/>
      </c>
      <c r="N83" s="3" t="s">
        <v>712</v>
      </c>
      <c r="O83" s="10" t="e">
        <f>#REF!</f>
        <v>#REF!</v>
      </c>
      <c r="P83" s="10" t="e">
        <f>#REF!</f>
        <v>#REF!</v>
      </c>
      <c r="Q83" s="10" t="e">
        <f>#REF!</f>
        <v>#REF!</v>
      </c>
      <c r="R83" s="10" t="e">
        <f>#REF!</f>
        <v>#REF!</v>
      </c>
      <c r="S83" s="10" t="e">
        <f>#REF!</f>
        <v>#REF!</v>
      </c>
      <c r="T83" s="10" t="e">
        <f>#REF!</f>
        <v>#REF!</v>
      </c>
      <c r="U83" s="10" t="e">
        <f>#REF!</f>
        <v>#REF!</v>
      </c>
      <c r="V83" s="10" t="e">
        <f>#REF!</f>
        <v>#REF!</v>
      </c>
      <c r="W83" s="10" t="e">
        <f>#REF!</f>
        <v>#REF!</v>
      </c>
      <c r="X83" s="10" t="e">
        <f>#REF!</f>
        <v>#REF!</v>
      </c>
      <c r="Y83" s="10" t="str" cm="1">
        <f t="array" ref="Y83">IFERROR(SMALL(IF(O83:X83&lt;&gt;0,O83:X83,""),1),"")</f>
        <v/>
      </c>
      <c r="Z83" s="18" t="str" cm="1">
        <f t="array" ref="Z83">IFERROR(AVERAGE(IF(O83:X83&lt;&gt;0,O83:X83,"")),"")</f>
        <v/>
      </c>
      <c r="AA83" s="17" t="str" cm="1">
        <f t="array" ref="AA83">IFERROR(STDEVP(IF(O83:X83&lt;&gt;0,O83:X83,"")),"")</f>
        <v/>
      </c>
      <c r="AB83" s="16" t="str">
        <f t="shared" si="2"/>
        <v/>
      </c>
      <c r="AC83" s="16" t="str">
        <f t="shared" si="3"/>
        <v/>
      </c>
    </row>
    <row r="84" spans="1:29" x14ac:dyDescent="0.25">
      <c r="A84" s="20" t="e">
        <f>#REF!</f>
        <v>#REF!</v>
      </c>
      <c r="B84" s="20" t="e">
        <f>#REF!</f>
        <v>#REF!</v>
      </c>
      <c r="C84" s="20" t="e">
        <f>#REF!</f>
        <v>#REF!</v>
      </c>
      <c r="D84" s="20" t="e">
        <f>#REF!</f>
        <v>#REF!</v>
      </c>
      <c r="E84" s="20" t="e">
        <f>#REF!</f>
        <v>#REF!</v>
      </c>
      <c r="F84" s="20" t="e">
        <f>#REF!</f>
        <v>#REF!</v>
      </c>
      <c r="G84" s="20" t="e">
        <f>#REF!</f>
        <v>#REF!</v>
      </c>
      <c r="H84" s="20" t="e">
        <f>#REF!</f>
        <v>#REF!</v>
      </c>
      <c r="I84" s="20" t="e">
        <f>#REF!</f>
        <v>#REF!</v>
      </c>
      <c r="J84" s="20" t="e">
        <f>#REF!</f>
        <v>#REF!</v>
      </c>
      <c r="K84" s="10" t="str" cm="1">
        <f t="array" ref="K84">IFERROR(SMALL(IF(A84:J84&lt;&gt;0,A84:J84,""),1),"")</f>
        <v/>
      </c>
      <c r="L84" s="10" t="str" cm="1">
        <f t="array" ref="L84">IFERROR(AVERAGE(IF(A84:J84&lt;&gt;0,A84:J84,"")),"")</f>
        <v/>
      </c>
      <c r="M84" s="19" t="str" cm="1">
        <f t="array" ref="M84">IFERROR(STDEVP(IF(A84:J84&lt;&gt;0,A84:J84,"")),"")</f>
        <v/>
      </c>
      <c r="N84" s="3" t="s">
        <v>712</v>
      </c>
      <c r="O84" s="10" t="e">
        <f>#REF!</f>
        <v>#REF!</v>
      </c>
      <c r="P84" s="10" t="e">
        <f>#REF!</f>
        <v>#REF!</v>
      </c>
      <c r="Q84" s="10" t="e">
        <f>#REF!</f>
        <v>#REF!</v>
      </c>
      <c r="R84" s="10" t="e">
        <f>#REF!</f>
        <v>#REF!</v>
      </c>
      <c r="S84" s="10" t="e">
        <f>#REF!</f>
        <v>#REF!</v>
      </c>
      <c r="T84" s="10" t="e">
        <f>#REF!</f>
        <v>#REF!</v>
      </c>
      <c r="U84" s="10" t="e">
        <f>#REF!</f>
        <v>#REF!</v>
      </c>
      <c r="V84" s="10" t="e">
        <f>#REF!</f>
        <v>#REF!</v>
      </c>
      <c r="W84" s="10" t="e">
        <f>#REF!</f>
        <v>#REF!</v>
      </c>
      <c r="X84" s="10" t="e">
        <f>#REF!</f>
        <v>#REF!</v>
      </c>
      <c r="Y84" s="10" t="str" cm="1">
        <f t="array" ref="Y84">IFERROR(SMALL(IF(O84:X84&lt;&gt;0,O84:X84,""),1),"")</f>
        <v/>
      </c>
      <c r="Z84" s="18" t="str" cm="1">
        <f t="array" ref="Z84">IFERROR(AVERAGE(IF(O84:X84&lt;&gt;0,O84:X84,"")),"")</f>
        <v/>
      </c>
      <c r="AA84" s="17" t="str" cm="1">
        <f t="array" ref="AA84">IFERROR(STDEVP(IF(O84:X84&lt;&gt;0,O84:X84,"")),"")</f>
        <v/>
      </c>
      <c r="AB84" s="16" t="str">
        <f t="shared" si="2"/>
        <v/>
      </c>
      <c r="AC84" s="16" t="str">
        <f t="shared" si="3"/>
        <v/>
      </c>
    </row>
    <row r="85" spans="1:29" x14ac:dyDescent="0.25">
      <c r="A85" s="20" t="e">
        <f>#REF!</f>
        <v>#REF!</v>
      </c>
      <c r="B85" s="20" t="e">
        <f>#REF!</f>
        <v>#REF!</v>
      </c>
      <c r="C85" s="20" t="e">
        <f>#REF!</f>
        <v>#REF!</v>
      </c>
      <c r="D85" s="20" t="e">
        <f>#REF!</f>
        <v>#REF!</v>
      </c>
      <c r="E85" s="20" t="e">
        <f>#REF!</f>
        <v>#REF!</v>
      </c>
      <c r="F85" s="20" t="e">
        <f>#REF!</f>
        <v>#REF!</v>
      </c>
      <c r="G85" s="20" t="e">
        <f>#REF!</f>
        <v>#REF!</v>
      </c>
      <c r="H85" s="20" t="e">
        <f>#REF!</f>
        <v>#REF!</v>
      </c>
      <c r="I85" s="20" t="e">
        <f>#REF!</f>
        <v>#REF!</v>
      </c>
      <c r="J85" s="20" t="e">
        <f>#REF!</f>
        <v>#REF!</v>
      </c>
      <c r="K85" s="10" t="str" cm="1">
        <f t="array" ref="K85">IFERROR(SMALL(IF(A85:J85&lt;&gt;0,A85:J85,""),1),"")</f>
        <v/>
      </c>
      <c r="L85" s="10" t="str" cm="1">
        <f t="array" ref="L85">IFERROR(AVERAGE(IF(A85:J85&lt;&gt;0,A85:J85,"")),"")</f>
        <v/>
      </c>
      <c r="M85" s="19" t="str" cm="1">
        <f t="array" ref="M85">IFERROR(STDEVP(IF(A85:J85&lt;&gt;0,A85:J85,"")),"")</f>
        <v/>
      </c>
      <c r="N85" s="3" t="s">
        <v>712</v>
      </c>
      <c r="O85" s="10" t="e">
        <f>#REF!</f>
        <v>#REF!</v>
      </c>
      <c r="P85" s="10" t="e">
        <f>#REF!</f>
        <v>#REF!</v>
      </c>
      <c r="Q85" s="10" t="e">
        <f>#REF!</f>
        <v>#REF!</v>
      </c>
      <c r="R85" s="10" t="e">
        <f>#REF!</f>
        <v>#REF!</v>
      </c>
      <c r="S85" s="10" t="e">
        <f>#REF!</f>
        <v>#REF!</v>
      </c>
      <c r="T85" s="10" t="e">
        <f>#REF!</f>
        <v>#REF!</v>
      </c>
      <c r="U85" s="10" t="e">
        <f>#REF!</f>
        <v>#REF!</v>
      </c>
      <c r="V85" s="10" t="e">
        <f>#REF!</f>
        <v>#REF!</v>
      </c>
      <c r="W85" s="10" t="e">
        <f>#REF!</f>
        <v>#REF!</v>
      </c>
      <c r="X85" s="10" t="e">
        <f>#REF!</f>
        <v>#REF!</v>
      </c>
      <c r="Y85" s="10" t="str" cm="1">
        <f t="array" ref="Y85">IFERROR(SMALL(IF(O85:X85&lt;&gt;0,O85:X85,""),1),"")</f>
        <v/>
      </c>
      <c r="Z85" s="18" t="str" cm="1">
        <f t="array" ref="Z85">IFERROR(AVERAGE(IF(O85:X85&lt;&gt;0,O85:X85,"")),"")</f>
        <v/>
      </c>
      <c r="AA85" s="17" t="str" cm="1">
        <f t="array" ref="AA85">IFERROR(STDEVP(IF(O85:X85&lt;&gt;0,O85:X85,"")),"")</f>
        <v/>
      </c>
      <c r="AB85" s="16" t="str">
        <f t="shared" si="2"/>
        <v/>
      </c>
      <c r="AC85" s="16" t="str">
        <f t="shared" si="3"/>
        <v/>
      </c>
    </row>
    <row r="86" spans="1:29" x14ac:dyDescent="0.25">
      <c r="A86" s="20" t="e">
        <f>#REF!</f>
        <v>#REF!</v>
      </c>
      <c r="B86" s="20" t="e">
        <f>#REF!</f>
        <v>#REF!</v>
      </c>
      <c r="C86" s="20" t="e">
        <f>#REF!</f>
        <v>#REF!</v>
      </c>
      <c r="D86" s="20" t="e">
        <f>#REF!</f>
        <v>#REF!</v>
      </c>
      <c r="E86" s="20" t="e">
        <f>#REF!</f>
        <v>#REF!</v>
      </c>
      <c r="F86" s="20" t="e">
        <f>#REF!</f>
        <v>#REF!</v>
      </c>
      <c r="G86" s="20" t="e">
        <f>#REF!</f>
        <v>#REF!</v>
      </c>
      <c r="H86" s="20" t="e">
        <f>#REF!</f>
        <v>#REF!</v>
      </c>
      <c r="I86" s="20" t="e">
        <f>#REF!</f>
        <v>#REF!</v>
      </c>
      <c r="J86" s="20" t="e">
        <f>#REF!</f>
        <v>#REF!</v>
      </c>
      <c r="K86" s="10" t="str" cm="1">
        <f t="array" ref="K86">IFERROR(SMALL(IF(A86:J86&lt;&gt;0,A86:J86,""),1),"")</f>
        <v/>
      </c>
      <c r="L86" s="10" t="str" cm="1">
        <f t="array" ref="L86">IFERROR(AVERAGE(IF(A86:J86&lt;&gt;0,A86:J86,"")),"")</f>
        <v/>
      </c>
      <c r="M86" s="19" t="str" cm="1">
        <f t="array" ref="M86">IFERROR(STDEVP(IF(A86:J86&lt;&gt;0,A86:J86,"")),"")</f>
        <v/>
      </c>
      <c r="N86" s="3" t="s">
        <v>712</v>
      </c>
      <c r="O86" s="10" t="e">
        <f>#REF!</f>
        <v>#REF!</v>
      </c>
      <c r="P86" s="10" t="e">
        <f>#REF!</f>
        <v>#REF!</v>
      </c>
      <c r="Q86" s="10" t="e">
        <f>#REF!</f>
        <v>#REF!</v>
      </c>
      <c r="R86" s="10" t="e">
        <f>#REF!</f>
        <v>#REF!</v>
      </c>
      <c r="S86" s="10" t="e">
        <f>#REF!</f>
        <v>#REF!</v>
      </c>
      <c r="T86" s="10" t="e">
        <f>#REF!</f>
        <v>#REF!</v>
      </c>
      <c r="U86" s="10" t="e">
        <f>#REF!</f>
        <v>#REF!</v>
      </c>
      <c r="V86" s="10" t="e">
        <f>#REF!</f>
        <v>#REF!</v>
      </c>
      <c r="W86" s="10" t="e">
        <f>#REF!</f>
        <v>#REF!</v>
      </c>
      <c r="X86" s="10" t="e">
        <f>#REF!</f>
        <v>#REF!</v>
      </c>
      <c r="Y86" s="10" t="str" cm="1">
        <f t="array" ref="Y86">IFERROR(SMALL(IF(O86:X86&lt;&gt;0,O86:X86,""),1),"")</f>
        <v/>
      </c>
      <c r="Z86" s="18" t="str" cm="1">
        <f t="array" ref="Z86">IFERROR(AVERAGE(IF(O86:X86&lt;&gt;0,O86:X86,"")),"")</f>
        <v/>
      </c>
      <c r="AA86" s="17" t="str" cm="1">
        <f t="array" ref="AA86">IFERROR(STDEVP(IF(O86:X86&lt;&gt;0,O86:X86,"")),"")</f>
        <v/>
      </c>
      <c r="AB86" s="16" t="str">
        <f t="shared" si="2"/>
        <v/>
      </c>
      <c r="AC86" s="16" t="str">
        <f t="shared" si="3"/>
        <v/>
      </c>
    </row>
    <row r="87" spans="1:29" x14ac:dyDescent="0.25">
      <c r="A87" s="20" t="e">
        <f>#REF!</f>
        <v>#REF!</v>
      </c>
      <c r="B87" s="20" t="e">
        <f>#REF!</f>
        <v>#REF!</v>
      </c>
      <c r="C87" s="20" t="e">
        <f>#REF!</f>
        <v>#REF!</v>
      </c>
      <c r="D87" s="20" t="e">
        <f>#REF!</f>
        <v>#REF!</v>
      </c>
      <c r="E87" s="20" t="e">
        <f>#REF!</f>
        <v>#REF!</v>
      </c>
      <c r="F87" s="20" t="e">
        <f>#REF!</f>
        <v>#REF!</v>
      </c>
      <c r="G87" s="20" t="e">
        <f>#REF!</f>
        <v>#REF!</v>
      </c>
      <c r="H87" s="20" t="e">
        <f>#REF!</f>
        <v>#REF!</v>
      </c>
      <c r="I87" s="20" t="e">
        <f>#REF!</f>
        <v>#REF!</v>
      </c>
      <c r="J87" s="20" t="e">
        <f>#REF!</f>
        <v>#REF!</v>
      </c>
      <c r="K87" s="10" t="str" cm="1">
        <f t="array" ref="K87">IFERROR(SMALL(IF(A87:J87&lt;&gt;0,A87:J87,""),1),"")</f>
        <v/>
      </c>
      <c r="L87" s="10" t="str" cm="1">
        <f t="array" ref="L87">IFERROR(AVERAGE(IF(A87:J87&lt;&gt;0,A87:J87,"")),"")</f>
        <v/>
      </c>
      <c r="M87" s="19" t="str" cm="1">
        <f t="array" ref="M87">IFERROR(STDEVP(IF(A87:J87&lt;&gt;0,A87:J87,"")),"")</f>
        <v/>
      </c>
      <c r="N87" s="3" t="s">
        <v>712</v>
      </c>
      <c r="O87" s="10" t="e">
        <f>#REF!</f>
        <v>#REF!</v>
      </c>
      <c r="P87" s="10" t="e">
        <f>#REF!</f>
        <v>#REF!</v>
      </c>
      <c r="Q87" s="10" t="e">
        <f>#REF!</f>
        <v>#REF!</v>
      </c>
      <c r="R87" s="10" t="e">
        <f>#REF!</f>
        <v>#REF!</v>
      </c>
      <c r="S87" s="10" t="e">
        <f>#REF!</f>
        <v>#REF!</v>
      </c>
      <c r="T87" s="10" t="e">
        <f>#REF!</f>
        <v>#REF!</v>
      </c>
      <c r="U87" s="10" t="e">
        <f>#REF!</f>
        <v>#REF!</v>
      </c>
      <c r="V87" s="10" t="e">
        <f>#REF!</f>
        <v>#REF!</v>
      </c>
      <c r="W87" s="10" t="e">
        <f>#REF!</f>
        <v>#REF!</v>
      </c>
      <c r="X87" s="10" t="e">
        <f>#REF!</f>
        <v>#REF!</v>
      </c>
      <c r="Y87" s="10" t="str" cm="1">
        <f t="array" ref="Y87">IFERROR(SMALL(IF(O87:X87&lt;&gt;0,O87:X87,""),1),"")</f>
        <v/>
      </c>
      <c r="Z87" s="18" t="str" cm="1">
        <f t="array" ref="Z87">IFERROR(AVERAGE(IF(O87:X87&lt;&gt;0,O87:X87,"")),"")</f>
        <v/>
      </c>
      <c r="AA87" s="17" t="str" cm="1">
        <f t="array" ref="AA87">IFERROR(STDEVP(IF(O87:X87&lt;&gt;0,O87:X87,"")),"")</f>
        <v/>
      </c>
      <c r="AB87" s="16" t="str">
        <f t="shared" si="2"/>
        <v/>
      </c>
      <c r="AC87" s="16" t="str">
        <f t="shared" si="3"/>
        <v/>
      </c>
    </row>
    <row r="88" spans="1:29" x14ac:dyDescent="0.25">
      <c r="A88" s="20" t="e">
        <f>#REF!</f>
        <v>#REF!</v>
      </c>
      <c r="B88" s="20" t="e">
        <f>#REF!</f>
        <v>#REF!</v>
      </c>
      <c r="C88" s="20" t="e">
        <f>#REF!</f>
        <v>#REF!</v>
      </c>
      <c r="D88" s="20" t="e">
        <f>#REF!</f>
        <v>#REF!</v>
      </c>
      <c r="E88" s="20" t="e">
        <f>#REF!</f>
        <v>#REF!</v>
      </c>
      <c r="F88" s="20" t="e">
        <f>#REF!</f>
        <v>#REF!</v>
      </c>
      <c r="G88" s="20" t="e">
        <f>#REF!</f>
        <v>#REF!</v>
      </c>
      <c r="H88" s="20" t="e">
        <f>#REF!</f>
        <v>#REF!</v>
      </c>
      <c r="I88" s="20" t="e">
        <f>#REF!</f>
        <v>#REF!</v>
      </c>
      <c r="J88" s="20" t="e">
        <f>#REF!</f>
        <v>#REF!</v>
      </c>
      <c r="K88" s="10" t="str" cm="1">
        <f t="array" ref="K88">IFERROR(SMALL(IF(A88:J88&lt;&gt;0,A88:J88,""),1),"")</f>
        <v/>
      </c>
      <c r="L88" s="10" t="str" cm="1">
        <f t="array" ref="L88">IFERROR(AVERAGE(IF(A88:J88&lt;&gt;0,A88:J88,"")),"")</f>
        <v/>
      </c>
      <c r="M88" s="19" t="str" cm="1">
        <f t="array" ref="M88">IFERROR(STDEVP(IF(A88:J88&lt;&gt;0,A88:J88,"")),"")</f>
        <v/>
      </c>
      <c r="N88" s="3" t="s">
        <v>712</v>
      </c>
      <c r="O88" s="10" t="e">
        <f>#REF!</f>
        <v>#REF!</v>
      </c>
      <c r="P88" s="10" t="e">
        <f>#REF!</f>
        <v>#REF!</v>
      </c>
      <c r="Q88" s="10" t="e">
        <f>#REF!</f>
        <v>#REF!</v>
      </c>
      <c r="R88" s="10" t="e">
        <f>#REF!</f>
        <v>#REF!</v>
      </c>
      <c r="S88" s="10" t="e">
        <f>#REF!</f>
        <v>#REF!</v>
      </c>
      <c r="T88" s="10" t="e">
        <f>#REF!</f>
        <v>#REF!</v>
      </c>
      <c r="U88" s="10" t="e">
        <f>#REF!</f>
        <v>#REF!</v>
      </c>
      <c r="V88" s="10" t="e">
        <f>#REF!</f>
        <v>#REF!</v>
      </c>
      <c r="W88" s="10" t="e">
        <f>#REF!</f>
        <v>#REF!</v>
      </c>
      <c r="X88" s="10" t="e">
        <f>#REF!</f>
        <v>#REF!</v>
      </c>
      <c r="Y88" s="10" t="str" cm="1">
        <f t="array" ref="Y88">IFERROR(SMALL(IF(O88:X88&lt;&gt;0,O88:X88,""),1),"")</f>
        <v/>
      </c>
      <c r="Z88" s="18" t="str" cm="1">
        <f t="array" ref="Z88">IFERROR(AVERAGE(IF(O88:X88&lt;&gt;0,O88:X88,"")),"")</f>
        <v/>
      </c>
      <c r="AA88" s="17" t="str" cm="1">
        <f t="array" ref="AA88">IFERROR(STDEVP(IF(O88:X88&lt;&gt;0,O88:X88,"")),"")</f>
        <v/>
      </c>
      <c r="AB88" s="16" t="str">
        <f t="shared" si="2"/>
        <v/>
      </c>
      <c r="AC88" s="16" t="str">
        <f t="shared" si="3"/>
        <v/>
      </c>
    </row>
    <row r="89" spans="1:29" x14ac:dyDescent="0.25">
      <c r="A89" s="20" t="e">
        <f>#REF!</f>
        <v>#REF!</v>
      </c>
      <c r="B89" s="20" t="e">
        <f>#REF!</f>
        <v>#REF!</v>
      </c>
      <c r="C89" s="20" t="e">
        <f>#REF!</f>
        <v>#REF!</v>
      </c>
      <c r="D89" s="20" t="e">
        <f>#REF!</f>
        <v>#REF!</v>
      </c>
      <c r="E89" s="20" t="e">
        <f>#REF!</f>
        <v>#REF!</v>
      </c>
      <c r="F89" s="20" t="e">
        <f>#REF!</f>
        <v>#REF!</v>
      </c>
      <c r="G89" s="20" t="e">
        <f>#REF!</f>
        <v>#REF!</v>
      </c>
      <c r="H89" s="20" t="e">
        <f>#REF!</f>
        <v>#REF!</v>
      </c>
      <c r="I89" s="20" t="e">
        <f>#REF!</f>
        <v>#REF!</v>
      </c>
      <c r="J89" s="20" t="e">
        <f>#REF!</f>
        <v>#REF!</v>
      </c>
      <c r="K89" s="10" t="str" cm="1">
        <f t="array" ref="K89">IFERROR(SMALL(IF(A89:J89&lt;&gt;0,A89:J89,""),1),"")</f>
        <v/>
      </c>
      <c r="L89" s="10" t="str" cm="1">
        <f t="array" ref="L89">IFERROR(AVERAGE(IF(A89:J89&lt;&gt;0,A89:J89,"")),"")</f>
        <v/>
      </c>
      <c r="M89" s="19" t="str" cm="1">
        <f t="array" ref="M89">IFERROR(STDEVP(IF(A89:J89&lt;&gt;0,A89:J89,"")),"")</f>
        <v/>
      </c>
      <c r="N89" s="3" t="s">
        <v>712</v>
      </c>
      <c r="O89" s="10" t="e">
        <f>#REF!</f>
        <v>#REF!</v>
      </c>
      <c r="P89" s="10" t="e">
        <f>#REF!</f>
        <v>#REF!</v>
      </c>
      <c r="Q89" s="10" t="e">
        <f>#REF!</f>
        <v>#REF!</v>
      </c>
      <c r="R89" s="10" t="e">
        <f>#REF!</f>
        <v>#REF!</v>
      </c>
      <c r="S89" s="10" t="e">
        <f>#REF!</f>
        <v>#REF!</v>
      </c>
      <c r="T89" s="10" t="e">
        <f>#REF!</f>
        <v>#REF!</v>
      </c>
      <c r="U89" s="10" t="e">
        <f>#REF!</f>
        <v>#REF!</v>
      </c>
      <c r="V89" s="10" t="e">
        <f>#REF!</f>
        <v>#REF!</v>
      </c>
      <c r="W89" s="10" t="e">
        <f>#REF!</f>
        <v>#REF!</v>
      </c>
      <c r="X89" s="10" t="e">
        <f>#REF!</f>
        <v>#REF!</v>
      </c>
      <c r="Y89" s="10" t="str" cm="1">
        <f t="array" ref="Y89">IFERROR(SMALL(IF(O89:X89&lt;&gt;0,O89:X89,""),1),"")</f>
        <v/>
      </c>
      <c r="Z89" s="18" t="str" cm="1">
        <f t="array" ref="Z89">IFERROR(AVERAGE(IF(O89:X89&lt;&gt;0,O89:X89,"")),"")</f>
        <v/>
      </c>
      <c r="AA89" s="17" t="str" cm="1">
        <f t="array" ref="AA89">IFERROR(STDEVP(IF(O89:X89&lt;&gt;0,O89:X89,"")),"")</f>
        <v/>
      </c>
      <c r="AB89" s="16" t="str">
        <f t="shared" si="2"/>
        <v/>
      </c>
      <c r="AC89" s="16" t="str">
        <f t="shared" si="3"/>
        <v/>
      </c>
    </row>
    <row r="90" spans="1:29" x14ac:dyDescent="0.25">
      <c r="A90" s="20" t="e">
        <f>#REF!</f>
        <v>#REF!</v>
      </c>
      <c r="B90" s="20" t="e">
        <f>#REF!</f>
        <v>#REF!</v>
      </c>
      <c r="C90" s="20" t="e">
        <f>#REF!</f>
        <v>#REF!</v>
      </c>
      <c r="D90" s="20" t="e">
        <f>#REF!</f>
        <v>#REF!</v>
      </c>
      <c r="E90" s="20" t="e">
        <f>#REF!</f>
        <v>#REF!</v>
      </c>
      <c r="F90" s="20" t="e">
        <f>#REF!</f>
        <v>#REF!</v>
      </c>
      <c r="G90" s="20" t="e">
        <f>#REF!</f>
        <v>#REF!</v>
      </c>
      <c r="H90" s="20" t="e">
        <f>#REF!</f>
        <v>#REF!</v>
      </c>
      <c r="I90" s="20" t="e">
        <f>#REF!</f>
        <v>#REF!</v>
      </c>
      <c r="J90" s="20" t="e">
        <f>#REF!</f>
        <v>#REF!</v>
      </c>
      <c r="K90" s="10" t="str" cm="1">
        <f t="array" ref="K90">IFERROR(SMALL(IF(A90:J90&lt;&gt;0,A90:J90,""),1),"")</f>
        <v/>
      </c>
      <c r="L90" s="10" t="str" cm="1">
        <f t="array" ref="L90">IFERROR(AVERAGE(IF(A90:J90&lt;&gt;0,A90:J90,"")),"")</f>
        <v/>
      </c>
      <c r="M90" s="19" t="str" cm="1">
        <f t="array" ref="M90">IFERROR(STDEVP(IF(A90:J90&lt;&gt;0,A90:J90,"")),"")</f>
        <v/>
      </c>
      <c r="N90" s="3" t="s">
        <v>712</v>
      </c>
      <c r="O90" s="10" t="e">
        <f>#REF!</f>
        <v>#REF!</v>
      </c>
      <c r="P90" s="10" t="e">
        <f>#REF!</f>
        <v>#REF!</v>
      </c>
      <c r="Q90" s="10" t="e">
        <f>#REF!</f>
        <v>#REF!</v>
      </c>
      <c r="R90" s="10" t="e">
        <f>#REF!</f>
        <v>#REF!</v>
      </c>
      <c r="S90" s="10" t="e">
        <f>#REF!</f>
        <v>#REF!</v>
      </c>
      <c r="T90" s="10" t="e">
        <f>#REF!</f>
        <v>#REF!</v>
      </c>
      <c r="U90" s="10" t="e">
        <f>#REF!</f>
        <v>#REF!</v>
      </c>
      <c r="V90" s="10" t="e">
        <f>#REF!</f>
        <v>#REF!</v>
      </c>
      <c r="W90" s="10" t="e">
        <f>#REF!</f>
        <v>#REF!</v>
      </c>
      <c r="X90" s="10" t="e">
        <f>#REF!</f>
        <v>#REF!</v>
      </c>
      <c r="Y90" s="10" t="str" cm="1">
        <f t="array" ref="Y90">IFERROR(SMALL(IF(O90:X90&lt;&gt;0,O90:X90,""),1),"")</f>
        <v/>
      </c>
      <c r="Z90" s="18" t="str" cm="1">
        <f t="array" ref="Z90">IFERROR(AVERAGE(IF(O90:X90&lt;&gt;0,O90:X90,"")),"")</f>
        <v/>
      </c>
      <c r="AA90" s="17" t="str" cm="1">
        <f t="array" ref="AA90">IFERROR(STDEVP(IF(O90:X90&lt;&gt;0,O90:X90,"")),"")</f>
        <v/>
      </c>
      <c r="AB90" s="16" t="str">
        <f t="shared" si="2"/>
        <v/>
      </c>
      <c r="AC90" s="16" t="str">
        <f t="shared" si="3"/>
        <v/>
      </c>
    </row>
    <row r="91" spans="1:29" x14ac:dyDescent="0.25">
      <c r="A91" s="20" t="e">
        <f>#REF!</f>
        <v>#REF!</v>
      </c>
      <c r="B91" s="20" t="e">
        <f>#REF!</f>
        <v>#REF!</v>
      </c>
      <c r="C91" s="20" t="e">
        <f>#REF!</f>
        <v>#REF!</v>
      </c>
      <c r="D91" s="20" t="e">
        <f>#REF!</f>
        <v>#REF!</v>
      </c>
      <c r="E91" s="20" t="e">
        <f>#REF!</f>
        <v>#REF!</v>
      </c>
      <c r="F91" s="20" t="e">
        <f>#REF!</f>
        <v>#REF!</v>
      </c>
      <c r="G91" s="20" t="e">
        <f>#REF!</f>
        <v>#REF!</v>
      </c>
      <c r="H91" s="20" t="e">
        <f>#REF!</f>
        <v>#REF!</v>
      </c>
      <c r="I91" s="20" t="e">
        <f>#REF!</f>
        <v>#REF!</v>
      </c>
      <c r="J91" s="20" t="e">
        <f>#REF!</f>
        <v>#REF!</v>
      </c>
      <c r="K91" s="10" t="str" cm="1">
        <f t="array" ref="K91">IFERROR(SMALL(IF(A91:J91&lt;&gt;0,A91:J91,""),1),"")</f>
        <v/>
      </c>
      <c r="L91" s="10" t="str" cm="1">
        <f t="array" ref="L91">IFERROR(AVERAGE(IF(A91:J91&lt;&gt;0,A91:J91,"")),"")</f>
        <v/>
      </c>
      <c r="M91" s="19" t="str" cm="1">
        <f t="array" ref="M91">IFERROR(STDEVP(IF(A91:J91&lt;&gt;0,A91:J91,"")),"")</f>
        <v/>
      </c>
      <c r="N91" s="3" t="s">
        <v>712</v>
      </c>
      <c r="O91" s="10" t="e">
        <f>#REF!</f>
        <v>#REF!</v>
      </c>
      <c r="P91" s="10" t="e">
        <f>#REF!</f>
        <v>#REF!</v>
      </c>
      <c r="Q91" s="10" t="e">
        <f>#REF!</f>
        <v>#REF!</v>
      </c>
      <c r="R91" s="10" t="e">
        <f>#REF!</f>
        <v>#REF!</v>
      </c>
      <c r="S91" s="10" t="e">
        <f>#REF!</f>
        <v>#REF!</v>
      </c>
      <c r="T91" s="10" t="e">
        <f>#REF!</f>
        <v>#REF!</v>
      </c>
      <c r="U91" s="10" t="e">
        <f>#REF!</f>
        <v>#REF!</v>
      </c>
      <c r="V91" s="10" t="e">
        <f>#REF!</f>
        <v>#REF!</v>
      </c>
      <c r="W91" s="10" t="e">
        <f>#REF!</f>
        <v>#REF!</v>
      </c>
      <c r="X91" s="10" t="e">
        <f>#REF!</f>
        <v>#REF!</v>
      </c>
      <c r="Y91" s="10" t="str" cm="1">
        <f t="array" ref="Y91">IFERROR(SMALL(IF(O91:X91&lt;&gt;0,O91:X91,""),1),"")</f>
        <v/>
      </c>
      <c r="Z91" s="18" t="str" cm="1">
        <f t="array" ref="Z91">IFERROR(AVERAGE(IF(O91:X91&lt;&gt;0,O91:X91,"")),"")</f>
        <v/>
      </c>
      <c r="AA91" s="17" t="str" cm="1">
        <f t="array" ref="AA91">IFERROR(STDEVP(IF(O91:X91&lt;&gt;0,O91:X91,"")),"")</f>
        <v/>
      </c>
      <c r="AB91" s="16" t="str">
        <f t="shared" si="2"/>
        <v/>
      </c>
      <c r="AC91" s="16" t="str">
        <f t="shared" si="3"/>
        <v/>
      </c>
    </row>
    <row r="92" spans="1:29" x14ac:dyDescent="0.25">
      <c r="A92" s="20" t="e">
        <f>#REF!</f>
        <v>#REF!</v>
      </c>
      <c r="B92" s="20" t="e">
        <f>#REF!</f>
        <v>#REF!</v>
      </c>
      <c r="C92" s="20" t="e">
        <f>#REF!</f>
        <v>#REF!</v>
      </c>
      <c r="D92" s="20" t="e">
        <f>#REF!</f>
        <v>#REF!</v>
      </c>
      <c r="E92" s="20" t="e">
        <f>#REF!</f>
        <v>#REF!</v>
      </c>
      <c r="F92" s="20" t="e">
        <f>#REF!</f>
        <v>#REF!</v>
      </c>
      <c r="G92" s="20" t="e">
        <f>#REF!</f>
        <v>#REF!</v>
      </c>
      <c r="H92" s="20" t="e">
        <f>#REF!</f>
        <v>#REF!</v>
      </c>
      <c r="I92" s="20" t="e">
        <f>#REF!</f>
        <v>#REF!</v>
      </c>
      <c r="J92" s="20" t="e">
        <f>#REF!</f>
        <v>#REF!</v>
      </c>
      <c r="K92" s="10" t="str" cm="1">
        <f t="array" ref="K92">IFERROR(SMALL(IF(A92:J92&lt;&gt;0,A92:J92,""),1),"")</f>
        <v/>
      </c>
      <c r="L92" s="10" t="str" cm="1">
        <f t="array" ref="L92">IFERROR(AVERAGE(IF(A92:J92&lt;&gt;0,A92:J92,"")),"")</f>
        <v/>
      </c>
      <c r="M92" s="19" t="str" cm="1">
        <f t="array" ref="M92">IFERROR(STDEVP(IF(A92:J92&lt;&gt;0,A92:J92,"")),"")</f>
        <v/>
      </c>
      <c r="N92" s="3" t="s">
        <v>712</v>
      </c>
      <c r="O92" s="10" t="e">
        <f>#REF!</f>
        <v>#REF!</v>
      </c>
      <c r="P92" s="10" t="e">
        <f>#REF!</f>
        <v>#REF!</v>
      </c>
      <c r="Q92" s="10" t="e">
        <f>#REF!</f>
        <v>#REF!</v>
      </c>
      <c r="R92" s="10" t="e">
        <f>#REF!</f>
        <v>#REF!</v>
      </c>
      <c r="S92" s="10" t="e">
        <f>#REF!</f>
        <v>#REF!</v>
      </c>
      <c r="T92" s="10" t="e">
        <f>#REF!</f>
        <v>#REF!</v>
      </c>
      <c r="U92" s="10" t="e">
        <f>#REF!</f>
        <v>#REF!</v>
      </c>
      <c r="V92" s="10" t="e">
        <f>#REF!</f>
        <v>#REF!</v>
      </c>
      <c r="W92" s="10" t="e">
        <f>#REF!</f>
        <v>#REF!</v>
      </c>
      <c r="X92" s="10" t="e">
        <f>#REF!</f>
        <v>#REF!</v>
      </c>
      <c r="Y92" s="10" t="str" cm="1">
        <f t="array" ref="Y92">IFERROR(SMALL(IF(O92:X92&lt;&gt;0,O92:X92,""),1),"")</f>
        <v/>
      </c>
      <c r="Z92" s="18" t="str" cm="1">
        <f t="array" ref="Z92">IFERROR(AVERAGE(IF(O92:X92&lt;&gt;0,O92:X92,"")),"")</f>
        <v/>
      </c>
      <c r="AA92" s="17" t="str" cm="1">
        <f t="array" ref="AA92">IFERROR(STDEVP(IF(O92:X92&lt;&gt;0,O92:X92,"")),"")</f>
        <v/>
      </c>
      <c r="AB92" s="16" t="str">
        <f t="shared" si="2"/>
        <v/>
      </c>
      <c r="AC92" s="16" t="str">
        <f t="shared" si="3"/>
        <v/>
      </c>
    </row>
    <row r="93" spans="1:29" x14ac:dyDescent="0.25">
      <c r="A93" s="20" t="e">
        <f>#REF!</f>
        <v>#REF!</v>
      </c>
      <c r="B93" s="20" t="e">
        <f>#REF!</f>
        <v>#REF!</v>
      </c>
      <c r="C93" s="20" t="e">
        <f>#REF!</f>
        <v>#REF!</v>
      </c>
      <c r="D93" s="20" t="e">
        <f>#REF!</f>
        <v>#REF!</v>
      </c>
      <c r="E93" s="20" t="e">
        <f>#REF!</f>
        <v>#REF!</v>
      </c>
      <c r="F93" s="20" t="e">
        <f>#REF!</f>
        <v>#REF!</v>
      </c>
      <c r="G93" s="20" t="e">
        <f>#REF!</f>
        <v>#REF!</v>
      </c>
      <c r="H93" s="20" t="e">
        <f>#REF!</f>
        <v>#REF!</v>
      </c>
      <c r="I93" s="20" t="e">
        <f>#REF!</f>
        <v>#REF!</v>
      </c>
      <c r="J93" s="20" t="e">
        <f>#REF!</f>
        <v>#REF!</v>
      </c>
      <c r="K93" s="10" t="str" cm="1">
        <f t="array" ref="K93">IFERROR(SMALL(IF(A93:J93&lt;&gt;0,A93:J93,""),1),"")</f>
        <v/>
      </c>
      <c r="L93" s="10" t="str" cm="1">
        <f t="array" ref="L93">IFERROR(AVERAGE(IF(A93:J93&lt;&gt;0,A93:J93,"")),"")</f>
        <v/>
      </c>
      <c r="M93" s="19" t="str" cm="1">
        <f t="array" ref="M93">IFERROR(STDEVP(IF(A93:J93&lt;&gt;0,A93:J93,"")),"")</f>
        <v/>
      </c>
      <c r="N93" s="3" t="s">
        <v>712</v>
      </c>
      <c r="O93" s="10" t="e">
        <f>#REF!</f>
        <v>#REF!</v>
      </c>
      <c r="P93" s="10" t="e">
        <f>#REF!</f>
        <v>#REF!</v>
      </c>
      <c r="Q93" s="10" t="e">
        <f>#REF!</f>
        <v>#REF!</v>
      </c>
      <c r="R93" s="10" t="e">
        <f>#REF!</f>
        <v>#REF!</v>
      </c>
      <c r="S93" s="10" t="e">
        <f>#REF!</f>
        <v>#REF!</v>
      </c>
      <c r="T93" s="10" t="e">
        <f>#REF!</f>
        <v>#REF!</v>
      </c>
      <c r="U93" s="10" t="e">
        <f>#REF!</f>
        <v>#REF!</v>
      </c>
      <c r="V93" s="10" t="e">
        <f>#REF!</f>
        <v>#REF!</v>
      </c>
      <c r="W93" s="10" t="e">
        <f>#REF!</f>
        <v>#REF!</v>
      </c>
      <c r="X93" s="10" t="e">
        <f>#REF!</f>
        <v>#REF!</v>
      </c>
      <c r="Y93" s="10" t="str" cm="1">
        <f t="array" ref="Y93">IFERROR(SMALL(IF(O93:X93&lt;&gt;0,O93:X93,""),1),"")</f>
        <v/>
      </c>
      <c r="Z93" s="18" t="str" cm="1">
        <f t="array" ref="Z93">IFERROR(AVERAGE(IF(O93:X93&lt;&gt;0,O93:X93,"")),"")</f>
        <v/>
      </c>
      <c r="AA93" s="17" t="str" cm="1">
        <f t="array" ref="AA93">IFERROR(STDEVP(IF(O93:X93&lt;&gt;0,O93:X93,"")),"")</f>
        <v/>
      </c>
      <c r="AB93" s="16" t="str">
        <f t="shared" si="2"/>
        <v/>
      </c>
      <c r="AC93" s="16" t="str">
        <f t="shared" si="3"/>
        <v/>
      </c>
    </row>
    <row r="94" spans="1:29" x14ac:dyDescent="0.25">
      <c r="A94" s="20" t="e">
        <f>#REF!</f>
        <v>#REF!</v>
      </c>
      <c r="B94" s="20" t="e">
        <f>#REF!</f>
        <v>#REF!</v>
      </c>
      <c r="C94" s="20" t="e">
        <f>#REF!</f>
        <v>#REF!</v>
      </c>
      <c r="D94" s="20" t="e">
        <f>#REF!</f>
        <v>#REF!</v>
      </c>
      <c r="E94" s="20" t="e">
        <f>#REF!</f>
        <v>#REF!</v>
      </c>
      <c r="F94" s="20" t="e">
        <f>#REF!</f>
        <v>#REF!</v>
      </c>
      <c r="G94" s="20" t="e">
        <f>#REF!</f>
        <v>#REF!</v>
      </c>
      <c r="H94" s="20" t="e">
        <f>#REF!</f>
        <v>#REF!</v>
      </c>
      <c r="I94" s="20" t="e">
        <f>#REF!</f>
        <v>#REF!</v>
      </c>
      <c r="J94" s="20" t="e">
        <f>#REF!</f>
        <v>#REF!</v>
      </c>
      <c r="K94" s="10" t="str" cm="1">
        <f t="array" ref="K94">IFERROR(SMALL(IF(A94:J94&lt;&gt;0,A94:J94,""),1),"")</f>
        <v/>
      </c>
      <c r="L94" s="10" t="str" cm="1">
        <f t="array" ref="L94">IFERROR(AVERAGE(IF(A94:J94&lt;&gt;0,A94:J94,"")),"")</f>
        <v/>
      </c>
      <c r="M94" s="19" t="str" cm="1">
        <f t="array" ref="M94">IFERROR(STDEVP(IF(A94:J94&lt;&gt;0,A94:J94,"")),"")</f>
        <v/>
      </c>
      <c r="N94" s="3" t="s">
        <v>712</v>
      </c>
      <c r="O94" s="10" t="e">
        <f>#REF!</f>
        <v>#REF!</v>
      </c>
      <c r="P94" s="10" t="e">
        <f>#REF!</f>
        <v>#REF!</v>
      </c>
      <c r="Q94" s="10" t="e">
        <f>#REF!</f>
        <v>#REF!</v>
      </c>
      <c r="R94" s="10" t="e">
        <f>#REF!</f>
        <v>#REF!</v>
      </c>
      <c r="S94" s="10" t="e">
        <f>#REF!</f>
        <v>#REF!</v>
      </c>
      <c r="T94" s="10" t="e">
        <f>#REF!</f>
        <v>#REF!</v>
      </c>
      <c r="U94" s="10" t="e">
        <f>#REF!</f>
        <v>#REF!</v>
      </c>
      <c r="V94" s="10" t="e">
        <f>#REF!</f>
        <v>#REF!</v>
      </c>
      <c r="W94" s="10" t="e">
        <f>#REF!</f>
        <v>#REF!</v>
      </c>
      <c r="X94" s="10" t="e">
        <f>#REF!</f>
        <v>#REF!</v>
      </c>
      <c r="Y94" s="10" t="str" cm="1">
        <f t="array" ref="Y94">IFERROR(SMALL(IF(O94:X94&lt;&gt;0,O94:X94,""),1),"")</f>
        <v/>
      </c>
      <c r="Z94" s="18" t="str" cm="1">
        <f t="array" ref="Z94">IFERROR(AVERAGE(IF(O94:X94&lt;&gt;0,O94:X94,"")),"")</f>
        <v/>
      </c>
      <c r="AA94" s="17" t="str" cm="1">
        <f t="array" ref="AA94">IFERROR(STDEVP(IF(O94:X94&lt;&gt;0,O94:X94,"")),"")</f>
        <v/>
      </c>
      <c r="AB94" s="16" t="str">
        <f t="shared" si="2"/>
        <v/>
      </c>
      <c r="AC94" s="16" t="str">
        <f t="shared" si="3"/>
        <v/>
      </c>
    </row>
    <row r="95" spans="1:29" x14ac:dyDescent="0.25">
      <c r="A95" s="20" t="e">
        <f>#REF!</f>
        <v>#REF!</v>
      </c>
      <c r="B95" s="20" t="e">
        <f>#REF!</f>
        <v>#REF!</v>
      </c>
      <c r="C95" s="20" t="e">
        <f>#REF!</f>
        <v>#REF!</v>
      </c>
      <c r="D95" s="20" t="e">
        <f>#REF!</f>
        <v>#REF!</v>
      </c>
      <c r="E95" s="20" t="e">
        <f>#REF!</f>
        <v>#REF!</v>
      </c>
      <c r="F95" s="20" t="e">
        <f>#REF!</f>
        <v>#REF!</v>
      </c>
      <c r="G95" s="20" t="e">
        <f>#REF!</f>
        <v>#REF!</v>
      </c>
      <c r="H95" s="20" t="e">
        <f>#REF!</f>
        <v>#REF!</v>
      </c>
      <c r="I95" s="20" t="e">
        <f>#REF!</f>
        <v>#REF!</v>
      </c>
      <c r="J95" s="20" t="e">
        <f>#REF!</f>
        <v>#REF!</v>
      </c>
      <c r="K95" s="10" t="str" cm="1">
        <f t="array" ref="K95">IFERROR(SMALL(IF(A95:J95&lt;&gt;0,A95:J95,""),1),"")</f>
        <v/>
      </c>
      <c r="L95" s="10" t="str" cm="1">
        <f t="array" ref="L95">IFERROR(AVERAGE(IF(A95:J95&lt;&gt;0,A95:J95,"")),"")</f>
        <v/>
      </c>
      <c r="M95" s="19" t="str" cm="1">
        <f t="array" ref="M95">IFERROR(STDEVP(IF(A95:J95&lt;&gt;0,A95:J95,"")),"")</f>
        <v/>
      </c>
      <c r="N95" s="3" t="s">
        <v>712</v>
      </c>
      <c r="O95" s="10" t="e">
        <f>#REF!</f>
        <v>#REF!</v>
      </c>
      <c r="P95" s="10" t="e">
        <f>#REF!</f>
        <v>#REF!</v>
      </c>
      <c r="Q95" s="10" t="e">
        <f>#REF!</f>
        <v>#REF!</v>
      </c>
      <c r="R95" s="10" t="e">
        <f>#REF!</f>
        <v>#REF!</v>
      </c>
      <c r="S95" s="10" t="e">
        <f>#REF!</f>
        <v>#REF!</v>
      </c>
      <c r="T95" s="10" t="e">
        <f>#REF!</f>
        <v>#REF!</v>
      </c>
      <c r="U95" s="10" t="e">
        <f>#REF!</f>
        <v>#REF!</v>
      </c>
      <c r="V95" s="10" t="e">
        <f>#REF!</f>
        <v>#REF!</v>
      </c>
      <c r="W95" s="10" t="e">
        <f>#REF!</f>
        <v>#REF!</v>
      </c>
      <c r="X95" s="10" t="e">
        <f>#REF!</f>
        <v>#REF!</v>
      </c>
      <c r="Y95" s="10" t="str" cm="1">
        <f t="array" ref="Y95">IFERROR(SMALL(IF(O95:X95&lt;&gt;0,O95:X95,""),1),"")</f>
        <v/>
      </c>
      <c r="Z95" s="18" t="str" cm="1">
        <f t="array" ref="Z95">IFERROR(AVERAGE(IF(O95:X95&lt;&gt;0,O95:X95,"")),"")</f>
        <v/>
      </c>
      <c r="AA95" s="17" t="str" cm="1">
        <f t="array" ref="AA95">IFERROR(STDEVP(IF(O95:X95&lt;&gt;0,O95:X95,"")),"")</f>
        <v/>
      </c>
      <c r="AB95" s="16" t="str">
        <f t="shared" si="2"/>
        <v/>
      </c>
      <c r="AC95" s="16" t="str">
        <f t="shared" si="3"/>
        <v/>
      </c>
    </row>
    <row r="96" spans="1:29" x14ac:dyDescent="0.25">
      <c r="A96" s="20" t="e">
        <f>#REF!</f>
        <v>#REF!</v>
      </c>
      <c r="B96" s="20" t="e">
        <f>#REF!</f>
        <v>#REF!</v>
      </c>
      <c r="C96" s="20" t="e">
        <f>#REF!</f>
        <v>#REF!</v>
      </c>
      <c r="D96" s="20" t="e">
        <f>#REF!</f>
        <v>#REF!</v>
      </c>
      <c r="E96" s="20" t="e">
        <f>#REF!</f>
        <v>#REF!</v>
      </c>
      <c r="F96" s="20" t="e">
        <f>#REF!</f>
        <v>#REF!</v>
      </c>
      <c r="G96" s="20" t="e">
        <f>#REF!</f>
        <v>#REF!</v>
      </c>
      <c r="H96" s="20" t="e">
        <f>#REF!</f>
        <v>#REF!</v>
      </c>
      <c r="I96" s="20" t="e">
        <f>#REF!</f>
        <v>#REF!</v>
      </c>
      <c r="J96" s="20" t="e">
        <f>#REF!</f>
        <v>#REF!</v>
      </c>
      <c r="K96" s="10" t="str" cm="1">
        <f t="array" ref="K96">IFERROR(SMALL(IF(A96:J96&lt;&gt;0,A96:J96,""),1),"")</f>
        <v/>
      </c>
      <c r="L96" s="10" t="str" cm="1">
        <f t="array" ref="L96">IFERROR(AVERAGE(IF(A96:J96&lt;&gt;0,A96:J96,"")),"")</f>
        <v/>
      </c>
      <c r="M96" s="19" t="str" cm="1">
        <f t="array" ref="M96">IFERROR(STDEVP(IF(A96:J96&lt;&gt;0,A96:J96,"")),"")</f>
        <v/>
      </c>
      <c r="N96" s="3" t="s">
        <v>712</v>
      </c>
      <c r="O96" s="10" t="e">
        <f>#REF!</f>
        <v>#REF!</v>
      </c>
      <c r="P96" s="10" t="e">
        <f>#REF!</f>
        <v>#REF!</v>
      </c>
      <c r="Q96" s="10" t="e">
        <f>#REF!</f>
        <v>#REF!</v>
      </c>
      <c r="R96" s="10" t="e">
        <f>#REF!</f>
        <v>#REF!</v>
      </c>
      <c r="S96" s="10" t="e">
        <f>#REF!</f>
        <v>#REF!</v>
      </c>
      <c r="T96" s="10" t="e">
        <f>#REF!</f>
        <v>#REF!</v>
      </c>
      <c r="U96" s="10" t="e">
        <f>#REF!</f>
        <v>#REF!</v>
      </c>
      <c r="V96" s="10" t="e">
        <f>#REF!</f>
        <v>#REF!</v>
      </c>
      <c r="W96" s="10" t="e">
        <f>#REF!</f>
        <v>#REF!</v>
      </c>
      <c r="X96" s="10" t="e">
        <f>#REF!</f>
        <v>#REF!</v>
      </c>
      <c r="Y96" s="10" t="str" cm="1">
        <f t="array" ref="Y96">IFERROR(SMALL(IF(O96:X96&lt;&gt;0,O96:X96,""),1),"")</f>
        <v/>
      </c>
      <c r="Z96" s="18" t="str" cm="1">
        <f t="array" ref="Z96">IFERROR(AVERAGE(IF(O96:X96&lt;&gt;0,O96:X96,"")),"")</f>
        <v/>
      </c>
      <c r="AA96" s="17" t="str" cm="1">
        <f t="array" ref="AA96">IFERROR(STDEVP(IF(O96:X96&lt;&gt;0,O96:X96,"")),"")</f>
        <v/>
      </c>
      <c r="AB96" s="16" t="str">
        <f t="shared" si="2"/>
        <v/>
      </c>
      <c r="AC96" s="16" t="str">
        <f t="shared" si="3"/>
        <v/>
      </c>
    </row>
    <row r="97" spans="1:29" x14ac:dyDescent="0.25">
      <c r="A97" s="20" t="e">
        <f>#REF!</f>
        <v>#REF!</v>
      </c>
      <c r="B97" s="20" t="e">
        <f>#REF!</f>
        <v>#REF!</v>
      </c>
      <c r="C97" s="20" t="e">
        <f>#REF!</f>
        <v>#REF!</v>
      </c>
      <c r="D97" s="20" t="e">
        <f>#REF!</f>
        <v>#REF!</v>
      </c>
      <c r="E97" s="20" t="e">
        <f>#REF!</f>
        <v>#REF!</v>
      </c>
      <c r="F97" s="20" t="e">
        <f>#REF!</f>
        <v>#REF!</v>
      </c>
      <c r="G97" s="20" t="e">
        <f>#REF!</f>
        <v>#REF!</v>
      </c>
      <c r="H97" s="20" t="e">
        <f>#REF!</f>
        <v>#REF!</v>
      </c>
      <c r="I97" s="20" t="e">
        <f>#REF!</f>
        <v>#REF!</v>
      </c>
      <c r="J97" s="20" t="e">
        <f>#REF!</f>
        <v>#REF!</v>
      </c>
      <c r="K97" s="10" t="str" cm="1">
        <f t="array" ref="K97">IFERROR(SMALL(IF(A97:J97&lt;&gt;0,A97:J97,""),1),"")</f>
        <v/>
      </c>
      <c r="L97" s="10" t="str" cm="1">
        <f t="array" ref="L97">IFERROR(AVERAGE(IF(A97:J97&lt;&gt;0,A97:J97,"")),"")</f>
        <v/>
      </c>
      <c r="M97" s="19" t="str" cm="1">
        <f t="array" ref="M97">IFERROR(STDEVP(IF(A97:J97&lt;&gt;0,A97:J97,"")),"")</f>
        <v/>
      </c>
      <c r="N97" s="3" t="s">
        <v>712</v>
      </c>
      <c r="O97" s="10" t="e">
        <f>#REF!</f>
        <v>#REF!</v>
      </c>
      <c r="P97" s="10" t="e">
        <f>#REF!</f>
        <v>#REF!</v>
      </c>
      <c r="Q97" s="10" t="e">
        <f>#REF!</f>
        <v>#REF!</v>
      </c>
      <c r="R97" s="10" t="e">
        <f>#REF!</f>
        <v>#REF!</v>
      </c>
      <c r="S97" s="10" t="e">
        <f>#REF!</f>
        <v>#REF!</v>
      </c>
      <c r="T97" s="10" t="e">
        <f>#REF!</f>
        <v>#REF!</v>
      </c>
      <c r="U97" s="10" t="e">
        <f>#REF!</f>
        <v>#REF!</v>
      </c>
      <c r="V97" s="10" t="e">
        <f>#REF!</f>
        <v>#REF!</v>
      </c>
      <c r="W97" s="10" t="e">
        <f>#REF!</f>
        <v>#REF!</v>
      </c>
      <c r="X97" s="10" t="e">
        <f>#REF!</f>
        <v>#REF!</v>
      </c>
      <c r="Y97" s="10" t="str" cm="1">
        <f t="array" ref="Y97">IFERROR(SMALL(IF(O97:X97&lt;&gt;0,O97:X97,""),1),"")</f>
        <v/>
      </c>
      <c r="Z97" s="18" t="str" cm="1">
        <f t="array" ref="Z97">IFERROR(AVERAGE(IF(O97:X97&lt;&gt;0,O97:X97,"")),"")</f>
        <v/>
      </c>
      <c r="AA97" s="17" t="str" cm="1">
        <f t="array" ref="AA97">IFERROR(STDEVP(IF(O97:X97&lt;&gt;0,O97:X97,"")),"")</f>
        <v/>
      </c>
      <c r="AB97" s="16" t="str">
        <f t="shared" si="2"/>
        <v/>
      </c>
      <c r="AC97" s="16" t="str">
        <f t="shared" si="3"/>
        <v/>
      </c>
    </row>
    <row r="98" spans="1:29" x14ac:dyDescent="0.25">
      <c r="A98" s="20" t="e">
        <f>#REF!</f>
        <v>#REF!</v>
      </c>
      <c r="B98" s="20" t="e">
        <f>#REF!</f>
        <v>#REF!</v>
      </c>
      <c r="C98" s="20" t="e">
        <f>#REF!</f>
        <v>#REF!</v>
      </c>
      <c r="D98" s="20" t="e">
        <f>#REF!</f>
        <v>#REF!</v>
      </c>
      <c r="E98" s="20" t="e">
        <f>#REF!</f>
        <v>#REF!</v>
      </c>
      <c r="F98" s="20" t="e">
        <f>#REF!</f>
        <v>#REF!</v>
      </c>
      <c r="G98" s="20" t="e">
        <f>#REF!</f>
        <v>#REF!</v>
      </c>
      <c r="H98" s="20" t="e">
        <f>#REF!</f>
        <v>#REF!</v>
      </c>
      <c r="I98" s="20" t="e">
        <f>#REF!</f>
        <v>#REF!</v>
      </c>
      <c r="J98" s="20" t="e">
        <f>#REF!</f>
        <v>#REF!</v>
      </c>
      <c r="K98" s="10" t="str" cm="1">
        <f t="array" ref="K98">IFERROR(SMALL(IF(A98:J98&lt;&gt;0,A98:J98,""),1),"")</f>
        <v/>
      </c>
      <c r="L98" s="10" t="str" cm="1">
        <f t="array" ref="L98">IFERROR(AVERAGE(IF(A98:J98&lt;&gt;0,A98:J98,"")),"")</f>
        <v/>
      </c>
      <c r="M98" s="19" t="str" cm="1">
        <f t="array" ref="M98">IFERROR(STDEVP(IF(A98:J98&lt;&gt;0,A98:J98,"")),"")</f>
        <v/>
      </c>
      <c r="N98" s="3" t="s">
        <v>712</v>
      </c>
      <c r="O98" s="10" t="e">
        <f>#REF!</f>
        <v>#REF!</v>
      </c>
      <c r="P98" s="10" t="e">
        <f>#REF!</f>
        <v>#REF!</v>
      </c>
      <c r="Q98" s="10" t="e">
        <f>#REF!</f>
        <v>#REF!</v>
      </c>
      <c r="R98" s="10" t="e">
        <f>#REF!</f>
        <v>#REF!</v>
      </c>
      <c r="S98" s="10" t="e">
        <f>#REF!</f>
        <v>#REF!</v>
      </c>
      <c r="T98" s="10" t="e">
        <f>#REF!</f>
        <v>#REF!</v>
      </c>
      <c r="U98" s="10" t="e">
        <f>#REF!</f>
        <v>#REF!</v>
      </c>
      <c r="V98" s="10" t="e">
        <f>#REF!</f>
        <v>#REF!</v>
      </c>
      <c r="W98" s="10" t="e">
        <f>#REF!</f>
        <v>#REF!</v>
      </c>
      <c r="X98" s="10" t="e">
        <f>#REF!</f>
        <v>#REF!</v>
      </c>
      <c r="Y98" s="10" t="str" cm="1">
        <f t="array" ref="Y98">IFERROR(SMALL(IF(O98:X98&lt;&gt;0,O98:X98,""),1),"")</f>
        <v/>
      </c>
      <c r="Z98" s="18" t="str" cm="1">
        <f t="array" ref="Z98">IFERROR(AVERAGE(IF(O98:X98&lt;&gt;0,O98:X98,"")),"")</f>
        <v/>
      </c>
      <c r="AA98" s="17" t="str" cm="1">
        <f t="array" ref="AA98">IFERROR(STDEVP(IF(O98:X98&lt;&gt;0,O98:X98,"")),"")</f>
        <v/>
      </c>
      <c r="AB98" s="16" t="str">
        <f t="shared" si="2"/>
        <v/>
      </c>
      <c r="AC98" s="16" t="str">
        <f t="shared" si="3"/>
        <v/>
      </c>
    </row>
    <row r="99" spans="1:29" x14ac:dyDescent="0.25">
      <c r="A99" s="20" t="e">
        <f>#REF!</f>
        <v>#REF!</v>
      </c>
      <c r="B99" s="20" t="e">
        <f>#REF!</f>
        <v>#REF!</v>
      </c>
      <c r="C99" s="20" t="e">
        <f>#REF!</f>
        <v>#REF!</v>
      </c>
      <c r="D99" s="20" t="e">
        <f>#REF!</f>
        <v>#REF!</v>
      </c>
      <c r="E99" s="20" t="e">
        <f>#REF!</f>
        <v>#REF!</v>
      </c>
      <c r="F99" s="20" t="e">
        <f>#REF!</f>
        <v>#REF!</v>
      </c>
      <c r="G99" s="20" t="e">
        <f>#REF!</f>
        <v>#REF!</v>
      </c>
      <c r="H99" s="20" t="e">
        <f>#REF!</f>
        <v>#REF!</v>
      </c>
      <c r="I99" s="20" t="e">
        <f>#REF!</f>
        <v>#REF!</v>
      </c>
      <c r="J99" s="20" t="e">
        <f>#REF!</f>
        <v>#REF!</v>
      </c>
      <c r="K99" s="10" t="str" cm="1">
        <f t="array" ref="K99">IFERROR(SMALL(IF(A99:J99&lt;&gt;0,A99:J99,""),1),"")</f>
        <v/>
      </c>
      <c r="L99" s="10" t="str" cm="1">
        <f t="array" ref="L99">IFERROR(AVERAGE(IF(A99:J99&lt;&gt;0,A99:J99,"")),"")</f>
        <v/>
      </c>
      <c r="M99" s="19" t="str" cm="1">
        <f t="array" ref="M99">IFERROR(STDEVP(IF(A99:J99&lt;&gt;0,A99:J99,"")),"")</f>
        <v/>
      </c>
      <c r="N99" s="3" t="s">
        <v>712</v>
      </c>
      <c r="O99" s="10" t="e">
        <f>#REF!</f>
        <v>#REF!</v>
      </c>
      <c r="P99" s="10" t="e">
        <f>#REF!</f>
        <v>#REF!</v>
      </c>
      <c r="Q99" s="10" t="e">
        <f>#REF!</f>
        <v>#REF!</v>
      </c>
      <c r="R99" s="10" t="e">
        <f>#REF!</f>
        <v>#REF!</v>
      </c>
      <c r="S99" s="10" t="e">
        <f>#REF!</f>
        <v>#REF!</v>
      </c>
      <c r="T99" s="10" t="e">
        <f>#REF!</f>
        <v>#REF!</v>
      </c>
      <c r="U99" s="10" t="e">
        <f>#REF!</f>
        <v>#REF!</v>
      </c>
      <c r="V99" s="10" t="e">
        <f>#REF!</f>
        <v>#REF!</v>
      </c>
      <c r="W99" s="10" t="e">
        <f>#REF!</f>
        <v>#REF!</v>
      </c>
      <c r="X99" s="10" t="e">
        <f>#REF!</f>
        <v>#REF!</v>
      </c>
      <c r="Y99" s="10" t="str" cm="1">
        <f t="array" ref="Y99">IFERROR(SMALL(IF(O99:X99&lt;&gt;0,O99:X99,""),1),"")</f>
        <v/>
      </c>
      <c r="Z99" s="18" t="str" cm="1">
        <f t="array" ref="Z99">IFERROR(AVERAGE(IF(O99:X99&lt;&gt;0,O99:X99,"")),"")</f>
        <v/>
      </c>
      <c r="AA99" s="17" t="str" cm="1">
        <f t="array" ref="AA99">IFERROR(STDEVP(IF(O99:X99&lt;&gt;0,O99:X99,"")),"")</f>
        <v/>
      </c>
      <c r="AB99" s="16" t="str">
        <f t="shared" si="2"/>
        <v/>
      </c>
      <c r="AC99" s="16" t="str">
        <f t="shared" si="3"/>
        <v/>
      </c>
    </row>
    <row r="100" spans="1:29" x14ac:dyDescent="0.25">
      <c r="A100" s="20" t="e">
        <f>#REF!</f>
        <v>#REF!</v>
      </c>
      <c r="B100" s="20" t="e">
        <f>#REF!</f>
        <v>#REF!</v>
      </c>
      <c r="C100" s="20" t="e">
        <f>#REF!</f>
        <v>#REF!</v>
      </c>
      <c r="D100" s="20" t="e">
        <f>#REF!</f>
        <v>#REF!</v>
      </c>
      <c r="E100" s="20" t="e">
        <f>#REF!</f>
        <v>#REF!</v>
      </c>
      <c r="F100" s="20" t="e">
        <f>#REF!</f>
        <v>#REF!</v>
      </c>
      <c r="G100" s="20" t="e">
        <f>#REF!</f>
        <v>#REF!</v>
      </c>
      <c r="H100" s="20" t="e">
        <f>#REF!</f>
        <v>#REF!</v>
      </c>
      <c r="I100" s="20" t="e">
        <f>#REF!</f>
        <v>#REF!</v>
      </c>
      <c r="J100" s="20" t="e">
        <f>#REF!</f>
        <v>#REF!</v>
      </c>
      <c r="K100" s="10" t="str" cm="1">
        <f t="array" ref="K100">IFERROR(SMALL(IF(A100:J100&lt;&gt;0,A100:J100,""),1),"")</f>
        <v/>
      </c>
      <c r="L100" s="10" t="str" cm="1">
        <f t="array" ref="L100">IFERROR(AVERAGE(IF(A100:J100&lt;&gt;0,A100:J100,"")),"")</f>
        <v/>
      </c>
      <c r="M100" s="19" t="str" cm="1">
        <f t="array" ref="M100">IFERROR(STDEVP(IF(A100:J100&lt;&gt;0,A100:J100,"")),"")</f>
        <v/>
      </c>
      <c r="N100" s="3" t="s">
        <v>712</v>
      </c>
      <c r="O100" s="10" t="e">
        <f>#REF!</f>
        <v>#REF!</v>
      </c>
      <c r="P100" s="10" t="e">
        <f>#REF!</f>
        <v>#REF!</v>
      </c>
      <c r="Q100" s="10" t="e">
        <f>#REF!</f>
        <v>#REF!</v>
      </c>
      <c r="R100" s="10" t="e">
        <f>#REF!</f>
        <v>#REF!</v>
      </c>
      <c r="S100" s="10" t="e">
        <f>#REF!</f>
        <v>#REF!</v>
      </c>
      <c r="T100" s="10" t="e">
        <f>#REF!</f>
        <v>#REF!</v>
      </c>
      <c r="U100" s="10" t="e">
        <f>#REF!</f>
        <v>#REF!</v>
      </c>
      <c r="V100" s="10" t="e">
        <f>#REF!</f>
        <v>#REF!</v>
      </c>
      <c r="W100" s="10" t="e">
        <f>#REF!</f>
        <v>#REF!</v>
      </c>
      <c r="X100" s="10" t="e">
        <f>#REF!</f>
        <v>#REF!</v>
      </c>
      <c r="Y100" s="10" t="str" cm="1">
        <f t="array" ref="Y100">IFERROR(SMALL(IF(O100:X100&lt;&gt;0,O100:X100,""),1),"")</f>
        <v/>
      </c>
      <c r="Z100" s="18" t="str" cm="1">
        <f t="array" ref="Z100">IFERROR(AVERAGE(IF(O100:X100&lt;&gt;0,O100:X100,"")),"")</f>
        <v/>
      </c>
      <c r="AA100" s="17" t="str" cm="1">
        <f t="array" ref="AA100">IFERROR(STDEVP(IF(O100:X100&lt;&gt;0,O100:X100,"")),"")</f>
        <v/>
      </c>
      <c r="AB100" s="16" t="str">
        <f t="shared" si="2"/>
        <v/>
      </c>
      <c r="AC100" s="16" t="str">
        <f t="shared" si="3"/>
        <v/>
      </c>
    </row>
    <row r="101" spans="1:29" x14ac:dyDescent="0.25">
      <c r="A101" s="20" t="e">
        <f>#REF!</f>
        <v>#REF!</v>
      </c>
      <c r="B101" s="20" t="e">
        <f>#REF!</f>
        <v>#REF!</v>
      </c>
      <c r="C101" s="20" t="e">
        <f>#REF!</f>
        <v>#REF!</v>
      </c>
      <c r="D101" s="20" t="e">
        <f>#REF!</f>
        <v>#REF!</v>
      </c>
      <c r="E101" s="20" t="e">
        <f>#REF!</f>
        <v>#REF!</v>
      </c>
      <c r="F101" s="20" t="e">
        <f>#REF!</f>
        <v>#REF!</v>
      </c>
      <c r="G101" s="20" t="e">
        <f>#REF!</f>
        <v>#REF!</v>
      </c>
      <c r="H101" s="20" t="e">
        <f>#REF!</f>
        <v>#REF!</v>
      </c>
      <c r="I101" s="20" t="e">
        <f>#REF!</f>
        <v>#REF!</v>
      </c>
      <c r="J101" s="20" t="e">
        <f>#REF!</f>
        <v>#REF!</v>
      </c>
      <c r="K101" s="10" t="str" cm="1">
        <f t="array" ref="K101">IFERROR(SMALL(IF(A101:J101&lt;&gt;0,A101:J101,""),1),"")</f>
        <v/>
      </c>
      <c r="L101" s="10" t="str" cm="1">
        <f t="array" ref="L101">IFERROR(AVERAGE(IF(A101:J101&lt;&gt;0,A101:J101,"")),"")</f>
        <v/>
      </c>
      <c r="M101" s="19" t="str" cm="1">
        <f t="array" ref="M101">IFERROR(STDEVP(IF(A101:J101&lt;&gt;0,A101:J101,"")),"")</f>
        <v/>
      </c>
      <c r="N101" s="3" t="s">
        <v>712</v>
      </c>
      <c r="O101" s="10" t="e">
        <f>#REF!</f>
        <v>#REF!</v>
      </c>
      <c r="P101" s="10" t="e">
        <f>#REF!</f>
        <v>#REF!</v>
      </c>
      <c r="Q101" s="10" t="e">
        <f>#REF!</f>
        <v>#REF!</v>
      </c>
      <c r="R101" s="10" t="e">
        <f>#REF!</f>
        <v>#REF!</v>
      </c>
      <c r="S101" s="10" t="e">
        <f>#REF!</f>
        <v>#REF!</v>
      </c>
      <c r="T101" s="10" t="e">
        <f>#REF!</f>
        <v>#REF!</v>
      </c>
      <c r="U101" s="10" t="e">
        <f>#REF!</f>
        <v>#REF!</v>
      </c>
      <c r="V101" s="10" t="e">
        <f>#REF!</f>
        <v>#REF!</v>
      </c>
      <c r="W101" s="10" t="e">
        <f>#REF!</f>
        <v>#REF!</v>
      </c>
      <c r="X101" s="10" t="e">
        <f>#REF!</f>
        <v>#REF!</v>
      </c>
      <c r="Y101" s="10" t="str" cm="1">
        <f t="array" ref="Y101">IFERROR(SMALL(IF(O101:X101&lt;&gt;0,O101:X101,""),1),"")</f>
        <v/>
      </c>
      <c r="Z101" s="18" t="str" cm="1">
        <f t="array" ref="Z101">IFERROR(AVERAGE(IF(O101:X101&lt;&gt;0,O101:X101,"")),"")</f>
        <v/>
      </c>
      <c r="AA101" s="17" t="str" cm="1">
        <f t="array" ref="AA101">IFERROR(STDEVP(IF(O101:X101&lt;&gt;0,O101:X101,"")),"")</f>
        <v/>
      </c>
      <c r="AB101" s="16" t="str">
        <f t="shared" si="2"/>
        <v/>
      </c>
      <c r="AC101" s="16" t="str">
        <f t="shared" si="3"/>
        <v/>
      </c>
    </row>
    <row r="102" spans="1:29" x14ac:dyDescent="0.25">
      <c r="A102" s="20" t="e">
        <f>#REF!</f>
        <v>#REF!</v>
      </c>
      <c r="B102" s="20" t="e">
        <f>#REF!</f>
        <v>#REF!</v>
      </c>
      <c r="C102" s="20" t="e">
        <f>#REF!</f>
        <v>#REF!</v>
      </c>
      <c r="D102" s="20" t="e">
        <f>#REF!</f>
        <v>#REF!</v>
      </c>
      <c r="E102" s="20" t="e">
        <f>#REF!</f>
        <v>#REF!</v>
      </c>
      <c r="F102" s="20" t="e">
        <f>#REF!</f>
        <v>#REF!</v>
      </c>
      <c r="G102" s="20" t="e">
        <f>#REF!</f>
        <v>#REF!</v>
      </c>
      <c r="H102" s="20" t="e">
        <f>#REF!</f>
        <v>#REF!</v>
      </c>
      <c r="I102" s="20" t="e">
        <f>#REF!</f>
        <v>#REF!</v>
      </c>
      <c r="J102" s="20" t="e">
        <f>#REF!</f>
        <v>#REF!</v>
      </c>
      <c r="K102" s="10" t="str" cm="1">
        <f t="array" ref="K102">IFERROR(SMALL(IF(A102:J102&lt;&gt;0,A102:J102,""),1),"")</f>
        <v/>
      </c>
      <c r="L102" s="10" t="str" cm="1">
        <f t="array" ref="L102">IFERROR(AVERAGE(IF(A102:J102&lt;&gt;0,A102:J102,"")),"")</f>
        <v/>
      </c>
      <c r="M102" s="19" t="str" cm="1">
        <f t="array" ref="M102">IFERROR(STDEVP(IF(A102:J102&lt;&gt;0,A102:J102,"")),"")</f>
        <v/>
      </c>
      <c r="N102" s="3" t="s">
        <v>712</v>
      </c>
      <c r="O102" s="10" t="e">
        <f>#REF!</f>
        <v>#REF!</v>
      </c>
      <c r="P102" s="10" t="e">
        <f>#REF!</f>
        <v>#REF!</v>
      </c>
      <c r="Q102" s="10" t="e">
        <f>#REF!</f>
        <v>#REF!</v>
      </c>
      <c r="R102" s="10" t="e">
        <f>#REF!</f>
        <v>#REF!</v>
      </c>
      <c r="S102" s="10" t="e">
        <f>#REF!</f>
        <v>#REF!</v>
      </c>
      <c r="T102" s="10" t="e">
        <f>#REF!</f>
        <v>#REF!</v>
      </c>
      <c r="U102" s="10" t="e">
        <f>#REF!</f>
        <v>#REF!</v>
      </c>
      <c r="V102" s="10" t="e">
        <f>#REF!</f>
        <v>#REF!</v>
      </c>
      <c r="W102" s="10" t="e">
        <f>#REF!</f>
        <v>#REF!</v>
      </c>
      <c r="X102" s="10" t="e">
        <f>#REF!</f>
        <v>#REF!</v>
      </c>
      <c r="Y102" s="10" t="str" cm="1">
        <f t="array" ref="Y102">IFERROR(SMALL(IF(O102:X102&lt;&gt;0,O102:X102,""),1),"")</f>
        <v/>
      </c>
      <c r="Z102" s="18" t="str" cm="1">
        <f t="array" ref="Z102">IFERROR(AVERAGE(IF(O102:X102&lt;&gt;0,O102:X102,"")),"")</f>
        <v/>
      </c>
      <c r="AA102" s="17" t="str" cm="1">
        <f t="array" ref="AA102">IFERROR(STDEVP(IF(O102:X102&lt;&gt;0,O102:X102,"")),"")</f>
        <v/>
      </c>
      <c r="AB102" s="16" t="str">
        <f t="shared" si="2"/>
        <v/>
      </c>
      <c r="AC102" s="16" t="str">
        <f t="shared" si="3"/>
        <v/>
      </c>
    </row>
    <row r="103" spans="1:29" x14ac:dyDescent="0.25">
      <c r="A103" s="20" t="e">
        <f>#REF!</f>
        <v>#REF!</v>
      </c>
      <c r="B103" s="20" t="e">
        <f>#REF!</f>
        <v>#REF!</v>
      </c>
      <c r="C103" s="20" t="e">
        <f>#REF!</f>
        <v>#REF!</v>
      </c>
      <c r="D103" s="20" t="e">
        <f>#REF!</f>
        <v>#REF!</v>
      </c>
      <c r="E103" s="20" t="e">
        <f>#REF!</f>
        <v>#REF!</v>
      </c>
      <c r="F103" s="20" t="e">
        <f>#REF!</f>
        <v>#REF!</v>
      </c>
      <c r="G103" s="20" t="e">
        <f>#REF!</f>
        <v>#REF!</v>
      </c>
      <c r="H103" s="20" t="e">
        <f>#REF!</f>
        <v>#REF!</v>
      </c>
      <c r="I103" s="20" t="e">
        <f>#REF!</f>
        <v>#REF!</v>
      </c>
      <c r="J103" s="20" t="e">
        <f>#REF!</f>
        <v>#REF!</v>
      </c>
      <c r="K103" s="10" t="str" cm="1">
        <f t="array" ref="K103">IFERROR(SMALL(IF(A103:J103&lt;&gt;0,A103:J103,""),1),"")</f>
        <v/>
      </c>
      <c r="L103" s="10" t="str" cm="1">
        <f t="array" ref="L103">IFERROR(AVERAGE(IF(A103:J103&lt;&gt;0,A103:J103,"")),"")</f>
        <v/>
      </c>
      <c r="M103" s="19" t="str" cm="1">
        <f t="array" ref="M103">IFERROR(STDEVP(IF(A103:J103&lt;&gt;0,A103:J103,"")),"")</f>
        <v/>
      </c>
      <c r="N103" s="3" t="s">
        <v>712</v>
      </c>
      <c r="O103" s="10" t="e">
        <f>#REF!</f>
        <v>#REF!</v>
      </c>
      <c r="P103" s="10" t="e">
        <f>#REF!</f>
        <v>#REF!</v>
      </c>
      <c r="Q103" s="10" t="e">
        <f>#REF!</f>
        <v>#REF!</v>
      </c>
      <c r="R103" s="10" t="e">
        <f>#REF!</f>
        <v>#REF!</v>
      </c>
      <c r="S103" s="10" t="e">
        <f>#REF!</f>
        <v>#REF!</v>
      </c>
      <c r="T103" s="10" t="e">
        <f>#REF!</f>
        <v>#REF!</v>
      </c>
      <c r="U103" s="10" t="e">
        <f>#REF!</f>
        <v>#REF!</v>
      </c>
      <c r="V103" s="10" t="e">
        <f>#REF!</f>
        <v>#REF!</v>
      </c>
      <c r="W103" s="10" t="e">
        <f>#REF!</f>
        <v>#REF!</v>
      </c>
      <c r="X103" s="10" t="e">
        <f>#REF!</f>
        <v>#REF!</v>
      </c>
      <c r="Y103" s="10" t="str" cm="1">
        <f t="array" ref="Y103">IFERROR(SMALL(IF(O103:X103&lt;&gt;0,O103:X103,""),1),"")</f>
        <v/>
      </c>
      <c r="Z103" s="18" t="str" cm="1">
        <f t="array" ref="Z103">IFERROR(AVERAGE(IF(O103:X103&lt;&gt;0,O103:X103,"")),"")</f>
        <v/>
      </c>
      <c r="AA103" s="17" t="str" cm="1">
        <f t="array" ref="AA103">IFERROR(STDEVP(IF(O103:X103&lt;&gt;0,O103:X103,"")),"")</f>
        <v/>
      </c>
      <c r="AB103" s="16" t="str">
        <f t="shared" si="2"/>
        <v/>
      </c>
      <c r="AC103" s="16" t="str">
        <f t="shared" si="3"/>
        <v/>
      </c>
    </row>
    <row r="104" spans="1:29" x14ac:dyDescent="0.25">
      <c r="A104" s="20" t="e">
        <f>#REF!</f>
        <v>#REF!</v>
      </c>
      <c r="B104" s="20" t="e">
        <f>#REF!</f>
        <v>#REF!</v>
      </c>
      <c r="C104" s="20" t="e">
        <f>#REF!</f>
        <v>#REF!</v>
      </c>
      <c r="D104" s="20" t="e">
        <f>#REF!</f>
        <v>#REF!</v>
      </c>
      <c r="E104" s="20" t="e">
        <f>#REF!</f>
        <v>#REF!</v>
      </c>
      <c r="F104" s="20" t="e">
        <f>#REF!</f>
        <v>#REF!</v>
      </c>
      <c r="G104" s="20" t="e">
        <f>#REF!</f>
        <v>#REF!</v>
      </c>
      <c r="H104" s="20" t="e">
        <f>#REF!</f>
        <v>#REF!</v>
      </c>
      <c r="I104" s="20" t="e">
        <f>#REF!</f>
        <v>#REF!</v>
      </c>
      <c r="J104" s="20" t="e">
        <f>#REF!</f>
        <v>#REF!</v>
      </c>
      <c r="K104" s="10" t="str" cm="1">
        <f t="array" ref="K104">IFERROR(SMALL(IF(A104:J104&lt;&gt;0,A104:J104,""),1),"")</f>
        <v/>
      </c>
      <c r="L104" s="10" t="str" cm="1">
        <f t="array" ref="L104">IFERROR(AVERAGE(IF(A104:J104&lt;&gt;0,A104:J104,"")),"")</f>
        <v/>
      </c>
      <c r="M104" s="19" t="str" cm="1">
        <f t="array" ref="M104">IFERROR(STDEVP(IF(A104:J104&lt;&gt;0,A104:J104,"")),"")</f>
        <v/>
      </c>
      <c r="N104" s="3" t="s">
        <v>712</v>
      </c>
      <c r="O104" s="10" t="e">
        <f>#REF!</f>
        <v>#REF!</v>
      </c>
      <c r="P104" s="10" t="e">
        <f>#REF!</f>
        <v>#REF!</v>
      </c>
      <c r="Q104" s="10" t="e">
        <f>#REF!</f>
        <v>#REF!</v>
      </c>
      <c r="R104" s="10" t="e">
        <f>#REF!</f>
        <v>#REF!</v>
      </c>
      <c r="S104" s="10" t="e">
        <f>#REF!</f>
        <v>#REF!</v>
      </c>
      <c r="T104" s="10" t="e">
        <f>#REF!</f>
        <v>#REF!</v>
      </c>
      <c r="U104" s="10" t="e">
        <f>#REF!</f>
        <v>#REF!</v>
      </c>
      <c r="V104" s="10" t="e">
        <f>#REF!</f>
        <v>#REF!</v>
      </c>
      <c r="W104" s="10" t="e">
        <f>#REF!</f>
        <v>#REF!</v>
      </c>
      <c r="X104" s="10" t="e">
        <f>#REF!</f>
        <v>#REF!</v>
      </c>
      <c r="Y104" s="10" t="str" cm="1">
        <f t="array" ref="Y104">IFERROR(SMALL(IF(O104:X104&lt;&gt;0,O104:X104,""),1),"")</f>
        <v/>
      </c>
      <c r="Z104" s="18" t="str" cm="1">
        <f t="array" ref="Z104">IFERROR(AVERAGE(IF(O104:X104&lt;&gt;0,O104:X104,"")),"")</f>
        <v/>
      </c>
      <c r="AA104" s="17" t="str" cm="1">
        <f t="array" ref="AA104">IFERROR(STDEVP(IF(O104:X104&lt;&gt;0,O104:X104,"")),"")</f>
        <v/>
      </c>
      <c r="AB104" s="16" t="str">
        <f t="shared" si="2"/>
        <v/>
      </c>
      <c r="AC104" s="16" t="str">
        <f t="shared" si="3"/>
        <v/>
      </c>
    </row>
    <row r="105" spans="1:29" x14ac:dyDescent="0.25">
      <c r="A105" s="20" t="e">
        <f>#REF!</f>
        <v>#REF!</v>
      </c>
      <c r="B105" s="20" t="e">
        <f>#REF!</f>
        <v>#REF!</v>
      </c>
      <c r="C105" s="20" t="e">
        <f>#REF!</f>
        <v>#REF!</v>
      </c>
      <c r="D105" s="20" t="e">
        <f>#REF!</f>
        <v>#REF!</v>
      </c>
      <c r="E105" s="20" t="e">
        <f>#REF!</f>
        <v>#REF!</v>
      </c>
      <c r="F105" s="20" t="e">
        <f>#REF!</f>
        <v>#REF!</v>
      </c>
      <c r="G105" s="20" t="e">
        <f>#REF!</f>
        <v>#REF!</v>
      </c>
      <c r="H105" s="20" t="e">
        <f>#REF!</f>
        <v>#REF!</v>
      </c>
      <c r="I105" s="20" t="e">
        <f>#REF!</f>
        <v>#REF!</v>
      </c>
      <c r="J105" s="20" t="e">
        <f>#REF!</f>
        <v>#REF!</v>
      </c>
      <c r="K105" s="10" t="str" cm="1">
        <f t="array" ref="K105">IFERROR(SMALL(IF(A105:J105&lt;&gt;0,A105:J105,""),1),"")</f>
        <v/>
      </c>
      <c r="L105" s="10" t="str" cm="1">
        <f t="array" ref="L105">IFERROR(AVERAGE(IF(A105:J105&lt;&gt;0,A105:J105,"")),"")</f>
        <v/>
      </c>
      <c r="M105" s="19" t="str" cm="1">
        <f t="array" ref="M105">IFERROR(STDEVP(IF(A105:J105&lt;&gt;0,A105:J105,"")),"")</f>
        <v/>
      </c>
      <c r="N105" s="3" t="s">
        <v>712</v>
      </c>
      <c r="O105" s="10" t="e">
        <f>#REF!</f>
        <v>#REF!</v>
      </c>
      <c r="P105" s="10" t="e">
        <f>#REF!</f>
        <v>#REF!</v>
      </c>
      <c r="Q105" s="10" t="e">
        <f>#REF!</f>
        <v>#REF!</v>
      </c>
      <c r="R105" s="10" t="e">
        <f>#REF!</f>
        <v>#REF!</v>
      </c>
      <c r="S105" s="10" t="e">
        <f>#REF!</f>
        <v>#REF!</v>
      </c>
      <c r="T105" s="10" t="e">
        <f>#REF!</f>
        <v>#REF!</v>
      </c>
      <c r="U105" s="10" t="e">
        <f>#REF!</f>
        <v>#REF!</v>
      </c>
      <c r="V105" s="10" t="e">
        <f>#REF!</f>
        <v>#REF!</v>
      </c>
      <c r="W105" s="10" t="e">
        <f>#REF!</f>
        <v>#REF!</v>
      </c>
      <c r="X105" s="10" t="e">
        <f>#REF!</f>
        <v>#REF!</v>
      </c>
      <c r="Y105" s="10" t="str" cm="1">
        <f t="array" ref="Y105">IFERROR(SMALL(IF(O105:X105&lt;&gt;0,O105:X105,""),1),"")</f>
        <v/>
      </c>
      <c r="Z105" s="18" t="str" cm="1">
        <f t="array" ref="Z105">IFERROR(AVERAGE(IF(O105:X105&lt;&gt;0,O105:X105,"")),"")</f>
        <v/>
      </c>
      <c r="AA105" s="17" t="str" cm="1">
        <f t="array" ref="AA105">IFERROR(STDEVP(IF(O105:X105&lt;&gt;0,O105:X105,"")),"")</f>
        <v/>
      </c>
      <c r="AB105" s="16" t="str">
        <f t="shared" si="2"/>
        <v/>
      </c>
      <c r="AC105" s="16" t="str">
        <f t="shared" si="3"/>
        <v/>
      </c>
    </row>
    <row r="106" spans="1:29" x14ac:dyDescent="0.25">
      <c r="A106" s="20" t="e">
        <f>#REF!</f>
        <v>#REF!</v>
      </c>
      <c r="B106" s="20" t="e">
        <f>#REF!</f>
        <v>#REF!</v>
      </c>
      <c r="C106" s="20" t="e">
        <f>#REF!</f>
        <v>#REF!</v>
      </c>
      <c r="D106" s="20" t="e">
        <f>#REF!</f>
        <v>#REF!</v>
      </c>
      <c r="E106" s="20" t="e">
        <f>#REF!</f>
        <v>#REF!</v>
      </c>
      <c r="F106" s="20" t="e">
        <f>#REF!</f>
        <v>#REF!</v>
      </c>
      <c r="G106" s="20" t="e">
        <f>#REF!</f>
        <v>#REF!</v>
      </c>
      <c r="H106" s="20" t="e">
        <f>#REF!</f>
        <v>#REF!</v>
      </c>
      <c r="I106" s="20" t="e">
        <f>#REF!</f>
        <v>#REF!</v>
      </c>
      <c r="J106" s="20" t="e">
        <f>#REF!</f>
        <v>#REF!</v>
      </c>
      <c r="K106" s="10" t="str" cm="1">
        <f t="array" ref="K106">IFERROR(SMALL(IF(A106:J106&lt;&gt;0,A106:J106,""),1),"")</f>
        <v/>
      </c>
      <c r="L106" s="10" t="str" cm="1">
        <f t="array" ref="L106">IFERROR(AVERAGE(IF(A106:J106&lt;&gt;0,A106:J106,"")),"")</f>
        <v/>
      </c>
      <c r="M106" s="19" t="str" cm="1">
        <f t="array" ref="M106">IFERROR(STDEVP(IF(A106:J106&lt;&gt;0,A106:J106,"")),"")</f>
        <v/>
      </c>
      <c r="N106" s="3" t="s">
        <v>712</v>
      </c>
      <c r="O106" s="10" t="e">
        <f>#REF!</f>
        <v>#REF!</v>
      </c>
      <c r="P106" s="10" t="e">
        <f>#REF!</f>
        <v>#REF!</v>
      </c>
      <c r="Q106" s="10" t="e">
        <f>#REF!</f>
        <v>#REF!</v>
      </c>
      <c r="R106" s="10" t="e">
        <f>#REF!</f>
        <v>#REF!</v>
      </c>
      <c r="S106" s="10" t="e">
        <f>#REF!</f>
        <v>#REF!</v>
      </c>
      <c r="T106" s="10" t="e">
        <f>#REF!</f>
        <v>#REF!</v>
      </c>
      <c r="U106" s="10" t="e">
        <f>#REF!</f>
        <v>#REF!</v>
      </c>
      <c r="V106" s="10" t="e">
        <f>#REF!</f>
        <v>#REF!</v>
      </c>
      <c r="W106" s="10" t="e">
        <f>#REF!</f>
        <v>#REF!</v>
      </c>
      <c r="X106" s="10" t="e">
        <f>#REF!</f>
        <v>#REF!</v>
      </c>
      <c r="Y106" s="10" t="str" cm="1">
        <f t="array" ref="Y106">IFERROR(SMALL(IF(O106:X106&lt;&gt;0,O106:X106,""),1),"")</f>
        <v/>
      </c>
      <c r="Z106" s="18" t="str" cm="1">
        <f t="array" ref="Z106">IFERROR(AVERAGE(IF(O106:X106&lt;&gt;0,O106:X106,"")),"")</f>
        <v/>
      </c>
      <c r="AA106" s="17" t="str" cm="1">
        <f t="array" ref="AA106">IFERROR(STDEVP(IF(O106:X106&lt;&gt;0,O106:X106,"")),"")</f>
        <v/>
      </c>
      <c r="AB106" s="16" t="str">
        <f t="shared" si="2"/>
        <v/>
      </c>
      <c r="AC106" s="16" t="str">
        <f t="shared" si="3"/>
        <v/>
      </c>
    </row>
    <row r="107" spans="1:29" x14ac:dyDescent="0.25">
      <c r="A107" s="20" t="e">
        <f>#REF!</f>
        <v>#REF!</v>
      </c>
      <c r="B107" s="20" t="e">
        <f>#REF!</f>
        <v>#REF!</v>
      </c>
      <c r="C107" s="20" t="e">
        <f>#REF!</f>
        <v>#REF!</v>
      </c>
      <c r="D107" s="20" t="e">
        <f>#REF!</f>
        <v>#REF!</v>
      </c>
      <c r="E107" s="20" t="e">
        <f>#REF!</f>
        <v>#REF!</v>
      </c>
      <c r="F107" s="20" t="e">
        <f>#REF!</f>
        <v>#REF!</v>
      </c>
      <c r="G107" s="20" t="e">
        <f>#REF!</f>
        <v>#REF!</v>
      </c>
      <c r="H107" s="20" t="e">
        <f>#REF!</f>
        <v>#REF!</v>
      </c>
      <c r="I107" s="20" t="e">
        <f>#REF!</f>
        <v>#REF!</v>
      </c>
      <c r="J107" s="20" t="e">
        <f>#REF!</f>
        <v>#REF!</v>
      </c>
      <c r="K107" s="10" t="str" cm="1">
        <f t="array" ref="K107">IFERROR(SMALL(IF(A107:J107&lt;&gt;0,A107:J107,""),1),"")</f>
        <v/>
      </c>
      <c r="L107" s="10" t="str" cm="1">
        <f t="array" ref="L107">IFERROR(AVERAGE(IF(A107:J107&lt;&gt;0,A107:J107,"")),"")</f>
        <v/>
      </c>
      <c r="M107" s="19" t="str" cm="1">
        <f t="array" ref="M107">IFERROR(STDEVP(IF(A107:J107&lt;&gt;0,A107:J107,"")),"")</f>
        <v/>
      </c>
      <c r="N107" s="3" t="s">
        <v>712</v>
      </c>
      <c r="O107" s="10" t="e">
        <f>#REF!</f>
        <v>#REF!</v>
      </c>
      <c r="P107" s="10" t="e">
        <f>#REF!</f>
        <v>#REF!</v>
      </c>
      <c r="Q107" s="10" t="e">
        <f>#REF!</f>
        <v>#REF!</v>
      </c>
      <c r="R107" s="10" t="e">
        <f>#REF!</f>
        <v>#REF!</v>
      </c>
      <c r="S107" s="10" t="e">
        <f>#REF!</f>
        <v>#REF!</v>
      </c>
      <c r="T107" s="10" t="e">
        <f>#REF!</f>
        <v>#REF!</v>
      </c>
      <c r="U107" s="10" t="e">
        <f>#REF!</f>
        <v>#REF!</v>
      </c>
      <c r="V107" s="10" t="e">
        <f>#REF!</f>
        <v>#REF!</v>
      </c>
      <c r="W107" s="10" t="e">
        <f>#REF!</f>
        <v>#REF!</v>
      </c>
      <c r="X107" s="10" t="e">
        <f>#REF!</f>
        <v>#REF!</v>
      </c>
      <c r="Y107" s="10" t="str" cm="1">
        <f t="array" ref="Y107">IFERROR(SMALL(IF(O107:X107&lt;&gt;0,O107:X107,""),1),"")</f>
        <v/>
      </c>
      <c r="Z107" s="18" t="str" cm="1">
        <f t="array" ref="Z107">IFERROR(AVERAGE(IF(O107:X107&lt;&gt;0,O107:X107,"")),"")</f>
        <v/>
      </c>
      <c r="AA107" s="17" t="str" cm="1">
        <f t="array" ref="AA107">IFERROR(STDEVP(IF(O107:X107&lt;&gt;0,O107:X107,"")),"")</f>
        <v/>
      </c>
      <c r="AB107" s="16" t="str">
        <f t="shared" si="2"/>
        <v/>
      </c>
      <c r="AC107" s="16" t="str">
        <f t="shared" si="3"/>
        <v/>
      </c>
    </row>
    <row r="108" spans="1:29" x14ac:dyDescent="0.25">
      <c r="A108" s="20" t="e">
        <f>#REF!</f>
        <v>#REF!</v>
      </c>
      <c r="B108" s="20" t="e">
        <f>#REF!</f>
        <v>#REF!</v>
      </c>
      <c r="C108" s="20" t="e">
        <f>#REF!</f>
        <v>#REF!</v>
      </c>
      <c r="D108" s="20" t="e">
        <f>#REF!</f>
        <v>#REF!</v>
      </c>
      <c r="E108" s="20" t="e">
        <f>#REF!</f>
        <v>#REF!</v>
      </c>
      <c r="F108" s="20" t="e">
        <f>#REF!</f>
        <v>#REF!</v>
      </c>
      <c r="G108" s="20" t="e">
        <f>#REF!</f>
        <v>#REF!</v>
      </c>
      <c r="H108" s="20" t="e">
        <f>#REF!</f>
        <v>#REF!</v>
      </c>
      <c r="I108" s="20" t="e">
        <f>#REF!</f>
        <v>#REF!</v>
      </c>
      <c r="J108" s="20" t="e">
        <f>#REF!</f>
        <v>#REF!</v>
      </c>
      <c r="K108" s="10" t="str" cm="1">
        <f t="array" ref="K108">IFERROR(SMALL(IF(A108:J108&lt;&gt;0,A108:J108,""),1),"")</f>
        <v/>
      </c>
      <c r="L108" s="10" t="str" cm="1">
        <f t="array" ref="L108">IFERROR(AVERAGE(IF(A108:J108&lt;&gt;0,A108:J108,"")),"")</f>
        <v/>
      </c>
      <c r="M108" s="19" t="str" cm="1">
        <f t="array" ref="M108">IFERROR(STDEVP(IF(A108:J108&lt;&gt;0,A108:J108,"")),"")</f>
        <v/>
      </c>
      <c r="N108" s="3" t="s">
        <v>712</v>
      </c>
      <c r="O108" s="10" t="e">
        <f>#REF!</f>
        <v>#REF!</v>
      </c>
      <c r="P108" s="10" t="e">
        <f>#REF!</f>
        <v>#REF!</v>
      </c>
      <c r="Q108" s="10" t="e">
        <f>#REF!</f>
        <v>#REF!</v>
      </c>
      <c r="R108" s="10" t="e">
        <f>#REF!</f>
        <v>#REF!</v>
      </c>
      <c r="S108" s="10" t="e">
        <f>#REF!</f>
        <v>#REF!</v>
      </c>
      <c r="T108" s="10" t="e">
        <f>#REF!</f>
        <v>#REF!</v>
      </c>
      <c r="U108" s="10" t="e">
        <f>#REF!</f>
        <v>#REF!</v>
      </c>
      <c r="V108" s="10" t="e">
        <f>#REF!</f>
        <v>#REF!</v>
      </c>
      <c r="W108" s="10" t="e">
        <f>#REF!</f>
        <v>#REF!</v>
      </c>
      <c r="X108" s="10" t="e">
        <f>#REF!</f>
        <v>#REF!</v>
      </c>
      <c r="Y108" s="10" t="str" cm="1">
        <f t="array" ref="Y108">IFERROR(SMALL(IF(O108:X108&lt;&gt;0,O108:X108,""),1),"")</f>
        <v/>
      </c>
      <c r="Z108" s="18" t="str" cm="1">
        <f t="array" ref="Z108">IFERROR(AVERAGE(IF(O108:X108&lt;&gt;0,O108:X108,"")),"")</f>
        <v/>
      </c>
      <c r="AA108" s="17" t="str" cm="1">
        <f t="array" ref="AA108">IFERROR(STDEVP(IF(O108:X108&lt;&gt;0,O108:X108,"")),"")</f>
        <v/>
      </c>
      <c r="AB108" s="16" t="str">
        <f t="shared" si="2"/>
        <v/>
      </c>
      <c r="AC108" s="16" t="str">
        <f t="shared" si="3"/>
        <v/>
      </c>
    </row>
    <row r="109" spans="1:29" x14ac:dyDescent="0.25">
      <c r="A109" s="20" t="e">
        <f>#REF!</f>
        <v>#REF!</v>
      </c>
      <c r="B109" s="20" t="e">
        <f>#REF!</f>
        <v>#REF!</v>
      </c>
      <c r="C109" s="20" t="e">
        <f>#REF!</f>
        <v>#REF!</v>
      </c>
      <c r="D109" s="20" t="e">
        <f>#REF!</f>
        <v>#REF!</v>
      </c>
      <c r="E109" s="20" t="e">
        <f>#REF!</f>
        <v>#REF!</v>
      </c>
      <c r="F109" s="20" t="e">
        <f>#REF!</f>
        <v>#REF!</v>
      </c>
      <c r="G109" s="20" t="e">
        <f>#REF!</f>
        <v>#REF!</v>
      </c>
      <c r="H109" s="20" t="e">
        <f>#REF!</f>
        <v>#REF!</v>
      </c>
      <c r="I109" s="20" t="e">
        <f>#REF!</f>
        <v>#REF!</v>
      </c>
      <c r="J109" s="20" t="e">
        <f>#REF!</f>
        <v>#REF!</v>
      </c>
      <c r="K109" s="10" t="str" cm="1">
        <f t="array" ref="K109">IFERROR(SMALL(IF(A109:J109&lt;&gt;0,A109:J109,""),1),"")</f>
        <v/>
      </c>
      <c r="L109" s="10" t="str" cm="1">
        <f t="array" ref="L109">IFERROR(AVERAGE(IF(A109:J109&lt;&gt;0,A109:J109,"")),"")</f>
        <v/>
      </c>
      <c r="M109" s="19" t="str" cm="1">
        <f t="array" ref="M109">IFERROR(STDEVP(IF(A109:J109&lt;&gt;0,A109:J109,"")),"")</f>
        <v/>
      </c>
      <c r="N109" s="3" t="s">
        <v>712</v>
      </c>
      <c r="O109" s="10" t="e">
        <f>#REF!</f>
        <v>#REF!</v>
      </c>
      <c r="P109" s="10" t="e">
        <f>#REF!</f>
        <v>#REF!</v>
      </c>
      <c r="Q109" s="10" t="e">
        <f>#REF!</f>
        <v>#REF!</v>
      </c>
      <c r="R109" s="10" t="e">
        <f>#REF!</f>
        <v>#REF!</v>
      </c>
      <c r="S109" s="10" t="e">
        <f>#REF!</f>
        <v>#REF!</v>
      </c>
      <c r="T109" s="10" t="e">
        <f>#REF!</f>
        <v>#REF!</v>
      </c>
      <c r="U109" s="10" t="e">
        <f>#REF!</f>
        <v>#REF!</v>
      </c>
      <c r="V109" s="10" t="e">
        <f>#REF!</f>
        <v>#REF!</v>
      </c>
      <c r="W109" s="10" t="e">
        <f>#REF!</f>
        <v>#REF!</v>
      </c>
      <c r="X109" s="10" t="e">
        <f>#REF!</f>
        <v>#REF!</v>
      </c>
      <c r="Y109" s="10" t="str" cm="1">
        <f t="array" ref="Y109">IFERROR(SMALL(IF(O109:X109&lt;&gt;0,O109:X109,""),1),"")</f>
        <v/>
      </c>
      <c r="Z109" s="18" t="str" cm="1">
        <f t="array" ref="Z109">IFERROR(AVERAGE(IF(O109:X109&lt;&gt;0,O109:X109,"")),"")</f>
        <v/>
      </c>
      <c r="AA109" s="17" t="str" cm="1">
        <f t="array" ref="AA109">IFERROR(STDEVP(IF(O109:X109&lt;&gt;0,O109:X109,"")),"")</f>
        <v/>
      </c>
      <c r="AB109" s="16" t="str">
        <f t="shared" si="2"/>
        <v/>
      </c>
      <c r="AC109" s="16" t="str">
        <f t="shared" si="3"/>
        <v/>
      </c>
    </row>
    <row r="110" spans="1:29" x14ac:dyDescent="0.25">
      <c r="A110" s="20" t="e">
        <f>#REF!</f>
        <v>#REF!</v>
      </c>
      <c r="B110" s="20" t="e">
        <f>#REF!</f>
        <v>#REF!</v>
      </c>
      <c r="C110" s="20" t="e">
        <f>#REF!</f>
        <v>#REF!</v>
      </c>
      <c r="D110" s="20" t="e">
        <f>#REF!</f>
        <v>#REF!</v>
      </c>
      <c r="E110" s="20" t="e">
        <f>#REF!</f>
        <v>#REF!</v>
      </c>
      <c r="F110" s="20" t="e">
        <f>#REF!</f>
        <v>#REF!</v>
      </c>
      <c r="G110" s="20" t="e">
        <f>#REF!</f>
        <v>#REF!</v>
      </c>
      <c r="H110" s="20" t="e">
        <f>#REF!</f>
        <v>#REF!</v>
      </c>
      <c r="I110" s="20" t="e">
        <f>#REF!</f>
        <v>#REF!</v>
      </c>
      <c r="J110" s="20" t="e">
        <f>#REF!</f>
        <v>#REF!</v>
      </c>
      <c r="K110" s="10" t="str" cm="1">
        <f t="array" ref="K110">IFERROR(SMALL(IF(A110:J110&lt;&gt;0,A110:J110,""),1),"")</f>
        <v/>
      </c>
      <c r="L110" s="10" t="str" cm="1">
        <f t="array" ref="L110">IFERROR(AVERAGE(IF(A110:J110&lt;&gt;0,A110:J110,"")),"")</f>
        <v/>
      </c>
      <c r="M110" s="19" t="str" cm="1">
        <f t="array" ref="M110">IFERROR(STDEVP(IF(A110:J110&lt;&gt;0,A110:J110,"")),"")</f>
        <v/>
      </c>
      <c r="N110" s="3" t="s">
        <v>712</v>
      </c>
      <c r="O110" s="10" t="e">
        <f>#REF!</f>
        <v>#REF!</v>
      </c>
      <c r="P110" s="10" t="e">
        <f>#REF!</f>
        <v>#REF!</v>
      </c>
      <c r="Q110" s="10" t="e">
        <f>#REF!</f>
        <v>#REF!</v>
      </c>
      <c r="R110" s="10" t="e">
        <f>#REF!</f>
        <v>#REF!</v>
      </c>
      <c r="S110" s="10" t="e">
        <f>#REF!</f>
        <v>#REF!</v>
      </c>
      <c r="T110" s="10" t="e">
        <f>#REF!</f>
        <v>#REF!</v>
      </c>
      <c r="U110" s="10" t="e">
        <f>#REF!</f>
        <v>#REF!</v>
      </c>
      <c r="V110" s="10" t="e">
        <f>#REF!</f>
        <v>#REF!</v>
      </c>
      <c r="W110" s="10" t="e">
        <f>#REF!</f>
        <v>#REF!</v>
      </c>
      <c r="X110" s="10" t="e">
        <f>#REF!</f>
        <v>#REF!</v>
      </c>
      <c r="Y110" s="10" t="str" cm="1">
        <f t="array" ref="Y110">IFERROR(SMALL(IF(O110:X110&lt;&gt;0,O110:X110,""),1),"")</f>
        <v/>
      </c>
      <c r="Z110" s="18" t="str" cm="1">
        <f t="array" ref="Z110">IFERROR(AVERAGE(IF(O110:X110&lt;&gt;0,O110:X110,"")),"")</f>
        <v/>
      </c>
      <c r="AA110" s="17" t="str" cm="1">
        <f t="array" ref="AA110">IFERROR(STDEVP(IF(O110:X110&lt;&gt;0,O110:X110,"")),"")</f>
        <v/>
      </c>
      <c r="AB110" s="16" t="str">
        <f t="shared" si="2"/>
        <v/>
      </c>
      <c r="AC110" s="16" t="str">
        <f t="shared" si="3"/>
        <v/>
      </c>
    </row>
    <row r="111" spans="1:29" x14ac:dyDescent="0.25">
      <c r="A111" s="20" t="e">
        <f>#REF!</f>
        <v>#REF!</v>
      </c>
      <c r="B111" s="20" t="e">
        <f>#REF!</f>
        <v>#REF!</v>
      </c>
      <c r="C111" s="20" t="e">
        <f>#REF!</f>
        <v>#REF!</v>
      </c>
      <c r="D111" s="20" t="e">
        <f>#REF!</f>
        <v>#REF!</v>
      </c>
      <c r="E111" s="20" t="e">
        <f>#REF!</f>
        <v>#REF!</v>
      </c>
      <c r="F111" s="20" t="e">
        <f>#REF!</f>
        <v>#REF!</v>
      </c>
      <c r="G111" s="20" t="e">
        <f>#REF!</f>
        <v>#REF!</v>
      </c>
      <c r="H111" s="20" t="e">
        <f>#REF!</f>
        <v>#REF!</v>
      </c>
      <c r="I111" s="20" t="e">
        <f>#REF!</f>
        <v>#REF!</v>
      </c>
      <c r="J111" s="20" t="e">
        <f>#REF!</f>
        <v>#REF!</v>
      </c>
      <c r="K111" s="10" t="str" cm="1">
        <f t="array" ref="K111">IFERROR(SMALL(IF(A111:J111&lt;&gt;0,A111:J111,""),1),"")</f>
        <v/>
      </c>
      <c r="L111" s="10" t="str" cm="1">
        <f t="array" ref="L111">IFERROR(AVERAGE(IF(A111:J111&lt;&gt;0,A111:J111,"")),"")</f>
        <v/>
      </c>
      <c r="M111" s="19" t="str" cm="1">
        <f t="array" ref="M111">IFERROR(STDEVP(IF(A111:J111&lt;&gt;0,A111:J111,"")),"")</f>
        <v/>
      </c>
      <c r="N111" s="3" t="s">
        <v>712</v>
      </c>
      <c r="O111" s="10" t="e">
        <f>#REF!</f>
        <v>#REF!</v>
      </c>
      <c r="P111" s="10" t="e">
        <f>#REF!</f>
        <v>#REF!</v>
      </c>
      <c r="Q111" s="10" t="e">
        <f>#REF!</f>
        <v>#REF!</v>
      </c>
      <c r="R111" s="10" t="e">
        <f>#REF!</f>
        <v>#REF!</v>
      </c>
      <c r="S111" s="10" t="e">
        <f>#REF!</f>
        <v>#REF!</v>
      </c>
      <c r="T111" s="10" t="e">
        <f>#REF!</f>
        <v>#REF!</v>
      </c>
      <c r="U111" s="10" t="e">
        <f>#REF!</f>
        <v>#REF!</v>
      </c>
      <c r="V111" s="10" t="e">
        <f>#REF!</f>
        <v>#REF!</v>
      </c>
      <c r="W111" s="10" t="e">
        <f>#REF!</f>
        <v>#REF!</v>
      </c>
      <c r="X111" s="10" t="e">
        <f>#REF!</f>
        <v>#REF!</v>
      </c>
      <c r="Y111" s="10" t="str" cm="1">
        <f t="array" ref="Y111">IFERROR(SMALL(IF(O111:X111&lt;&gt;0,O111:X111,""),1),"")</f>
        <v/>
      </c>
      <c r="Z111" s="18" t="str" cm="1">
        <f t="array" ref="Z111">IFERROR(AVERAGE(IF(O111:X111&lt;&gt;0,O111:X111,"")),"")</f>
        <v/>
      </c>
      <c r="AA111" s="17" t="str" cm="1">
        <f t="array" ref="AA111">IFERROR(STDEVP(IF(O111:X111&lt;&gt;0,O111:X111,"")),"")</f>
        <v/>
      </c>
      <c r="AB111" s="16" t="str">
        <f t="shared" si="2"/>
        <v/>
      </c>
      <c r="AC111" s="16" t="str">
        <f t="shared" si="3"/>
        <v/>
      </c>
    </row>
    <row r="112" spans="1:29" x14ac:dyDescent="0.25">
      <c r="A112" s="20" t="e">
        <f>#REF!</f>
        <v>#REF!</v>
      </c>
      <c r="B112" s="20" t="e">
        <f>#REF!</f>
        <v>#REF!</v>
      </c>
      <c r="C112" s="20" t="e">
        <f>#REF!</f>
        <v>#REF!</v>
      </c>
      <c r="D112" s="20" t="e">
        <f>#REF!</f>
        <v>#REF!</v>
      </c>
      <c r="E112" s="20" t="e">
        <f>#REF!</f>
        <v>#REF!</v>
      </c>
      <c r="F112" s="20" t="e">
        <f>#REF!</f>
        <v>#REF!</v>
      </c>
      <c r="G112" s="20" t="e">
        <f>#REF!</f>
        <v>#REF!</v>
      </c>
      <c r="H112" s="20" t="e">
        <f>#REF!</f>
        <v>#REF!</v>
      </c>
      <c r="I112" s="20" t="e">
        <f>#REF!</f>
        <v>#REF!</v>
      </c>
      <c r="J112" s="20" t="e">
        <f>#REF!</f>
        <v>#REF!</v>
      </c>
      <c r="K112" s="10" t="str" cm="1">
        <f t="array" ref="K112">IFERROR(SMALL(IF(A112:J112&lt;&gt;0,A112:J112,""),1),"")</f>
        <v/>
      </c>
      <c r="L112" s="10" t="str" cm="1">
        <f t="array" ref="L112">IFERROR(AVERAGE(IF(A112:J112&lt;&gt;0,A112:J112,"")),"")</f>
        <v/>
      </c>
      <c r="M112" s="19" t="str" cm="1">
        <f t="array" ref="M112">IFERROR(STDEVP(IF(A112:J112&lt;&gt;0,A112:J112,"")),"")</f>
        <v/>
      </c>
      <c r="N112" s="3" t="s">
        <v>712</v>
      </c>
      <c r="O112" s="10" t="e">
        <f>#REF!</f>
        <v>#REF!</v>
      </c>
      <c r="P112" s="10" t="e">
        <f>#REF!</f>
        <v>#REF!</v>
      </c>
      <c r="Q112" s="10" t="e">
        <f>#REF!</f>
        <v>#REF!</v>
      </c>
      <c r="R112" s="10" t="e">
        <f>#REF!</f>
        <v>#REF!</v>
      </c>
      <c r="S112" s="10" t="e">
        <f>#REF!</f>
        <v>#REF!</v>
      </c>
      <c r="T112" s="10" t="e">
        <f>#REF!</f>
        <v>#REF!</v>
      </c>
      <c r="U112" s="10" t="e">
        <f>#REF!</f>
        <v>#REF!</v>
      </c>
      <c r="V112" s="10" t="e">
        <f>#REF!</f>
        <v>#REF!</v>
      </c>
      <c r="W112" s="10" t="e">
        <f>#REF!</f>
        <v>#REF!</v>
      </c>
      <c r="X112" s="10" t="e">
        <f>#REF!</f>
        <v>#REF!</v>
      </c>
      <c r="Y112" s="10" t="str" cm="1">
        <f t="array" ref="Y112">IFERROR(SMALL(IF(O112:X112&lt;&gt;0,O112:X112,""),1),"")</f>
        <v/>
      </c>
      <c r="Z112" s="18" t="str" cm="1">
        <f t="array" ref="Z112">IFERROR(AVERAGE(IF(O112:X112&lt;&gt;0,O112:X112,"")),"")</f>
        <v/>
      </c>
      <c r="AA112" s="17" t="str" cm="1">
        <f t="array" ref="AA112">IFERROR(STDEVP(IF(O112:X112&lt;&gt;0,O112:X112,"")),"")</f>
        <v/>
      </c>
      <c r="AB112" s="16" t="str">
        <f t="shared" si="2"/>
        <v/>
      </c>
      <c r="AC112" s="16" t="str">
        <f t="shared" si="3"/>
        <v/>
      </c>
    </row>
    <row r="113" spans="1:29" x14ac:dyDescent="0.25">
      <c r="A113" s="20" t="e">
        <f>#REF!</f>
        <v>#REF!</v>
      </c>
      <c r="B113" s="20" t="e">
        <f>#REF!</f>
        <v>#REF!</v>
      </c>
      <c r="C113" s="20" t="e">
        <f>#REF!</f>
        <v>#REF!</v>
      </c>
      <c r="D113" s="20" t="e">
        <f>#REF!</f>
        <v>#REF!</v>
      </c>
      <c r="E113" s="20" t="e">
        <f>#REF!</f>
        <v>#REF!</v>
      </c>
      <c r="F113" s="20" t="e">
        <f>#REF!</f>
        <v>#REF!</v>
      </c>
      <c r="G113" s="20" t="e">
        <f>#REF!</f>
        <v>#REF!</v>
      </c>
      <c r="H113" s="20" t="e">
        <f>#REF!</f>
        <v>#REF!</v>
      </c>
      <c r="I113" s="20" t="e">
        <f>#REF!</f>
        <v>#REF!</v>
      </c>
      <c r="J113" s="20" t="e">
        <f>#REF!</f>
        <v>#REF!</v>
      </c>
      <c r="K113" s="10" t="str" cm="1">
        <f t="array" ref="K113">IFERROR(SMALL(IF(A113:J113&lt;&gt;0,A113:J113,""),1),"")</f>
        <v/>
      </c>
      <c r="L113" s="10" t="str" cm="1">
        <f t="array" ref="L113">IFERROR(AVERAGE(IF(A113:J113&lt;&gt;0,A113:J113,"")),"")</f>
        <v/>
      </c>
      <c r="M113" s="19" t="str" cm="1">
        <f t="array" ref="M113">IFERROR(STDEVP(IF(A113:J113&lt;&gt;0,A113:J113,"")),"")</f>
        <v/>
      </c>
      <c r="N113" s="3" t="s">
        <v>712</v>
      </c>
      <c r="O113" s="10" t="e">
        <f>#REF!</f>
        <v>#REF!</v>
      </c>
      <c r="P113" s="10" t="e">
        <f>#REF!</f>
        <v>#REF!</v>
      </c>
      <c r="Q113" s="10" t="e">
        <f>#REF!</f>
        <v>#REF!</v>
      </c>
      <c r="R113" s="10" t="e">
        <f>#REF!</f>
        <v>#REF!</v>
      </c>
      <c r="S113" s="10" t="e">
        <f>#REF!</f>
        <v>#REF!</v>
      </c>
      <c r="T113" s="10" t="e">
        <f>#REF!</f>
        <v>#REF!</v>
      </c>
      <c r="U113" s="10" t="e">
        <f>#REF!</f>
        <v>#REF!</v>
      </c>
      <c r="V113" s="10" t="e">
        <f>#REF!</f>
        <v>#REF!</v>
      </c>
      <c r="W113" s="10" t="e">
        <f>#REF!</f>
        <v>#REF!</v>
      </c>
      <c r="X113" s="10" t="e">
        <f>#REF!</f>
        <v>#REF!</v>
      </c>
      <c r="Y113" s="10" t="str" cm="1">
        <f t="array" ref="Y113">IFERROR(SMALL(IF(O113:X113&lt;&gt;0,O113:X113,""),1),"")</f>
        <v/>
      </c>
      <c r="Z113" s="18" t="str" cm="1">
        <f t="array" ref="Z113">IFERROR(AVERAGE(IF(O113:X113&lt;&gt;0,O113:X113,"")),"")</f>
        <v/>
      </c>
      <c r="AA113" s="17" t="str" cm="1">
        <f t="array" ref="AA113">IFERROR(STDEVP(IF(O113:X113&lt;&gt;0,O113:X113,"")),"")</f>
        <v/>
      </c>
      <c r="AB113" s="16" t="str">
        <f t="shared" si="2"/>
        <v/>
      </c>
      <c r="AC113" s="16" t="str">
        <f t="shared" si="3"/>
        <v/>
      </c>
    </row>
    <row r="114" spans="1:29" x14ac:dyDescent="0.25">
      <c r="A114" s="20" t="e">
        <f>#REF!</f>
        <v>#REF!</v>
      </c>
      <c r="B114" s="20" t="e">
        <f>#REF!</f>
        <v>#REF!</v>
      </c>
      <c r="C114" s="20" t="e">
        <f>#REF!</f>
        <v>#REF!</v>
      </c>
      <c r="D114" s="20" t="e">
        <f>#REF!</f>
        <v>#REF!</v>
      </c>
      <c r="E114" s="20" t="e">
        <f>#REF!</f>
        <v>#REF!</v>
      </c>
      <c r="F114" s="20" t="e">
        <f>#REF!</f>
        <v>#REF!</v>
      </c>
      <c r="G114" s="20" t="e">
        <f>#REF!</f>
        <v>#REF!</v>
      </c>
      <c r="H114" s="20" t="e">
        <f>#REF!</f>
        <v>#REF!</v>
      </c>
      <c r="I114" s="20" t="e">
        <f>#REF!</f>
        <v>#REF!</v>
      </c>
      <c r="J114" s="20" t="e">
        <f>#REF!</f>
        <v>#REF!</v>
      </c>
      <c r="K114" s="10" t="str" cm="1">
        <f t="array" ref="K114">IFERROR(SMALL(IF(A114:J114&lt;&gt;0,A114:J114,""),1),"")</f>
        <v/>
      </c>
      <c r="L114" s="10" t="str" cm="1">
        <f t="array" ref="L114">IFERROR(AVERAGE(IF(A114:J114&lt;&gt;0,A114:J114,"")),"")</f>
        <v/>
      </c>
      <c r="M114" s="19" t="str" cm="1">
        <f t="array" ref="M114">IFERROR(STDEVP(IF(A114:J114&lt;&gt;0,A114:J114,"")),"")</f>
        <v/>
      </c>
      <c r="N114" s="3" t="s">
        <v>712</v>
      </c>
      <c r="O114" s="10" t="e">
        <f>#REF!</f>
        <v>#REF!</v>
      </c>
      <c r="P114" s="10" t="e">
        <f>#REF!</f>
        <v>#REF!</v>
      </c>
      <c r="Q114" s="10" t="e">
        <f>#REF!</f>
        <v>#REF!</v>
      </c>
      <c r="R114" s="10" t="e">
        <f>#REF!</f>
        <v>#REF!</v>
      </c>
      <c r="S114" s="10" t="e">
        <f>#REF!</f>
        <v>#REF!</v>
      </c>
      <c r="T114" s="10" t="e">
        <f>#REF!</f>
        <v>#REF!</v>
      </c>
      <c r="U114" s="10" t="e">
        <f>#REF!</f>
        <v>#REF!</v>
      </c>
      <c r="V114" s="10" t="e">
        <f>#REF!</f>
        <v>#REF!</v>
      </c>
      <c r="W114" s="10" t="e">
        <f>#REF!</f>
        <v>#REF!</v>
      </c>
      <c r="X114" s="10" t="e">
        <f>#REF!</f>
        <v>#REF!</v>
      </c>
      <c r="Y114" s="10" t="str" cm="1">
        <f t="array" ref="Y114">IFERROR(SMALL(IF(O114:X114&lt;&gt;0,O114:X114,""),1),"")</f>
        <v/>
      </c>
      <c r="Z114" s="18" t="str" cm="1">
        <f t="array" ref="Z114">IFERROR(AVERAGE(IF(O114:X114&lt;&gt;0,O114:X114,"")),"")</f>
        <v/>
      </c>
      <c r="AA114" s="17" t="str" cm="1">
        <f t="array" ref="AA114">IFERROR(STDEVP(IF(O114:X114&lt;&gt;0,O114:X114,"")),"")</f>
        <v/>
      </c>
      <c r="AB114" s="16" t="str">
        <f t="shared" si="2"/>
        <v/>
      </c>
      <c r="AC114" s="16" t="str">
        <f t="shared" si="3"/>
        <v/>
      </c>
    </row>
    <row r="115" spans="1:29" x14ac:dyDescent="0.25">
      <c r="A115" s="20" t="e">
        <f>#REF!</f>
        <v>#REF!</v>
      </c>
      <c r="B115" s="20" t="e">
        <f>#REF!</f>
        <v>#REF!</v>
      </c>
      <c r="C115" s="20" t="e">
        <f>#REF!</f>
        <v>#REF!</v>
      </c>
      <c r="D115" s="20" t="e">
        <f>#REF!</f>
        <v>#REF!</v>
      </c>
      <c r="E115" s="20" t="e">
        <f>#REF!</f>
        <v>#REF!</v>
      </c>
      <c r="F115" s="20" t="e">
        <f>#REF!</f>
        <v>#REF!</v>
      </c>
      <c r="G115" s="20" t="e">
        <f>#REF!</f>
        <v>#REF!</v>
      </c>
      <c r="H115" s="20" t="e">
        <f>#REF!</f>
        <v>#REF!</v>
      </c>
      <c r="I115" s="20" t="e">
        <f>#REF!</f>
        <v>#REF!</v>
      </c>
      <c r="J115" s="20" t="e">
        <f>#REF!</f>
        <v>#REF!</v>
      </c>
      <c r="K115" s="10" t="str" cm="1">
        <f t="array" ref="K115">IFERROR(SMALL(IF(A115:J115&lt;&gt;0,A115:J115,""),1),"")</f>
        <v/>
      </c>
      <c r="L115" s="10" t="str" cm="1">
        <f t="array" ref="L115">IFERROR(AVERAGE(IF(A115:J115&lt;&gt;0,A115:J115,"")),"")</f>
        <v/>
      </c>
      <c r="M115" s="19" t="str" cm="1">
        <f t="array" ref="M115">IFERROR(STDEVP(IF(A115:J115&lt;&gt;0,A115:J115,"")),"")</f>
        <v/>
      </c>
      <c r="N115" s="3" t="s">
        <v>712</v>
      </c>
      <c r="O115" s="10" t="e">
        <f>#REF!</f>
        <v>#REF!</v>
      </c>
      <c r="P115" s="10" t="e">
        <f>#REF!</f>
        <v>#REF!</v>
      </c>
      <c r="Q115" s="10" t="e">
        <f>#REF!</f>
        <v>#REF!</v>
      </c>
      <c r="R115" s="10" t="e">
        <f>#REF!</f>
        <v>#REF!</v>
      </c>
      <c r="S115" s="10" t="e">
        <f>#REF!</f>
        <v>#REF!</v>
      </c>
      <c r="T115" s="10" t="e">
        <f>#REF!</f>
        <v>#REF!</v>
      </c>
      <c r="U115" s="10" t="e">
        <f>#REF!</f>
        <v>#REF!</v>
      </c>
      <c r="V115" s="10" t="e">
        <f>#REF!</f>
        <v>#REF!</v>
      </c>
      <c r="W115" s="10" t="e">
        <f>#REF!</f>
        <v>#REF!</v>
      </c>
      <c r="X115" s="10" t="e">
        <f>#REF!</f>
        <v>#REF!</v>
      </c>
      <c r="Y115" s="10" t="str" cm="1">
        <f t="array" ref="Y115">IFERROR(SMALL(IF(O115:X115&lt;&gt;0,O115:X115,""),1),"")</f>
        <v/>
      </c>
      <c r="Z115" s="18" t="str" cm="1">
        <f t="array" ref="Z115">IFERROR(AVERAGE(IF(O115:X115&lt;&gt;0,O115:X115,"")),"")</f>
        <v/>
      </c>
      <c r="AA115" s="17" t="str" cm="1">
        <f t="array" ref="AA115">IFERROR(STDEVP(IF(O115:X115&lt;&gt;0,O115:X115,"")),"")</f>
        <v/>
      </c>
      <c r="AB115" s="16" t="str">
        <f t="shared" si="2"/>
        <v/>
      </c>
      <c r="AC115" s="16" t="str">
        <f t="shared" si="3"/>
        <v/>
      </c>
    </row>
    <row r="116" spans="1:29" x14ac:dyDescent="0.25">
      <c r="A116" s="20" t="e">
        <f>#REF!</f>
        <v>#REF!</v>
      </c>
      <c r="B116" s="20" t="e">
        <f>#REF!</f>
        <v>#REF!</v>
      </c>
      <c r="C116" s="20" t="e">
        <f>#REF!</f>
        <v>#REF!</v>
      </c>
      <c r="D116" s="20" t="e">
        <f>#REF!</f>
        <v>#REF!</v>
      </c>
      <c r="E116" s="20" t="e">
        <f>#REF!</f>
        <v>#REF!</v>
      </c>
      <c r="F116" s="20" t="e">
        <f>#REF!</f>
        <v>#REF!</v>
      </c>
      <c r="G116" s="20" t="e">
        <f>#REF!</f>
        <v>#REF!</v>
      </c>
      <c r="H116" s="20" t="e">
        <f>#REF!</f>
        <v>#REF!</v>
      </c>
      <c r="I116" s="20" t="e">
        <f>#REF!</f>
        <v>#REF!</v>
      </c>
      <c r="J116" s="20" t="e">
        <f>#REF!</f>
        <v>#REF!</v>
      </c>
      <c r="K116" s="10" t="str" cm="1">
        <f t="array" ref="K116">IFERROR(SMALL(IF(A116:J116&lt;&gt;0,A116:J116,""),1),"")</f>
        <v/>
      </c>
      <c r="L116" s="10" t="str" cm="1">
        <f t="array" ref="L116">IFERROR(AVERAGE(IF(A116:J116&lt;&gt;0,A116:J116,"")),"")</f>
        <v/>
      </c>
      <c r="M116" s="19" t="str" cm="1">
        <f t="array" ref="M116">IFERROR(STDEVP(IF(A116:J116&lt;&gt;0,A116:J116,"")),"")</f>
        <v/>
      </c>
      <c r="N116" s="3" t="s">
        <v>712</v>
      </c>
      <c r="O116" s="10" t="e">
        <f>#REF!</f>
        <v>#REF!</v>
      </c>
      <c r="P116" s="10" t="e">
        <f>#REF!</f>
        <v>#REF!</v>
      </c>
      <c r="Q116" s="10" t="e">
        <f>#REF!</f>
        <v>#REF!</v>
      </c>
      <c r="R116" s="10" t="e">
        <f>#REF!</f>
        <v>#REF!</v>
      </c>
      <c r="S116" s="10" t="e">
        <f>#REF!</f>
        <v>#REF!</v>
      </c>
      <c r="T116" s="10" t="e">
        <f>#REF!</f>
        <v>#REF!</v>
      </c>
      <c r="U116" s="10" t="e">
        <f>#REF!</f>
        <v>#REF!</v>
      </c>
      <c r="V116" s="10" t="e">
        <f>#REF!</f>
        <v>#REF!</v>
      </c>
      <c r="W116" s="10" t="e">
        <f>#REF!</f>
        <v>#REF!</v>
      </c>
      <c r="X116" s="10" t="e">
        <f>#REF!</f>
        <v>#REF!</v>
      </c>
      <c r="Y116" s="10" t="str" cm="1">
        <f t="array" ref="Y116">IFERROR(SMALL(IF(O116:X116&lt;&gt;0,O116:X116,""),1),"")</f>
        <v/>
      </c>
      <c r="Z116" s="18" t="str" cm="1">
        <f t="array" ref="Z116">IFERROR(AVERAGE(IF(O116:X116&lt;&gt;0,O116:X116,"")),"")</f>
        <v/>
      </c>
      <c r="AA116" s="17" t="str" cm="1">
        <f t="array" ref="AA116">IFERROR(STDEVP(IF(O116:X116&lt;&gt;0,O116:X116,"")),"")</f>
        <v/>
      </c>
      <c r="AB116" s="16" t="str">
        <f t="shared" si="2"/>
        <v/>
      </c>
      <c r="AC116" s="16" t="str">
        <f t="shared" si="3"/>
        <v/>
      </c>
    </row>
    <row r="117" spans="1:29" x14ac:dyDescent="0.25">
      <c r="A117" s="20" t="e">
        <f>#REF!</f>
        <v>#REF!</v>
      </c>
      <c r="B117" s="20" t="e">
        <f>#REF!</f>
        <v>#REF!</v>
      </c>
      <c r="C117" s="20" t="e">
        <f>#REF!</f>
        <v>#REF!</v>
      </c>
      <c r="D117" s="20" t="e">
        <f>#REF!</f>
        <v>#REF!</v>
      </c>
      <c r="E117" s="20" t="e">
        <f>#REF!</f>
        <v>#REF!</v>
      </c>
      <c r="F117" s="20" t="e">
        <f>#REF!</f>
        <v>#REF!</v>
      </c>
      <c r="G117" s="20" t="e">
        <f>#REF!</f>
        <v>#REF!</v>
      </c>
      <c r="H117" s="20" t="e">
        <f>#REF!</f>
        <v>#REF!</v>
      </c>
      <c r="I117" s="20" t="e">
        <f>#REF!</f>
        <v>#REF!</v>
      </c>
      <c r="J117" s="20" t="e">
        <f>#REF!</f>
        <v>#REF!</v>
      </c>
      <c r="K117" s="10" t="str" cm="1">
        <f t="array" ref="K117">IFERROR(SMALL(IF(A117:J117&lt;&gt;0,A117:J117,""),1),"")</f>
        <v/>
      </c>
      <c r="L117" s="10" t="str" cm="1">
        <f t="array" ref="L117">IFERROR(AVERAGE(IF(A117:J117&lt;&gt;0,A117:J117,"")),"")</f>
        <v/>
      </c>
      <c r="M117" s="19" t="str" cm="1">
        <f t="array" ref="M117">IFERROR(STDEVP(IF(A117:J117&lt;&gt;0,A117:J117,"")),"")</f>
        <v/>
      </c>
      <c r="N117" s="3" t="s">
        <v>712</v>
      </c>
      <c r="O117" s="10" t="e">
        <f>#REF!</f>
        <v>#REF!</v>
      </c>
      <c r="P117" s="10" t="e">
        <f>#REF!</f>
        <v>#REF!</v>
      </c>
      <c r="Q117" s="10" t="e">
        <f>#REF!</f>
        <v>#REF!</v>
      </c>
      <c r="R117" s="10" t="e">
        <f>#REF!</f>
        <v>#REF!</v>
      </c>
      <c r="S117" s="10" t="e">
        <f>#REF!</f>
        <v>#REF!</v>
      </c>
      <c r="T117" s="10" t="e">
        <f>#REF!</f>
        <v>#REF!</v>
      </c>
      <c r="U117" s="10" t="e">
        <f>#REF!</f>
        <v>#REF!</v>
      </c>
      <c r="V117" s="10" t="e">
        <f>#REF!</f>
        <v>#REF!</v>
      </c>
      <c r="W117" s="10" t="e">
        <f>#REF!</f>
        <v>#REF!</v>
      </c>
      <c r="X117" s="10" t="e">
        <f>#REF!</f>
        <v>#REF!</v>
      </c>
      <c r="Y117" s="10" t="str" cm="1">
        <f t="array" ref="Y117">IFERROR(SMALL(IF(O117:X117&lt;&gt;0,O117:X117,""),1),"")</f>
        <v/>
      </c>
      <c r="Z117" s="18" t="str" cm="1">
        <f t="array" ref="Z117">IFERROR(AVERAGE(IF(O117:X117&lt;&gt;0,O117:X117,"")),"")</f>
        <v/>
      </c>
      <c r="AA117" s="17" t="str" cm="1">
        <f t="array" ref="AA117">IFERROR(STDEVP(IF(O117:X117&lt;&gt;0,O117:X117,"")),"")</f>
        <v/>
      </c>
      <c r="AB117" s="16" t="str">
        <f t="shared" si="2"/>
        <v/>
      </c>
      <c r="AC117" s="16" t="str">
        <f t="shared" si="3"/>
        <v/>
      </c>
    </row>
    <row r="118" spans="1:29" x14ac:dyDescent="0.25">
      <c r="A118" s="20" t="e">
        <f>#REF!</f>
        <v>#REF!</v>
      </c>
      <c r="B118" s="20" t="e">
        <f>#REF!</f>
        <v>#REF!</v>
      </c>
      <c r="C118" s="20" t="e">
        <f>#REF!</f>
        <v>#REF!</v>
      </c>
      <c r="D118" s="20" t="e">
        <f>#REF!</f>
        <v>#REF!</v>
      </c>
      <c r="E118" s="20" t="e">
        <f>#REF!</f>
        <v>#REF!</v>
      </c>
      <c r="F118" s="20" t="e">
        <f>#REF!</f>
        <v>#REF!</v>
      </c>
      <c r="G118" s="20" t="e">
        <f>#REF!</f>
        <v>#REF!</v>
      </c>
      <c r="H118" s="20" t="e">
        <f>#REF!</f>
        <v>#REF!</v>
      </c>
      <c r="I118" s="20" t="e">
        <f>#REF!</f>
        <v>#REF!</v>
      </c>
      <c r="J118" s="20" t="e">
        <f>#REF!</f>
        <v>#REF!</v>
      </c>
      <c r="K118" s="10" t="str" cm="1">
        <f t="array" ref="K118">IFERROR(SMALL(IF(A118:J118&lt;&gt;0,A118:J118,""),1),"")</f>
        <v/>
      </c>
      <c r="L118" s="10" t="str" cm="1">
        <f t="array" ref="L118">IFERROR(AVERAGE(IF(A118:J118&lt;&gt;0,A118:J118,"")),"")</f>
        <v/>
      </c>
      <c r="M118" s="19" t="str" cm="1">
        <f t="array" ref="M118">IFERROR(STDEVP(IF(A118:J118&lt;&gt;0,A118:J118,"")),"")</f>
        <v/>
      </c>
      <c r="N118" s="3" t="s">
        <v>712</v>
      </c>
      <c r="O118" s="10" t="e">
        <f>#REF!</f>
        <v>#REF!</v>
      </c>
      <c r="P118" s="10" t="e">
        <f>#REF!</f>
        <v>#REF!</v>
      </c>
      <c r="Q118" s="10" t="e">
        <f>#REF!</f>
        <v>#REF!</v>
      </c>
      <c r="R118" s="10" t="e">
        <f>#REF!</f>
        <v>#REF!</v>
      </c>
      <c r="S118" s="10" t="e">
        <f>#REF!</f>
        <v>#REF!</v>
      </c>
      <c r="T118" s="10" t="e">
        <f>#REF!</f>
        <v>#REF!</v>
      </c>
      <c r="U118" s="10" t="e">
        <f>#REF!</f>
        <v>#REF!</v>
      </c>
      <c r="V118" s="10" t="e">
        <f>#REF!</f>
        <v>#REF!</v>
      </c>
      <c r="W118" s="10" t="e">
        <f>#REF!</f>
        <v>#REF!</v>
      </c>
      <c r="X118" s="10" t="e">
        <f>#REF!</f>
        <v>#REF!</v>
      </c>
      <c r="Y118" s="10" t="str" cm="1">
        <f t="array" ref="Y118">IFERROR(SMALL(IF(O118:X118&lt;&gt;0,O118:X118,""),1),"")</f>
        <v/>
      </c>
      <c r="Z118" s="18" t="str" cm="1">
        <f t="array" ref="Z118">IFERROR(AVERAGE(IF(O118:X118&lt;&gt;0,O118:X118,"")),"")</f>
        <v/>
      </c>
      <c r="AA118" s="17" t="str" cm="1">
        <f t="array" ref="AA118">IFERROR(STDEVP(IF(O118:X118&lt;&gt;0,O118:X118,"")),"")</f>
        <v/>
      </c>
      <c r="AB118" s="16" t="str">
        <f t="shared" si="2"/>
        <v/>
      </c>
      <c r="AC118" s="16" t="str">
        <f t="shared" si="3"/>
        <v/>
      </c>
    </row>
    <row r="119" spans="1:29" x14ac:dyDescent="0.25">
      <c r="A119" s="20" t="e">
        <f>#REF!</f>
        <v>#REF!</v>
      </c>
      <c r="B119" s="20" t="e">
        <f>#REF!</f>
        <v>#REF!</v>
      </c>
      <c r="C119" s="20" t="e">
        <f>#REF!</f>
        <v>#REF!</v>
      </c>
      <c r="D119" s="20" t="e">
        <f>#REF!</f>
        <v>#REF!</v>
      </c>
      <c r="E119" s="20" t="e">
        <f>#REF!</f>
        <v>#REF!</v>
      </c>
      <c r="F119" s="20" t="e">
        <f>#REF!</f>
        <v>#REF!</v>
      </c>
      <c r="G119" s="20" t="e">
        <f>#REF!</f>
        <v>#REF!</v>
      </c>
      <c r="H119" s="20" t="e">
        <f>#REF!</f>
        <v>#REF!</v>
      </c>
      <c r="I119" s="20" t="e">
        <f>#REF!</f>
        <v>#REF!</v>
      </c>
      <c r="J119" s="20" t="e">
        <f>#REF!</f>
        <v>#REF!</v>
      </c>
      <c r="K119" s="10" t="str" cm="1">
        <f t="array" ref="K119">IFERROR(SMALL(IF(A119:J119&lt;&gt;0,A119:J119,""),1),"")</f>
        <v/>
      </c>
      <c r="L119" s="10" t="str" cm="1">
        <f t="array" ref="L119">IFERROR(AVERAGE(IF(A119:J119&lt;&gt;0,A119:J119,"")),"")</f>
        <v/>
      </c>
      <c r="M119" s="19" t="str" cm="1">
        <f t="array" ref="M119">IFERROR(STDEVP(IF(A119:J119&lt;&gt;0,A119:J119,"")),"")</f>
        <v/>
      </c>
      <c r="N119" s="3" t="s">
        <v>712</v>
      </c>
      <c r="O119" s="10" t="e">
        <f>#REF!</f>
        <v>#REF!</v>
      </c>
      <c r="P119" s="10" t="e">
        <f>#REF!</f>
        <v>#REF!</v>
      </c>
      <c r="Q119" s="10" t="e">
        <f>#REF!</f>
        <v>#REF!</v>
      </c>
      <c r="R119" s="10" t="e">
        <f>#REF!</f>
        <v>#REF!</v>
      </c>
      <c r="S119" s="10" t="e">
        <f>#REF!</f>
        <v>#REF!</v>
      </c>
      <c r="T119" s="10" t="e">
        <f>#REF!</f>
        <v>#REF!</v>
      </c>
      <c r="U119" s="10" t="e">
        <f>#REF!</f>
        <v>#REF!</v>
      </c>
      <c r="V119" s="10" t="e">
        <f>#REF!</f>
        <v>#REF!</v>
      </c>
      <c r="W119" s="10" t="e">
        <f>#REF!</f>
        <v>#REF!</v>
      </c>
      <c r="X119" s="10" t="e">
        <f>#REF!</f>
        <v>#REF!</v>
      </c>
      <c r="Y119" s="10" t="str" cm="1">
        <f t="array" ref="Y119">IFERROR(SMALL(IF(O119:X119&lt;&gt;0,O119:X119,""),1),"")</f>
        <v/>
      </c>
      <c r="Z119" s="18" t="str" cm="1">
        <f t="array" ref="Z119">IFERROR(AVERAGE(IF(O119:X119&lt;&gt;0,O119:X119,"")),"")</f>
        <v/>
      </c>
      <c r="AA119" s="17" t="str" cm="1">
        <f t="array" ref="AA119">IFERROR(STDEVP(IF(O119:X119&lt;&gt;0,O119:X119,"")),"")</f>
        <v/>
      </c>
      <c r="AB119" s="16" t="str">
        <f t="shared" si="2"/>
        <v/>
      </c>
      <c r="AC119" s="16" t="str">
        <f t="shared" si="3"/>
        <v/>
      </c>
    </row>
    <row r="120" spans="1:29" x14ac:dyDescent="0.25">
      <c r="A120" s="20" t="e">
        <f>#REF!</f>
        <v>#REF!</v>
      </c>
      <c r="B120" s="20" t="e">
        <f>#REF!</f>
        <v>#REF!</v>
      </c>
      <c r="C120" s="20" t="e">
        <f>#REF!</f>
        <v>#REF!</v>
      </c>
      <c r="D120" s="20" t="e">
        <f>#REF!</f>
        <v>#REF!</v>
      </c>
      <c r="E120" s="20" t="e">
        <f>#REF!</f>
        <v>#REF!</v>
      </c>
      <c r="F120" s="20" t="e">
        <f>#REF!</f>
        <v>#REF!</v>
      </c>
      <c r="G120" s="20" t="e">
        <f>#REF!</f>
        <v>#REF!</v>
      </c>
      <c r="H120" s="20" t="e">
        <f>#REF!</f>
        <v>#REF!</v>
      </c>
      <c r="I120" s="20" t="e">
        <f>#REF!</f>
        <v>#REF!</v>
      </c>
      <c r="J120" s="20" t="e">
        <f>#REF!</f>
        <v>#REF!</v>
      </c>
      <c r="K120" s="10" t="str" cm="1">
        <f t="array" ref="K120">IFERROR(SMALL(IF(A120:J120&lt;&gt;0,A120:J120,""),1),"")</f>
        <v/>
      </c>
      <c r="L120" s="10" t="str" cm="1">
        <f t="array" ref="L120">IFERROR(AVERAGE(IF(A120:J120&lt;&gt;0,A120:J120,"")),"")</f>
        <v/>
      </c>
      <c r="M120" s="19" t="str" cm="1">
        <f t="array" ref="M120">IFERROR(STDEVP(IF(A120:J120&lt;&gt;0,A120:J120,"")),"")</f>
        <v/>
      </c>
      <c r="N120" s="3" t="s">
        <v>712</v>
      </c>
      <c r="O120" s="10" t="e">
        <f>#REF!</f>
        <v>#REF!</v>
      </c>
      <c r="P120" s="10" t="e">
        <f>#REF!</f>
        <v>#REF!</v>
      </c>
      <c r="Q120" s="10" t="e">
        <f>#REF!</f>
        <v>#REF!</v>
      </c>
      <c r="R120" s="10" t="e">
        <f>#REF!</f>
        <v>#REF!</v>
      </c>
      <c r="S120" s="10" t="e">
        <f>#REF!</f>
        <v>#REF!</v>
      </c>
      <c r="T120" s="10" t="e">
        <f>#REF!</f>
        <v>#REF!</v>
      </c>
      <c r="U120" s="10" t="e">
        <f>#REF!</f>
        <v>#REF!</v>
      </c>
      <c r="V120" s="10" t="e">
        <f>#REF!</f>
        <v>#REF!</v>
      </c>
      <c r="W120" s="10" t="e">
        <f>#REF!</f>
        <v>#REF!</v>
      </c>
      <c r="X120" s="10" t="e">
        <f>#REF!</f>
        <v>#REF!</v>
      </c>
      <c r="Y120" s="10" t="str" cm="1">
        <f t="array" ref="Y120">IFERROR(SMALL(IF(O120:X120&lt;&gt;0,O120:X120,""),1),"")</f>
        <v/>
      </c>
      <c r="Z120" s="18" t="str" cm="1">
        <f t="array" ref="Z120">IFERROR(AVERAGE(IF(O120:X120&lt;&gt;0,O120:X120,"")),"")</f>
        <v/>
      </c>
      <c r="AA120" s="17" t="str" cm="1">
        <f t="array" ref="AA120">IFERROR(STDEVP(IF(O120:X120&lt;&gt;0,O120:X120,"")),"")</f>
        <v/>
      </c>
      <c r="AB120" s="16" t="str">
        <f t="shared" si="2"/>
        <v/>
      </c>
      <c r="AC120" s="16" t="str">
        <f t="shared" si="3"/>
        <v/>
      </c>
    </row>
    <row r="121" spans="1:29" x14ac:dyDescent="0.25">
      <c r="A121" s="20" t="e">
        <f>#REF!</f>
        <v>#REF!</v>
      </c>
      <c r="B121" s="20" t="e">
        <f>#REF!</f>
        <v>#REF!</v>
      </c>
      <c r="C121" s="20" t="e">
        <f>#REF!</f>
        <v>#REF!</v>
      </c>
      <c r="D121" s="20" t="e">
        <f>#REF!</f>
        <v>#REF!</v>
      </c>
      <c r="E121" s="20" t="e">
        <f>#REF!</f>
        <v>#REF!</v>
      </c>
      <c r="F121" s="20" t="e">
        <f>#REF!</f>
        <v>#REF!</v>
      </c>
      <c r="G121" s="20" t="e">
        <f>#REF!</f>
        <v>#REF!</v>
      </c>
      <c r="H121" s="20" t="e">
        <f>#REF!</f>
        <v>#REF!</v>
      </c>
      <c r="I121" s="20" t="e">
        <f>#REF!</f>
        <v>#REF!</v>
      </c>
      <c r="J121" s="20" t="e">
        <f>#REF!</f>
        <v>#REF!</v>
      </c>
      <c r="K121" s="10" t="str" cm="1">
        <f t="array" ref="K121">IFERROR(SMALL(IF(A121:J121&lt;&gt;0,A121:J121,""),1),"")</f>
        <v/>
      </c>
      <c r="L121" s="10" t="str" cm="1">
        <f t="array" ref="L121">IFERROR(AVERAGE(IF(A121:J121&lt;&gt;0,A121:J121,"")),"")</f>
        <v/>
      </c>
      <c r="M121" s="19" t="str" cm="1">
        <f t="array" ref="M121">IFERROR(STDEVP(IF(A121:J121&lt;&gt;0,A121:J121,"")),"")</f>
        <v/>
      </c>
      <c r="N121" s="3" t="s">
        <v>712</v>
      </c>
      <c r="O121" s="10" t="e">
        <f>#REF!</f>
        <v>#REF!</v>
      </c>
      <c r="P121" s="10" t="e">
        <f>#REF!</f>
        <v>#REF!</v>
      </c>
      <c r="Q121" s="10" t="e">
        <f>#REF!</f>
        <v>#REF!</v>
      </c>
      <c r="R121" s="10" t="e">
        <f>#REF!</f>
        <v>#REF!</v>
      </c>
      <c r="S121" s="10" t="e">
        <f>#REF!</f>
        <v>#REF!</v>
      </c>
      <c r="T121" s="10" t="e">
        <f>#REF!</f>
        <v>#REF!</v>
      </c>
      <c r="U121" s="10" t="e">
        <f>#REF!</f>
        <v>#REF!</v>
      </c>
      <c r="V121" s="10" t="e">
        <f>#REF!</f>
        <v>#REF!</v>
      </c>
      <c r="W121" s="10" t="e">
        <f>#REF!</f>
        <v>#REF!</v>
      </c>
      <c r="X121" s="10" t="e">
        <f>#REF!</f>
        <v>#REF!</v>
      </c>
      <c r="Y121" s="10" t="str" cm="1">
        <f t="array" ref="Y121">IFERROR(SMALL(IF(O121:X121&lt;&gt;0,O121:X121,""),1),"")</f>
        <v/>
      </c>
      <c r="Z121" s="18" t="str" cm="1">
        <f t="array" ref="Z121">IFERROR(AVERAGE(IF(O121:X121&lt;&gt;0,O121:X121,"")),"")</f>
        <v/>
      </c>
      <c r="AA121" s="17" t="str" cm="1">
        <f t="array" ref="AA121">IFERROR(STDEVP(IF(O121:X121&lt;&gt;0,O121:X121,"")),"")</f>
        <v/>
      </c>
      <c r="AB121" s="16" t="str">
        <f t="shared" si="2"/>
        <v/>
      </c>
      <c r="AC121" s="16" t="str">
        <f t="shared" si="3"/>
        <v/>
      </c>
    </row>
    <row r="122" spans="1:29" x14ac:dyDescent="0.25">
      <c r="A122" s="20" t="e">
        <f>#REF!</f>
        <v>#REF!</v>
      </c>
      <c r="B122" s="20" t="e">
        <f>#REF!</f>
        <v>#REF!</v>
      </c>
      <c r="C122" s="20" t="e">
        <f>#REF!</f>
        <v>#REF!</v>
      </c>
      <c r="D122" s="20" t="e">
        <f>#REF!</f>
        <v>#REF!</v>
      </c>
      <c r="E122" s="20" t="e">
        <f>#REF!</f>
        <v>#REF!</v>
      </c>
      <c r="F122" s="20" t="e">
        <f>#REF!</f>
        <v>#REF!</v>
      </c>
      <c r="G122" s="20" t="e">
        <f>#REF!</f>
        <v>#REF!</v>
      </c>
      <c r="H122" s="20" t="e">
        <f>#REF!</f>
        <v>#REF!</v>
      </c>
      <c r="I122" s="20" t="e">
        <f>#REF!</f>
        <v>#REF!</v>
      </c>
      <c r="J122" s="20" t="e">
        <f>#REF!</f>
        <v>#REF!</v>
      </c>
      <c r="K122" s="10" t="str" cm="1">
        <f t="array" ref="K122">IFERROR(SMALL(IF(A122:J122&lt;&gt;0,A122:J122,""),1),"")</f>
        <v/>
      </c>
      <c r="L122" s="10" t="str" cm="1">
        <f t="array" ref="L122">IFERROR(AVERAGE(IF(A122:J122&lt;&gt;0,A122:J122,"")),"")</f>
        <v/>
      </c>
      <c r="M122" s="19" t="str" cm="1">
        <f t="array" ref="M122">IFERROR(STDEVP(IF(A122:J122&lt;&gt;0,A122:J122,"")),"")</f>
        <v/>
      </c>
      <c r="N122" s="3" t="s">
        <v>712</v>
      </c>
      <c r="O122" s="10" t="e">
        <f>#REF!</f>
        <v>#REF!</v>
      </c>
      <c r="P122" s="10" t="e">
        <f>#REF!</f>
        <v>#REF!</v>
      </c>
      <c r="Q122" s="10" t="e">
        <f>#REF!</f>
        <v>#REF!</v>
      </c>
      <c r="R122" s="10" t="e">
        <f>#REF!</f>
        <v>#REF!</v>
      </c>
      <c r="S122" s="10" t="e">
        <f>#REF!</f>
        <v>#REF!</v>
      </c>
      <c r="T122" s="10" t="e">
        <f>#REF!</f>
        <v>#REF!</v>
      </c>
      <c r="U122" s="10" t="e">
        <f>#REF!</f>
        <v>#REF!</v>
      </c>
      <c r="V122" s="10" t="e">
        <f>#REF!</f>
        <v>#REF!</v>
      </c>
      <c r="W122" s="10" t="e">
        <f>#REF!</f>
        <v>#REF!</v>
      </c>
      <c r="X122" s="10" t="e">
        <f>#REF!</f>
        <v>#REF!</v>
      </c>
      <c r="Y122" s="10" t="str" cm="1">
        <f t="array" ref="Y122">IFERROR(SMALL(IF(O122:X122&lt;&gt;0,O122:X122,""),1),"")</f>
        <v/>
      </c>
      <c r="Z122" s="18" t="str" cm="1">
        <f t="array" ref="Z122">IFERROR(AVERAGE(IF(O122:X122&lt;&gt;0,O122:X122,"")),"")</f>
        <v/>
      </c>
      <c r="AA122" s="17" t="str" cm="1">
        <f t="array" ref="AA122">IFERROR(STDEVP(IF(O122:X122&lt;&gt;0,O122:X122,"")),"")</f>
        <v/>
      </c>
      <c r="AB122" s="16" t="str">
        <f t="shared" si="2"/>
        <v/>
      </c>
      <c r="AC122" s="16" t="str">
        <f t="shared" si="3"/>
        <v/>
      </c>
    </row>
    <row r="123" spans="1:29" x14ac:dyDescent="0.25">
      <c r="A123" s="20" t="e">
        <f>#REF!</f>
        <v>#REF!</v>
      </c>
      <c r="B123" s="20" t="e">
        <f>#REF!</f>
        <v>#REF!</v>
      </c>
      <c r="C123" s="20" t="e">
        <f>#REF!</f>
        <v>#REF!</v>
      </c>
      <c r="D123" s="20" t="e">
        <f>#REF!</f>
        <v>#REF!</v>
      </c>
      <c r="E123" s="20" t="e">
        <f>#REF!</f>
        <v>#REF!</v>
      </c>
      <c r="F123" s="20" t="e">
        <f>#REF!</f>
        <v>#REF!</v>
      </c>
      <c r="G123" s="20" t="e">
        <f>#REF!</f>
        <v>#REF!</v>
      </c>
      <c r="H123" s="20" t="e">
        <f>#REF!</f>
        <v>#REF!</v>
      </c>
      <c r="I123" s="20" t="e">
        <f>#REF!</f>
        <v>#REF!</v>
      </c>
      <c r="J123" s="20" t="e">
        <f>#REF!</f>
        <v>#REF!</v>
      </c>
      <c r="K123" s="10" t="str" cm="1">
        <f t="array" ref="K123">IFERROR(SMALL(IF(A123:J123&lt;&gt;0,A123:J123,""),1),"")</f>
        <v/>
      </c>
      <c r="L123" s="10" t="str" cm="1">
        <f t="array" ref="L123">IFERROR(AVERAGE(IF(A123:J123&lt;&gt;0,A123:J123,"")),"")</f>
        <v/>
      </c>
      <c r="M123" s="19" t="str" cm="1">
        <f t="array" ref="M123">IFERROR(STDEVP(IF(A123:J123&lt;&gt;0,A123:J123,"")),"")</f>
        <v/>
      </c>
      <c r="N123" s="3" t="s">
        <v>712</v>
      </c>
      <c r="O123" s="10" t="e">
        <f>#REF!</f>
        <v>#REF!</v>
      </c>
      <c r="P123" s="10" t="e">
        <f>#REF!</f>
        <v>#REF!</v>
      </c>
      <c r="Q123" s="10" t="e">
        <f>#REF!</f>
        <v>#REF!</v>
      </c>
      <c r="R123" s="10" t="e">
        <f>#REF!</f>
        <v>#REF!</v>
      </c>
      <c r="S123" s="10" t="e">
        <f>#REF!</f>
        <v>#REF!</v>
      </c>
      <c r="T123" s="10" t="e">
        <f>#REF!</f>
        <v>#REF!</v>
      </c>
      <c r="U123" s="10" t="e">
        <f>#REF!</f>
        <v>#REF!</v>
      </c>
      <c r="V123" s="10" t="e">
        <f>#REF!</f>
        <v>#REF!</v>
      </c>
      <c r="W123" s="10" t="e">
        <f>#REF!</f>
        <v>#REF!</v>
      </c>
      <c r="X123" s="10" t="e">
        <f>#REF!</f>
        <v>#REF!</v>
      </c>
      <c r="Y123" s="10" t="str" cm="1">
        <f t="array" ref="Y123">IFERROR(SMALL(IF(O123:X123&lt;&gt;0,O123:X123,""),1),"")</f>
        <v/>
      </c>
      <c r="Z123" s="18" t="str" cm="1">
        <f t="array" ref="Z123">IFERROR(AVERAGE(IF(O123:X123&lt;&gt;0,O123:X123,"")),"")</f>
        <v/>
      </c>
      <c r="AA123" s="17" t="str" cm="1">
        <f t="array" ref="AA123">IFERROR(STDEVP(IF(O123:X123&lt;&gt;0,O123:X123,"")),"")</f>
        <v/>
      </c>
      <c r="AB123" s="16" t="str">
        <f t="shared" si="2"/>
        <v/>
      </c>
      <c r="AC123" s="16" t="str">
        <f t="shared" si="3"/>
        <v/>
      </c>
    </row>
    <row r="124" spans="1:29" x14ac:dyDescent="0.25">
      <c r="A124" s="20" t="e">
        <f>#REF!</f>
        <v>#REF!</v>
      </c>
      <c r="B124" s="20" t="e">
        <f>#REF!</f>
        <v>#REF!</v>
      </c>
      <c r="C124" s="20" t="e">
        <f>#REF!</f>
        <v>#REF!</v>
      </c>
      <c r="D124" s="20" t="e">
        <f>#REF!</f>
        <v>#REF!</v>
      </c>
      <c r="E124" s="20" t="e">
        <f>#REF!</f>
        <v>#REF!</v>
      </c>
      <c r="F124" s="20" t="e">
        <f>#REF!</f>
        <v>#REF!</v>
      </c>
      <c r="G124" s="20" t="e">
        <f>#REF!</f>
        <v>#REF!</v>
      </c>
      <c r="H124" s="20" t="e">
        <f>#REF!</f>
        <v>#REF!</v>
      </c>
      <c r="I124" s="20" t="e">
        <f>#REF!</f>
        <v>#REF!</v>
      </c>
      <c r="J124" s="20" t="e">
        <f>#REF!</f>
        <v>#REF!</v>
      </c>
      <c r="K124" s="10" t="str" cm="1">
        <f t="array" ref="K124">IFERROR(SMALL(IF(A124:J124&lt;&gt;0,A124:J124,""),1),"")</f>
        <v/>
      </c>
      <c r="L124" s="10" t="str" cm="1">
        <f t="array" ref="L124">IFERROR(AVERAGE(IF(A124:J124&lt;&gt;0,A124:J124,"")),"")</f>
        <v/>
      </c>
      <c r="M124" s="19" t="str" cm="1">
        <f t="array" ref="M124">IFERROR(STDEVP(IF(A124:J124&lt;&gt;0,A124:J124,"")),"")</f>
        <v/>
      </c>
      <c r="N124" s="3" t="s">
        <v>712</v>
      </c>
      <c r="O124" s="10" t="e">
        <f>#REF!</f>
        <v>#REF!</v>
      </c>
      <c r="P124" s="10" t="e">
        <f>#REF!</f>
        <v>#REF!</v>
      </c>
      <c r="Q124" s="10" t="e">
        <f>#REF!</f>
        <v>#REF!</v>
      </c>
      <c r="R124" s="10" t="e">
        <f>#REF!</f>
        <v>#REF!</v>
      </c>
      <c r="S124" s="10" t="e">
        <f>#REF!</f>
        <v>#REF!</v>
      </c>
      <c r="T124" s="10" t="e">
        <f>#REF!</f>
        <v>#REF!</v>
      </c>
      <c r="U124" s="10" t="e">
        <f>#REF!</f>
        <v>#REF!</v>
      </c>
      <c r="V124" s="10" t="e">
        <f>#REF!</f>
        <v>#REF!</v>
      </c>
      <c r="W124" s="10" t="e">
        <f>#REF!</f>
        <v>#REF!</v>
      </c>
      <c r="X124" s="10" t="e">
        <f>#REF!</f>
        <v>#REF!</v>
      </c>
      <c r="Y124" s="10" t="str" cm="1">
        <f t="array" ref="Y124">IFERROR(SMALL(IF(O124:X124&lt;&gt;0,O124:X124,""),1),"")</f>
        <v/>
      </c>
      <c r="Z124" s="18" t="str" cm="1">
        <f t="array" ref="Z124">IFERROR(AVERAGE(IF(O124:X124&lt;&gt;0,O124:X124,"")),"")</f>
        <v/>
      </c>
      <c r="AA124" s="17" t="str" cm="1">
        <f t="array" ref="AA124">IFERROR(STDEVP(IF(O124:X124&lt;&gt;0,O124:X124,"")),"")</f>
        <v/>
      </c>
      <c r="AB124" s="16" t="str">
        <f t="shared" si="2"/>
        <v/>
      </c>
      <c r="AC124" s="16" t="str">
        <f t="shared" si="3"/>
        <v/>
      </c>
    </row>
    <row r="125" spans="1:29" x14ac:dyDescent="0.25">
      <c r="A125" s="20" t="e">
        <f>#REF!</f>
        <v>#REF!</v>
      </c>
      <c r="B125" s="20" t="e">
        <f>#REF!</f>
        <v>#REF!</v>
      </c>
      <c r="C125" s="20" t="e">
        <f>#REF!</f>
        <v>#REF!</v>
      </c>
      <c r="D125" s="20" t="e">
        <f>#REF!</f>
        <v>#REF!</v>
      </c>
      <c r="E125" s="20" t="e">
        <f>#REF!</f>
        <v>#REF!</v>
      </c>
      <c r="F125" s="20" t="e">
        <f>#REF!</f>
        <v>#REF!</v>
      </c>
      <c r="G125" s="20" t="e">
        <f>#REF!</f>
        <v>#REF!</v>
      </c>
      <c r="H125" s="20" t="e">
        <f>#REF!</f>
        <v>#REF!</v>
      </c>
      <c r="I125" s="20" t="e">
        <f>#REF!</f>
        <v>#REF!</v>
      </c>
      <c r="J125" s="20" t="e">
        <f>#REF!</f>
        <v>#REF!</v>
      </c>
      <c r="K125" s="10" t="str" cm="1">
        <f t="array" ref="K125">IFERROR(SMALL(IF(A125:J125&lt;&gt;0,A125:J125,""),1),"")</f>
        <v/>
      </c>
      <c r="L125" s="10" t="str" cm="1">
        <f t="array" ref="L125">IFERROR(AVERAGE(IF(A125:J125&lt;&gt;0,A125:J125,"")),"")</f>
        <v/>
      </c>
      <c r="M125" s="19" t="str" cm="1">
        <f t="array" ref="M125">IFERROR(STDEVP(IF(A125:J125&lt;&gt;0,A125:J125,"")),"")</f>
        <v/>
      </c>
      <c r="N125" s="3" t="s">
        <v>712</v>
      </c>
      <c r="O125" s="10" t="e">
        <f>#REF!</f>
        <v>#REF!</v>
      </c>
      <c r="P125" s="10" t="e">
        <f>#REF!</f>
        <v>#REF!</v>
      </c>
      <c r="Q125" s="10" t="e">
        <f>#REF!</f>
        <v>#REF!</v>
      </c>
      <c r="R125" s="10" t="e">
        <f>#REF!</f>
        <v>#REF!</v>
      </c>
      <c r="S125" s="10" t="e">
        <f>#REF!</f>
        <v>#REF!</v>
      </c>
      <c r="T125" s="10" t="e">
        <f>#REF!</f>
        <v>#REF!</v>
      </c>
      <c r="U125" s="10" t="e">
        <f>#REF!</f>
        <v>#REF!</v>
      </c>
      <c r="V125" s="10" t="e">
        <f>#REF!</f>
        <v>#REF!</v>
      </c>
      <c r="W125" s="10" t="e">
        <f>#REF!</f>
        <v>#REF!</v>
      </c>
      <c r="X125" s="10" t="e">
        <f>#REF!</f>
        <v>#REF!</v>
      </c>
      <c r="Y125" s="10" t="str" cm="1">
        <f t="array" ref="Y125">IFERROR(SMALL(IF(O125:X125&lt;&gt;0,O125:X125,""),1),"")</f>
        <v/>
      </c>
      <c r="Z125" s="18" t="str" cm="1">
        <f t="array" ref="Z125">IFERROR(AVERAGE(IF(O125:X125&lt;&gt;0,O125:X125,"")),"")</f>
        <v/>
      </c>
      <c r="AA125" s="17" t="str" cm="1">
        <f t="array" ref="AA125">IFERROR(STDEVP(IF(O125:X125&lt;&gt;0,O125:X125,"")),"")</f>
        <v/>
      </c>
      <c r="AB125" s="16" t="str">
        <f t="shared" si="2"/>
        <v/>
      </c>
      <c r="AC125" s="16" t="str">
        <f t="shared" si="3"/>
        <v/>
      </c>
    </row>
    <row r="126" spans="1:29" x14ac:dyDescent="0.25">
      <c r="A126" s="20" t="e">
        <f>#REF!</f>
        <v>#REF!</v>
      </c>
      <c r="B126" s="20" t="e">
        <f>#REF!</f>
        <v>#REF!</v>
      </c>
      <c r="C126" s="20" t="e">
        <f>#REF!</f>
        <v>#REF!</v>
      </c>
      <c r="D126" s="20" t="e">
        <f>#REF!</f>
        <v>#REF!</v>
      </c>
      <c r="E126" s="20" t="e">
        <f>#REF!</f>
        <v>#REF!</v>
      </c>
      <c r="F126" s="20" t="e">
        <f>#REF!</f>
        <v>#REF!</v>
      </c>
      <c r="G126" s="20" t="e">
        <f>#REF!</f>
        <v>#REF!</v>
      </c>
      <c r="H126" s="20" t="e">
        <f>#REF!</f>
        <v>#REF!</v>
      </c>
      <c r="I126" s="20" t="e">
        <f>#REF!</f>
        <v>#REF!</v>
      </c>
      <c r="J126" s="20" t="e">
        <f>#REF!</f>
        <v>#REF!</v>
      </c>
      <c r="K126" s="10" t="str" cm="1">
        <f t="array" ref="K126">IFERROR(SMALL(IF(A126:J126&lt;&gt;0,A126:J126,""),1),"")</f>
        <v/>
      </c>
      <c r="L126" s="10" t="str" cm="1">
        <f t="array" ref="L126">IFERROR(AVERAGE(IF(A126:J126&lt;&gt;0,A126:J126,"")),"")</f>
        <v/>
      </c>
      <c r="M126" s="19" t="str" cm="1">
        <f t="array" ref="M126">IFERROR(STDEVP(IF(A126:J126&lt;&gt;0,A126:J126,"")),"")</f>
        <v/>
      </c>
      <c r="N126" s="3" t="s">
        <v>712</v>
      </c>
      <c r="O126" s="10" t="e">
        <f>#REF!</f>
        <v>#REF!</v>
      </c>
      <c r="P126" s="10" t="e">
        <f>#REF!</f>
        <v>#REF!</v>
      </c>
      <c r="Q126" s="10" t="e">
        <f>#REF!</f>
        <v>#REF!</v>
      </c>
      <c r="R126" s="10" t="e">
        <f>#REF!</f>
        <v>#REF!</v>
      </c>
      <c r="S126" s="10" t="e">
        <f>#REF!</f>
        <v>#REF!</v>
      </c>
      <c r="T126" s="10" t="e">
        <f>#REF!</f>
        <v>#REF!</v>
      </c>
      <c r="U126" s="10" t="e">
        <f>#REF!</f>
        <v>#REF!</v>
      </c>
      <c r="V126" s="10" t="e">
        <f>#REF!</f>
        <v>#REF!</v>
      </c>
      <c r="W126" s="10" t="e">
        <f>#REF!</f>
        <v>#REF!</v>
      </c>
      <c r="X126" s="10" t="e">
        <f>#REF!</f>
        <v>#REF!</v>
      </c>
      <c r="Y126" s="10" t="str" cm="1">
        <f t="array" ref="Y126">IFERROR(SMALL(IF(O126:X126&lt;&gt;0,O126:X126,""),1),"")</f>
        <v/>
      </c>
      <c r="Z126" s="18" t="str" cm="1">
        <f t="array" ref="Z126">IFERROR(AVERAGE(IF(O126:X126&lt;&gt;0,O126:X126,"")),"")</f>
        <v/>
      </c>
      <c r="AA126" s="17" t="str" cm="1">
        <f t="array" ref="AA126">IFERROR(STDEVP(IF(O126:X126&lt;&gt;0,O126:X126,"")),"")</f>
        <v/>
      </c>
      <c r="AB126" s="16" t="str">
        <f t="shared" si="2"/>
        <v/>
      </c>
      <c r="AC126" s="16" t="str">
        <f t="shared" si="3"/>
        <v/>
      </c>
    </row>
    <row r="127" spans="1:29" x14ac:dyDescent="0.25">
      <c r="A127" s="20" t="e">
        <f>#REF!</f>
        <v>#REF!</v>
      </c>
      <c r="B127" s="20" t="e">
        <f>#REF!</f>
        <v>#REF!</v>
      </c>
      <c r="C127" s="20" t="e">
        <f>#REF!</f>
        <v>#REF!</v>
      </c>
      <c r="D127" s="20" t="e">
        <f>#REF!</f>
        <v>#REF!</v>
      </c>
      <c r="E127" s="20" t="e">
        <f>#REF!</f>
        <v>#REF!</v>
      </c>
      <c r="F127" s="20" t="e">
        <f>#REF!</f>
        <v>#REF!</v>
      </c>
      <c r="G127" s="20" t="e">
        <f>#REF!</f>
        <v>#REF!</v>
      </c>
      <c r="H127" s="20" t="e">
        <f>#REF!</f>
        <v>#REF!</v>
      </c>
      <c r="I127" s="20" t="e">
        <f>#REF!</f>
        <v>#REF!</v>
      </c>
      <c r="J127" s="20" t="e">
        <f>#REF!</f>
        <v>#REF!</v>
      </c>
      <c r="K127" s="10" t="str" cm="1">
        <f t="array" ref="K127">IFERROR(SMALL(IF(A127:J127&lt;&gt;0,A127:J127,""),1),"")</f>
        <v/>
      </c>
      <c r="L127" s="10" t="str" cm="1">
        <f t="array" ref="L127">IFERROR(AVERAGE(IF(A127:J127&lt;&gt;0,A127:J127,"")),"")</f>
        <v/>
      </c>
      <c r="M127" s="19" t="str" cm="1">
        <f t="array" ref="M127">IFERROR(STDEVP(IF(A127:J127&lt;&gt;0,A127:J127,"")),"")</f>
        <v/>
      </c>
      <c r="N127" s="3" t="s">
        <v>712</v>
      </c>
      <c r="O127" s="10" t="e">
        <f>#REF!</f>
        <v>#REF!</v>
      </c>
      <c r="P127" s="10" t="e">
        <f>#REF!</f>
        <v>#REF!</v>
      </c>
      <c r="Q127" s="10" t="e">
        <f>#REF!</f>
        <v>#REF!</v>
      </c>
      <c r="R127" s="10" t="e">
        <f>#REF!</f>
        <v>#REF!</v>
      </c>
      <c r="S127" s="10" t="e">
        <f>#REF!</f>
        <v>#REF!</v>
      </c>
      <c r="T127" s="10" t="e">
        <f>#REF!</f>
        <v>#REF!</v>
      </c>
      <c r="U127" s="10" t="e">
        <f>#REF!</f>
        <v>#REF!</v>
      </c>
      <c r="V127" s="10" t="e">
        <f>#REF!</f>
        <v>#REF!</v>
      </c>
      <c r="W127" s="10" t="e">
        <f>#REF!</f>
        <v>#REF!</v>
      </c>
      <c r="X127" s="10" t="e">
        <f>#REF!</f>
        <v>#REF!</v>
      </c>
      <c r="Y127" s="10" t="str" cm="1">
        <f t="array" ref="Y127">IFERROR(SMALL(IF(O127:X127&lt;&gt;0,O127:X127,""),1),"")</f>
        <v/>
      </c>
      <c r="Z127" s="18" t="str" cm="1">
        <f t="array" ref="Z127">IFERROR(AVERAGE(IF(O127:X127&lt;&gt;0,O127:X127,"")),"")</f>
        <v/>
      </c>
      <c r="AA127" s="17" t="str" cm="1">
        <f t="array" ref="AA127">IFERROR(STDEVP(IF(O127:X127&lt;&gt;0,O127:X127,"")),"")</f>
        <v/>
      </c>
      <c r="AB127" s="16" t="str">
        <f t="shared" si="2"/>
        <v/>
      </c>
      <c r="AC127" s="16" t="str">
        <f t="shared" si="3"/>
        <v/>
      </c>
    </row>
    <row r="128" spans="1:29" x14ac:dyDescent="0.25">
      <c r="A128" s="20" t="e">
        <f>#REF!</f>
        <v>#REF!</v>
      </c>
      <c r="B128" s="20" t="e">
        <f>#REF!</f>
        <v>#REF!</v>
      </c>
      <c r="C128" s="20" t="e">
        <f>#REF!</f>
        <v>#REF!</v>
      </c>
      <c r="D128" s="20" t="e">
        <f>#REF!</f>
        <v>#REF!</v>
      </c>
      <c r="E128" s="20" t="e">
        <f>#REF!</f>
        <v>#REF!</v>
      </c>
      <c r="F128" s="20" t="e">
        <f>#REF!</f>
        <v>#REF!</v>
      </c>
      <c r="G128" s="20" t="e">
        <f>#REF!</f>
        <v>#REF!</v>
      </c>
      <c r="H128" s="20" t="e">
        <f>#REF!</f>
        <v>#REF!</v>
      </c>
      <c r="I128" s="20" t="e">
        <f>#REF!</f>
        <v>#REF!</v>
      </c>
      <c r="J128" s="20" t="e">
        <f>#REF!</f>
        <v>#REF!</v>
      </c>
      <c r="K128" s="10" t="str" cm="1">
        <f t="array" ref="K128">IFERROR(SMALL(IF(A128:J128&lt;&gt;0,A128:J128,""),1),"")</f>
        <v/>
      </c>
      <c r="L128" s="10" t="str" cm="1">
        <f t="array" ref="L128">IFERROR(AVERAGE(IF(A128:J128&lt;&gt;0,A128:J128,"")),"")</f>
        <v/>
      </c>
      <c r="M128" s="19" t="str" cm="1">
        <f t="array" ref="M128">IFERROR(STDEVP(IF(A128:J128&lt;&gt;0,A128:J128,"")),"")</f>
        <v/>
      </c>
      <c r="N128" s="3" t="s">
        <v>712</v>
      </c>
      <c r="O128" s="10" t="e">
        <f>#REF!</f>
        <v>#REF!</v>
      </c>
      <c r="P128" s="10" t="e">
        <f>#REF!</f>
        <v>#REF!</v>
      </c>
      <c r="Q128" s="10" t="e">
        <f>#REF!</f>
        <v>#REF!</v>
      </c>
      <c r="R128" s="10" t="e">
        <f>#REF!</f>
        <v>#REF!</v>
      </c>
      <c r="S128" s="10" t="e">
        <f>#REF!</f>
        <v>#REF!</v>
      </c>
      <c r="T128" s="10" t="e">
        <f>#REF!</f>
        <v>#REF!</v>
      </c>
      <c r="U128" s="10" t="e">
        <f>#REF!</f>
        <v>#REF!</v>
      </c>
      <c r="V128" s="10" t="e">
        <f>#REF!</f>
        <v>#REF!</v>
      </c>
      <c r="W128" s="10" t="e">
        <f>#REF!</f>
        <v>#REF!</v>
      </c>
      <c r="X128" s="10" t="e">
        <f>#REF!</f>
        <v>#REF!</v>
      </c>
      <c r="Y128" s="10" t="str" cm="1">
        <f t="array" ref="Y128">IFERROR(SMALL(IF(O128:X128&lt;&gt;0,O128:X128,""),1),"")</f>
        <v/>
      </c>
      <c r="Z128" s="18" t="str" cm="1">
        <f t="array" ref="Z128">IFERROR(AVERAGE(IF(O128:X128&lt;&gt;0,O128:X128,"")),"")</f>
        <v/>
      </c>
      <c r="AA128" s="17" t="str" cm="1">
        <f t="array" ref="AA128">IFERROR(STDEVP(IF(O128:X128&lt;&gt;0,O128:X128,"")),"")</f>
        <v/>
      </c>
      <c r="AB128" s="16" t="str">
        <f t="shared" si="2"/>
        <v/>
      </c>
      <c r="AC128" s="16" t="str">
        <f t="shared" si="3"/>
        <v/>
      </c>
    </row>
    <row r="129" spans="1:29" x14ac:dyDescent="0.25">
      <c r="A129" s="20" t="e">
        <f>#REF!</f>
        <v>#REF!</v>
      </c>
      <c r="B129" s="20" t="e">
        <f>#REF!</f>
        <v>#REF!</v>
      </c>
      <c r="C129" s="20" t="e">
        <f>#REF!</f>
        <v>#REF!</v>
      </c>
      <c r="D129" s="20" t="e">
        <f>#REF!</f>
        <v>#REF!</v>
      </c>
      <c r="E129" s="20" t="e">
        <f>#REF!</f>
        <v>#REF!</v>
      </c>
      <c r="F129" s="20" t="e">
        <f>#REF!</f>
        <v>#REF!</v>
      </c>
      <c r="G129" s="20" t="e">
        <f>#REF!</f>
        <v>#REF!</v>
      </c>
      <c r="H129" s="20" t="e">
        <f>#REF!</f>
        <v>#REF!</v>
      </c>
      <c r="I129" s="20" t="e">
        <f>#REF!</f>
        <v>#REF!</v>
      </c>
      <c r="J129" s="20" t="e">
        <f>#REF!</f>
        <v>#REF!</v>
      </c>
      <c r="K129" s="10" t="str" cm="1">
        <f t="array" ref="K129">IFERROR(SMALL(IF(A129:J129&lt;&gt;0,A129:J129,""),1),"")</f>
        <v/>
      </c>
      <c r="L129" s="10" t="str" cm="1">
        <f t="array" ref="L129">IFERROR(AVERAGE(IF(A129:J129&lt;&gt;0,A129:J129,"")),"")</f>
        <v/>
      </c>
      <c r="M129" s="19" t="str" cm="1">
        <f t="array" ref="M129">IFERROR(STDEVP(IF(A129:J129&lt;&gt;0,A129:J129,"")),"")</f>
        <v/>
      </c>
      <c r="N129" s="3" t="s">
        <v>712</v>
      </c>
      <c r="O129" s="10" t="e">
        <f>#REF!</f>
        <v>#REF!</v>
      </c>
      <c r="P129" s="10" t="e">
        <f>#REF!</f>
        <v>#REF!</v>
      </c>
      <c r="Q129" s="10" t="e">
        <f>#REF!</f>
        <v>#REF!</v>
      </c>
      <c r="R129" s="10" t="e">
        <f>#REF!</f>
        <v>#REF!</v>
      </c>
      <c r="S129" s="10" t="e">
        <f>#REF!</f>
        <v>#REF!</v>
      </c>
      <c r="T129" s="10" t="e">
        <f>#REF!</f>
        <v>#REF!</v>
      </c>
      <c r="U129" s="10" t="e">
        <f>#REF!</f>
        <v>#REF!</v>
      </c>
      <c r="V129" s="10" t="e">
        <f>#REF!</f>
        <v>#REF!</v>
      </c>
      <c r="W129" s="10" t="e">
        <f>#REF!</f>
        <v>#REF!</v>
      </c>
      <c r="X129" s="10" t="e">
        <f>#REF!</f>
        <v>#REF!</v>
      </c>
      <c r="Y129" s="10" t="str" cm="1">
        <f t="array" ref="Y129">IFERROR(SMALL(IF(O129:X129&lt;&gt;0,O129:X129,""),1),"")</f>
        <v/>
      </c>
      <c r="Z129" s="18" t="str" cm="1">
        <f t="array" ref="Z129">IFERROR(AVERAGE(IF(O129:X129&lt;&gt;0,O129:X129,"")),"")</f>
        <v/>
      </c>
      <c r="AA129" s="17" t="str" cm="1">
        <f t="array" ref="AA129">IFERROR(STDEVP(IF(O129:X129&lt;&gt;0,O129:X129,"")),"")</f>
        <v/>
      </c>
      <c r="AB129" s="16" t="str">
        <f t="shared" si="2"/>
        <v/>
      </c>
      <c r="AC129" s="16" t="str">
        <f t="shared" si="3"/>
        <v/>
      </c>
    </row>
    <row r="130" spans="1:29" x14ac:dyDescent="0.25">
      <c r="A130" s="20" t="e">
        <f>#REF!</f>
        <v>#REF!</v>
      </c>
      <c r="B130" s="20" t="e">
        <f>#REF!</f>
        <v>#REF!</v>
      </c>
      <c r="C130" s="20" t="e">
        <f>#REF!</f>
        <v>#REF!</v>
      </c>
      <c r="D130" s="20" t="e">
        <f>#REF!</f>
        <v>#REF!</v>
      </c>
      <c r="E130" s="20" t="e">
        <f>#REF!</f>
        <v>#REF!</v>
      </c>
      <c r="F130" s="20" t="e">
        <f>#REF!</f>
        <v>#REF!</v>
      </c>
      <c r="G130" s="20" t="e">
        <f>#REF!</f>
        <v>#REF!</v>
      </c>
      <c r="H130" s="20" t="e">
        <f>#REF!</f>
        <v>#REF!</v>
      </c>
      <c r="I130" s="20" t="e">
        <f>#REF!</f>
        <v>#REF!</v>
      </c>
      <c r="J130" s="20" t="e">
        <f>#REF!</f>
        <v>#REF!</v>
      </c>
      <c r="K130" s="10" t="str" cm="1">
        <f t="array" ref="K130">IFERROR(SMALL(IF(A130:J130&lt;&gt;0,A130:J130,""),1),"")</f>
        <v/>
      </c>
      <c r="L130" s="10" t="str" cm="1">
        <f t="array" ref="L130">IFERROR(AVERAGE(IF(A130:J130&lt;&gt;0,A130:J130,"")),"")</f>
        <v/>
      </c>
      <c r="M130" s="19" t="str" cm="1">
        <f t="array" ref="M130">IFERROR(STDEVP(IF(A130:J130&lt;&gt;0,A130:J130,"")),"")</f>
        <v/>
      </c>
      <c r="N130" s="3" t="s">
        <v>712</v>
      </c>
      <c r="O130" s="10" t="e">
        <f>#REF!</f>
        <v>#REF!</v>
      </c>
      <c r="P130" s="10" t="e">
        <f>#REF!</f>
        <v>#REF!</v>
      </c>
      <c r="Q130" s="10" t="e">
        <f>#REF!</f>
        <v>#REF!</v>
      </c>
      <c r="R130" s="10" t="e">
        <f>#REF!</f>
        <v>#REF!</v>
      </c>
      <c r="S130" s="10" t="e">
        <f>#REF!</f>
        <v>#REF!</v>
      </c>
      <c r="T130" s="10" t="e">
        <f>#REF!</f>
        <v>#REF!</v>
      </c>
      <c r="U130" s="10" t="e">
        <f>#REF!</f>
        <v>#REF!</v>
      </c>
      <c r="V130" s="10" t="e">
        <f>#REF!</f>
        <v>#REF!</v>
      </c>
      <c r="W130" s="10" t="e">
        <f>#REF!</f>
        <v>#REF!</v>
      </c>
      <c r="X130" s="10" t="e">
        <f>#REF!</f>
        <v>#REF!</v>
      </c>
      <c r="Y130" s="10" t="str" cm="1">
        <f t="array" ref="Y130">IFERROR(SMALL(IF(O130:X130&lt;&gt;0,O130:X130,""),1),"")</f>
        <v/>
      </c>
      <c r="Z130" s="18" t="str" cm="1">
        <f t="array" ref="Z130">IFERROR(AVERAGE(IF(O130:X130&lt;&gt;0,O130:X130,"")),"")</f>
        <v/>
      </c>
      <c r="AA130" s="17" t="str" cm="1">
        <f t="array" ref="AA130">IFERROR(STDEVP(IF(O130:X130&lt;&gt;0,O130:X130,"")),"")</f>
        <v/>
      </c>
      <c r="AB130" s="16" t="str">
        <f t="shared" si="2"/>
        <v/>
      </c>
      <c r="AC130" s="16" t="str">
        <f t="shared" si="3"/>
        <v/>
      </c>
    </row>
    <row r="131" spans="1:29" x14ac:dyDescent="0.25">
      <c r="A131" s="20" t="e">
        <f>#REF!</f>
        <v>#REF!</v>
      </c>
      <c r="B131" s="20" t="e">
        <f>#REF!</f>
        <v>#REF!</v>
      </c>
      <c r="C131" s="20" t="e">
        <f>#REF!</f>
        <v>#REF!</v>
      </c>
      <c r="D131" s="20" t="e">
        <f>#REF!</f>
        <v>#REF!</v>
      </c>
      <c r="E131" s="20" t="e">
        <f>#REF!</f>
        <v>#REF!</v>
      </c>
      <c r="F131" s="20" t="e">
        <f>#REF!</f>
        <v>#REF!</v>
      </c>
      <c r="G131" s="20" t="e">
        <f>#REF!</f>
        <v>#REF!</v>
      </c>
      <c r="H131" s="20" t="e">
        <f>#REF!</f>
        <v>#REF!</v>
      </c>
      <c r="I131" s="20" t="e">
        <f>#REF!</f>
        <v>#REF!</v>
      </c>
      <c r="J131" s="20" t="e">
        <f>#REF!</f>
        <v>#REF!</v>
      </c>
      <c r="K131" s="10" t="str" cm="1">
        <f t="array" ref="K131">IFERROR(SMALL(IF(A131:J131&lt;&gt;0,A131:J131,""),1),"")</f>
        <v/>
      </c>
      <c r="L131" s="10" t="str" cm="1">
        <f t="array" ref="L131">IFERROR(AVERAGE(IF(A131:J131&lt;&gt;0,A131:J131,"")),"")</f>
        <v/>
      </c>
      <c r="M131" s="19" t="str" cm="1">
        <f t="array" ref="M131">IFERROR(STDEVP(IF(A131:J131&lt;&gt;0,A131:J131,"")),"")</f>
        <v/>
      </c>
      <c r="N131" s="3" t="s">
        <v>712</v>
      </c>
      <c r="O131" s="10" t="e">
        <f>#REF!</f>
        <v>#REF!</v>
      </c>
      <c r="P131" s="10" t="e">
        <f>#REF!</f>
        <v>#REF!</v>
      </c>
      <c r="Q131" s="10" t="e">
        <f>#REF!</f>
        <v>#REF!</v>
      </c>
      <c r="R131" s="10" t="e">
        <f>#REF!</f>
        <v>#REF!</v>
      </c>
      <c r="S131" s="10" t="e">
        <f>#REF!</f>
        <v>#REF!</v>
      </c>
      <c r="T131" s="10" t="e">
        <f>#REF!</f>
        <v>#REF!</v>
      </c>
      <c r="U131" s="10" t="e">
        <f>#REF!</f>
        <v>#REF!</v>
      </c>
      <c r="V131" s="10" t="e">
        <f>#REF!</f>
        <v>#REF!</v>
      </c>
      <c r="W131" s="10" t="e">
        <f>#REF!</f>
        <v>#REF!</v>
      </c>
      <c r="X131" s="10" t="e">
        <f>#REF!</f>
        <v>#REF!</v>
      </c>
      <c r="Y131" s="10" t="str" cm="1">
        <f t="array" ref="Y131">IFERROR(SMALL(IF(O131:X131&lt;&gt;0,O131:X131,""),1),"")</f>
        <v/>
      </c>
      <c r="Z131" s="18" t="str" cm="1">
        <f t="array" ref="Z131">IFERROR(AVERAGE(IF(O131:X131&lt;&gt;0,O131:X131,"")),"")</f>
        <v/>
      </c>
      <c r="AA131" s="17" t="str" cm="1">
        <f t="array" ref="AA131">IFERROR(STDEVP(IF(O131:X131&lt;&gt;0,O131:X131,"")),"")</f>
        <v/>
      </c>
      <c r="AB131" s="16" t="str">
        <f t="shared" ref="AB131:AB194" si="4">IFERROR(Z131-AA131,"")</f>
        <v/>
      </c>
      <c r="AC131" s="16" t="str">
        <f t="shared" ref="AC131:AC194" si="5">IFERROR(Z131+AA131,"")</f>
        <v/>
      </c>
    </row>
    <row r="132" spans="1:29" x14ac:dyDescent="0.25">
      <c r="A132" s="20" t="e">
        <f>#REF!</f>
        <v>#REF!</v>
      </c>
      <c r="B132" s="20" t="e">
        <f>#REF!</f>
        <v>#REF!</v>
      </c>
      <c r="C132" s="20" t="e">
        <f>#REF!</f>
        <v>#REF!</v>
      </c>
      <c r="D132" s="20" t="e">
        <f>#REF!</f>
        <v>#REF!</v>
      </c>
      <c r="E132" s="20" t="e">
        <f>#REF!</f>
        <v>#REF!</v>
      </c>
      <c r="F132" s="20" t="e">
        <f>#REF!</f>
        <v>#REF!</v>
      </c>
      <c r="G132" s="20" t="e">
        <f>#REF!</f>
        <v>#REF!</v>
      </c>
      <c r="H132" s="20" t="e">
        <f>#REF!</f>
        <v>#REF!</v>
      </c>
      <c r="I132" s="20" t="e">
        <f>#REF!</f>
        <v>#REF!</v>
      </c>
      <c r="J132" s="20" t="e">
        <f>#REF!</f>
        <v>#REF!</v>
      </c>
      <c r="K132" s="10" t="str" cm="1">
        <f t="array" ref="K132">IFERROR(SMALL(IF(A132:J132&lt;&gt;0,A132:J132,""),1),"")</f>
        <v/>
      </c>
      <c r="L132" s="10" t="str" cm="1">
        <f t="array" ref="L132">IFERROR(AVERAGE(IF(A132:J132&lt;&gt;0,A132:J132,"")),"")</f>
        <v/>
      </c>
      <c r="M132" s="19" t="str" cm="1">
        <f t="array" ref="M132">IFERROR(STDEVP(IF(A132:J132&lt;&gt;0,A132:J132,"")),"")</f>
        <v/>
      </c>
      <c r="N132" s="3" t="s">
        <v>712</v>
      </c>
      <c r="O132" s="10" t="e">
        <f>#REF!</f>
        <v>#REF!</v>
      </c>
      <c r="P132" s="10" t="e">
        <f>#REF!</f>
        <v>#REF!</v>
      </c>
      <c r="Q132" s="10" t="e">
        <f>#REF!</f>
        <v>#REF!</v>
      </c>
      <c r="R132" s="10" t="e">
        <f>#REF!</f>
        <v>#REF!</v>
      </c>
      <c r="S132" s="10" t="e">
        <f>#REF!</f>
        <v>#REF!</v>
      </c>
      <c r="T132" s="10" t="e">
        <f>#REF!</f>
        <v>#REF!</v>
      </c>
      <c r="U132" s="10" t="e">
        <f>#REF!</f>
        <v>#REF!</v>
      </c>
      <c r="V132" s="10" t="e">
        <f>#REF!</f>
        <v>#REF!</v>
      </c>
      <c r="W132" s="10" t="e">
        <f>#REF!</f>
        <v>#REF!</v>
      </c>
      <c r="X132" s="10" t="e">
        <f>#REF!</f>
        <v>#REF!</v>
      </c>
      <c r="Y132" s="10" t="str" cm="1">
        <f t="array" ref="Y132">IFERROR(SMALL(IF(O132:X132&lt;&gt;0,O132:X132,""),1),"")</f>
        <v/>
      </c>
      <c r="Z132" s="18" t="str" cm="1">
        <f t="array" ref="Z132">IFERROR(AVERAGE(IF(O132:X132&lt;&gt;0,O132:X132,"")),"")</f>
        <v/>
      </c>
      <c r="AA132" s="17" t="str" cm="1">
        <f t="array" ref="AA132">IFERROR(STDEVP(IF(O132:X132&lt;&gt;0,O132:X132,"")),"")</f>
        <v/>
      </c>
      <c r="AB132" s="16" t="str">
        <f t="shared" si="4"/>
        <v/>
      </c>
      <c r="AC132" s="16" t="str">
        <f t="shared" si="5"/>
        <v/>
      </c>
    </row>
    <row r="133" spans="1:29" x14ac:dyDescent="0.25">
      <c r="A133" s="20" t="e">
        <f>#REF!</f>
        <v>#REF!</v>
      </c>
      <c r="B133" s="20" t="e">
        <f>#REF!</f>
        <v>#REF!</v>
      </c>
      <c r="C133" s="20" t="e">
        <f>#REF!</f>
        <v>#REF!</v>
      </c>
      <c r="D133" s="20" t="e">
        <f>#REF!</f>
        <v>#REF!</v>
      </c>
      <c r="E133" s="20" t="e">
        <f>#REF!</f>
        <v>#REF!</v>
      </c>
      <c r="F133" s="20" t="e">
        <f>#REF!</f>
        <v>#REF!</v>
      </c>
      <c r="G133" s="20" t="e">
        <f>#REF!</f>
        <v>#REF!</v>
      </c>
      <c r="H133" s="20" t="e">
        <f>#REF!</f>
        <v>#REF!</v>
      </c>
      <c r="I133" s="20" t="e">
        <f>#REF!</f>
        <v>#REF!</v>
      </c>
      <c r="J133" s="20" t="e">
        <f>#REF!</f>
        <v>#REF!</v>
      </c>
      <c r="K133" s="10" t="str" cm="1">
        <f t="array" ref="K133">IFERROR(SMALL(IF(A133:J133&lt;&gt;0,A133:J133,""),1),"")</f>
        <v/>
      </c>
      <c r="L133" s="10" t="str" cm="1">
        <f t="array" ref="L133">IFERROR(AVERAGE(IF(A133:J133&lt;&gt;0,A133:J133,"")),"")</f>
        <v/>
      </c>
      <c r="M133" s="19" t="str" cm="1">
        <f t="array" ref="M133">IFERROR(STDEVP(IF(A133:J133&lt;&gt;0,A133:J133,"")),"")</f>
        <v/>
      </c>
      <c r="N133" s="3" t="s">
        <v>712</v>
      </c>
      <c r="O133" s="10" t="e">
        <f>#REF!</f>
        <v>#REF!</v>
      </c>
      <c r="P133" s="10" t="e">
        <f>#REF!</f>
        <v>#REF!</v>
      </c>
      <c r="Q133" s="10" t="e">
        <f>#REF!</f>
        <v>#REF!</v>
      </c>
      <c r="R133" s="10" t="e">
        <f>#REF!</f>
        <v>#REF!</v>
      </c>
      <c r="S133" s="10" t="e">
        <f>#REF!</f>
        <v>#REF!</v>
      </c>
      <c r="T133" s="10" t="e">
        <f>#REF!</f>
        <v>#REF!</v>
      </c>
      <c r="U133" s="10" t="e">
        <f>#REF!</f>
        <v>#REF!</v>
      </c>
      <c r="V133" s="10" t="e">
        <f>#REF!</f>
        <v>#REF!</v>
      </c>
      <c r="W133" s="10" t="e">
        <f>#REF!</f>
        <v>#REF!</v>
      </c>
      <c r="X133" s="10" t="e">
        <f>#REF!</f>
        <v>#REF!</v>
      </c>
      <c r="Y133" s="10" t="str" cm="1">
        <f t="array" ref="Y133">IFERROR(SMALL(IF(O133:X133&lt;&gt;0,O133:X133,""),1),"")</f>
        <v/>
      </c>
      <c r="Z133" s="18" t="str" cm="1">
        <f t="array" ref="Z133">IFERROR(AVERAGE(IF(O133:X133&lt;&gt;0,O133:X133,"")),"")</f>
        <v/>
      </c>
      <c r="AA133" s="17" t="str" cm="1">
        <f t="array" ref="AA133">IFERROR(STDEVP(IF(O133:X133&lt;&gt;0,O133:X133,"")),"")</f>
        <v/>
      </c>
      <c r="AB133" s="16" t="str">
        <f t="shared" si="4"/>
        <v/>
      </c>
      <c r="AC133" s="16" t="str">
        <f t="shared" si="5"/>
        <v/>
      </c>
    </row>
    <row r="134" spans="1:29" x14ac:dyDescent="0.25">
      <c r="A134" s="20" t="e">
        <f>#REF!</f>
        <v>#REF!</v>
      </c>
      <c r="B134" s="20" t="e">
        <f>#REF!</f>
        <v>#REF!</v>
      </c>
      <c r="C134" s="20" t="e">
        <f>#REF!</f>
        <v>#REF!</v>
      </c>
      <c r="D134" s="20" t="e">
        <f>#REF!</f>
        <v>#REF!</v>
      </c>
      <c r="E134" s="20" t="e">
        <f>#REF!</f>
        <v>#REF!</v>
      </c>
      <c r="F134" s="20" t="e">
        <f>#REF!</f>
        <v>#REF!</v>
      </c>
      <c r="G134" s="20" t="e">
        <f>#REF!</f>
        <v>#REF!</v>
      </c>
      <c r="H134" s="20" t="e">
        <f>#REF!</f>
        <v>#REF!</v>
      </c>
      <c r="I134" s="20" t="e">
        <f>#REF!</f>
        <v>#REF!</v>
      </c>
      <c r="J134" s="20" t="e">
        <f>#REF!</f>
        <v>#REF!</v>
      </c>
      <c r="K134" s="10" t="str" cm="1">
        <f t="array" ref="K134">IFERROR(SMALL(IF(A134:J134&lt;&gt;0,A134:J134,""),1),"")</f>
        <v/>
      </c>
      <c r="L134" s="10" t="str" cm="1">
        <f t="array" ref="L134">IFERROR(AVERAGE(IF(A134:J134&lt;&gt;0,A134:J134,"")),"")</f>
        <v/>
      </c>
      <c r="M134" s="19" t="str" cm="1">
        <f t="array" ref="M134">IFERROR(STDEVP(IF(A134:J134&lt;&gt;0,A134:J134,"")),"")</f>
        <v/>
      </c>
      <c r="N134" s="3" t="s">
        <v>712</v>
      </c>
      <c r="O134" s="10" t="e">
        <f>#REF!</f>
        <v>#REF!</v>
      </c>
      <c r="P134" s="10" t="e">
        <f>#REF!</f>
        <v>#REF!</v>
      </c>
      <c r="Q134" s="10" t="e">
        <f>#REF!</f>
        <v>#REF!</v>
      </c>
      <c r="R134" s="10" t="e">
        <f>#REF!</f>
        <v>#REF!</v>
      </c>
      <c r="S134" s="10" t="e">
        <f>#REF!</f>
        <v>#REF!</v>
      </c>
      <c r="T134" s="10" t="e">
        <f>#REF!</f>
        <v>#REF!</v>
      </c>
      <c r="U134" s="10" t="e">
        <f>#REF!</f>
        <v>#REF!</v>
      </c>
      <c r="V134" s="10" t="e">
        <f>#REF!</f>
        <v>#REF!</v>
      </c>
      <c r="W134" s="10" t="e">
        <f>#REF!</f>
        <v>#REF!</v>
      </c>
      <c r="X134" s="10" t="e">
        <f>#REF!</f>
        <v>#REF!</v>
      </c>
      <c r="Y134" s="10" t="str" cm="1">
        <f t="array" ref="Y134">IFERROR(SMALL(IF(O134:X134&lt;&gt;0,O134:X134,""),1),"")</f>
        <v/>
      </c>
      <c r="Z134" s="18" t="str" cm="1">
        <f t="array" ref="Z134">IFERROR(AVERAGE(IF(O134:X134&lt;&gt;0,O134:X134,"")),"")</f>
        <v/>
      </c>
      <c r="AA134" s="17" t="str" cm="1">
        <f t="array" ref="AA134">IFERROR(STDEVP(IF(O134:X134&lt;&gt;0,O134:X134,"")),"")</f>
        <v/>
      </c>
      <c r="AB134" s="16" t="str">
        <f t="shared" si="4"/>
        <v/>
      </c>
      <c r="AC134" s="16" t="str">
        <f t="shared" si="5"/>
        <v/>
      </c>
    </row>
    <row r="135" spans="1:29" x14ac:dyDescent="0.25">
      <c r="A135" s="20" t="e">
        <f>#REF!</f>
        <v>#REF!</v>
      </c>
      <c r="B135" s="20" t="e">
        <f>#REF!</f>
        <v>#REF!</v>
      </c>
      <c r="C135" s="20" t="e">
        <f>#REF!</f>
        <v>#REF!</v>
      </c>
      <c r="D135" s="20" t="e">
        <f>#REF!</f>
        <v>#REF!</v>
      </c>
      <c r="E135" s="20" t="e">
        <f>#REF!</f>
        <v>#REF!</v>
      </c>
      <c r="F135" s="20" t="e">
        <f>#REF!</f>
        <v>#REF!</v>
      </c>
      <c r="G135" s="20" t="e">
        <f>#REF!</f>
        <v>#REF!</v>
      </c>
      <c r="H135" s="20" t="e">
        <f>#REF!</f>
        <v>#REF!</v>
      </c>
      <c r="I135" s="20" t="e">
        <f>#REF!</f>
        <v>#REF!</v>
      </c>
      <c r="J135" s="20" t="e">
        <f>#REF!</f>
        <v>#REF!</v>
      </c>
      <c r="K135" s="10" t="str" cm="1">
        <f t="array" ref="K135">IFERROR(SMALL(IF(A135:J135&lt;&gt;0,A135:J135,""),1),"")</f>
        <v/>
      </c>
      <c r="L135" s="10" t="str" cm="1">
        <f t="array" ref="L135">IFERROR(AVERAGE(IF(A135:J135&lt;&gt;0,A135:J135,"")),"")</f>
        <v/>
      </c>
      <c r="M135" s="19" t="str" cm="1">
        <f t="array" ref="M135">IFERROR(STDEVP(IF(A135:J135&lt;&gt;0,A135:J135,"")),"")</f>
        <v/>
      </c>
      <c r="N135" s="3" t="s">
        <v>712</v>
      </c>
      <c r="O135" s="10" t="e">
        <f>#REF!</f>
        <v>#REF!</v>
      </c>
      <c r="P135" s="10" t="e">
        <f>#REF!</f>
        <v>#REF!</v>
      </c>
      <c r="Q135" s="10" t="e">
        <f>#REF!</f>
        <v>#REF!</v>
      </c>
      <c r="R135" s="10" t="e">
        <f>#REF!</f>
        <v>#REF!</v>
      </c>
      <c r="S135" s="10" t="e">
        <f>#REF!</f>
        <v>#REF!</v>
      </c>
      <c r="T135" s="10" t="e">
        <f>#REF!</f>
        <v>#REF!</v>
      </c>
      <c r="U135" s="10" t="e">
        <f>#REF!</f>
        <v>#REF!</v>
      </c>
      <c r="V135" s="10" t="e">
        <f>#REF!</f>
        <v>#REF!</v>
      </c>
      <c r="W135" s="10" t="e">
        <f>#REF!</f>
        <v>#REF!</v>
      </c>
      <c r="X135" s="10" t="e">
        <f>#REF!</f>
        <v>#REF!</v>
      </c>
      <c r="Y135" s="10" t="str" cm="1">
        <f t="array" ref="Y135">IFERROR(SMALL(IF(O135:X135&lt;&gt;0,O135:X135,""),1),"")</f>
        <v/>
      </c>
      <c r="Z135" s="18" t="str" cm="1">
        <f t="array" ref="Z135">IFERROR(AVERAGE(IF(O135:X135&lt;&gt;0,O135:X135,"")),"")</f>
        <v/>
      </c>
      <c r="AA135" s="17" t="str" cm="1">
        <f t="array" ref="AA135">IFERROR(STDEVP(IF(O135:X135&lt;&gt;0,O135:X135,"")),"")</f>
        <v/>
      </c>
      <c r="AB135" s="16" t="str">
        <f t="shared" si="4"/>
        <v/>
      </c>
      <c r="AC135" s="16" t="str">
        <f t="shared" si="5"/>
        <v/>
      </c>
    </row>
    <row r="136" spans="1:29" x14ac:dyDescent="0.25">
      <c r="A136" s="20" t="e">
        <f>#REF!</f>
        <v>#REF!</v>
      </c>
      <c r="B136" s="20" t="e">
        <f>#REF!</f>
        <v>#REF!</v>
      </c>
      <c r="C136" s="20" t="e">
        <f>#REF!</f>
        <v>#REF!</v>
      </c>
      <c r="D136" s="20" t="e">
        <f>#REF!</f>
        <v>#REF!</v>
      </c>
      <c r="E136" s="20" t="e">
        <f>#REF!</f>
        <v>#REF!</v>
      </c>
      <c r="F136" s="20" t="e">
        <f>#REF!</f>
        <v>#REF!</v>
      </c>
      <c r="G136" s="20" t="e">
        <f>#REF!</f>
        <v>#REF!</v>
      </c>
      <c r="H136" s="20" t="e">
        <f>#REF!</f>
        <v>#REF!</v>
      </c>
      <c r="I136" s="20" t="e">
        <f>#REF!</f>
        <v>#REF!</v>
      </c>
      <c r="J136" s="20" t="e">
        <f>#REF!</f>
        <v>#REF!</v>
      </c>
      <c r="K136" s="10" t="str" cm="1">
        <f t="array" ref="K136">IFERROR(SMALL(IF(A136:J136&lt;&gt;0,A136:J136,""),1),"")</f>
        <v/>
      </c>
      <c r="L136" s="10" t="str" cm="1">
        <f t="array" ref="L136">IFERROR(AVERAGE(IF(A136:J136&lt;&gt;0,A136:J136,"")),"")</f>
        <v/>
      </c>
      <c r="M136" s="19" t="str" cm="1">
        <f t="array" ref="M136">IFERROR(STDEVP(IF(A136:J136&lt;&gt;0,A136:J136,"")),"")</f>
        <v/>
      </c>
      <c r="N136" s="3" t="s">
        <v>712</v>
      </c>
      <c r="O136" s="10" t="e">
        <f>#REF!</f>
        <v>#REF!</v>
      </c>
      <c r="P136" s="10" t="e">
        <f>#REF!</f>
        <v>#REF!</v>
      </c>
      <c r="Q136" s="10" t="e">
        <f>#REF!</f>
        <v>#REF!</v>
      </c>
      <c r="R136" s="10" t="e">
        <f>#REF!</f>
        <v>#REF!</v>
      </c>
      <c r="S136" s="10" t="e">
        <f>#REF!</f>
        <v>#REF!</v>
      </c>
      <c r="T136" s="10" t="e">
        <f>#REF!</f>
        <v>#REF!</v>
      </c>
      <c r="U136" s="10" t="e">
        <f>#REF!</f>
        <v>#REF!</v>
      </c>
      <c r="V136" s="10" t="e">
        <f>#REF!</f>
        <v>#REF!</v>
      </c>
      <c r="W136" s="10" t="e">
        <f>#REF!</f>
        <v>#REF!</v>
      </c>
      <c r="X136" s="10" t="e">
        <f>#REF!</f>
        <v>#REF!</v>
      </c>
      <c r="Y136" s="10" t="str" cm="1">
        <f t="array" ref="Y136">IFERROR(SMALL(IF(O136:X136&lt;&gt;0,O136:X136,""),1),"")</f>
        <v/>
      </c>
      <c r="Z136" s="18" t="str" cm="1">
        <f t="array" ref="Z136">IFERROR(AVERAGE(IF(O136:X136&lt;&gt;0,O136:X136,"")),"")</f>
        <v/>
      </c>
      <c r="AA136" s="17" t="str" cm="1">
        <f t="array" ref="AA136">IFERROR(STDEVP(IF(O136:X136&lt;&gt;0,O136:X136,"")),"")</f>
        <v/>
      </c>
      <c r="AB136" s="16" t="str">
        <f t="shared" si="4"/>
        <v/>
      </c>
      <c r="AC136" s="16" t="str">
        <f t="shared" si="5"/>
        <v/>
      </c>
    </row>
    <row r="137" spans="1:29" x14ac:dyDescent="0.25">
      <c r="A137" s="20" t="e">
        <f>#REF!</f>
        <v>#REF!</v>
      </c>
      <c r="B137" s="20" t="e">
        <f>#REF!</f>
        <v>#REF!</v>
      </c>
      <c r="C137" s="20" t="e">
        <f>#REF!</f>
        <v>#REF!</v>
      </c>
      <c r="D137" s="20" t="e">
        <f>#REF!</f>
        <v>#REF!</v>
      </c>
      <c r="E137" s="20" t="e">
        <f>#REF!</f>
        <v>#REF!</v>
      </c>
      <c r="F137" s="20" t="e">
        <f>#REF!</f>
        <v>#REF!</v>
      </c>
      <c r="G137" s="20" t="e">
        <f>#REF!</f>
        <v>#REF!</v>
      </c>
      <c r="H137" s="20" t="e">
        <f>#REF!</f>
        <v>#REF!</v>
      </c>
      <c r="I137" s="20" t="e">
        <f>#REF!</f>
        <v>#REF!</v>
      </c>
      <c r="J137" s="20" t="e">
        <f>#REF!</f>
        <v>#REF!</v>
      </c>
      <c r="K137" s="10" t="str" cm="1">
        <f t="array" ref="K137">IFERROR(SMALL(IF(A137:J137&lt;&gt;0,A137:J137,""),1),"")</f>
        <v/>
      </c>
      <c r="L137" s="10" t="str" cm="1">
        <f t="array" ref="L137">IFERROR(AVERAGE(IF(A137:J137&lt;&gt;0,A137:J137,"")),"")</f>
        <v/>
      </c>
      <c r="M137" s="19" t="str" cm="1">
        <f t="array" ref="M137">IFERROR(STDEVP(IF(A137:J137&lt;&gt;0,A137:J137,"")),"")</f>
        <v/>
      </c>
      <c r="N137" s="3" t="s">
        <v>712</v>
      </c>
      <c r="O137" s="10" t="e">
        <f>#REF!</f>
        <v>#REF!</v>
      </c>
      <c r="P137" s="10" t="e">
        <f>#REF!</f>
        <v>#REF!</v>
      </c>
      <c r="Q137" s="10" t="e">
        <f>#REF!</f>
        <v>#REF!</v>
      </c>
      <c r="R137" s="10" t="e">
        <f>#REF!</f>
        <v>#REF!</v>
      </c>
      <c r="S137" s="10" t="e">
        <f>#REF!</f>
        <v>#REF!</v>
      </c>
      <c r="T137" s="10" t="e">
        <f>#REF!</f>
        <v>#REF!</v>
      </c>
      <c r="U137" s="10" t="e">
        <f>#REF!</f>
        <v>#REF!</v>
      </c>
      <c r="V137" s="10" t="e">
        <f>#REF!</f>
        <v>#REF!</v>
      </c>
      <c r="W137" s="10" t="e">
        <f>#REF!</f>
        <v>#REF!</v>
      </c>
      <c r="X137" s="10" t="e">
        <f>#REF!</f>
        <v>#REF!</v>
      </c>
      <c r="Y137" s="10" t="str" cm="1">
        <f t="array" ref="Y137">IFERROR(SMALL(IF(O137:X137&lt;&gt;0,O137:X137,""),1),"")</f>
        <v/>
      </c>
      <c r="Z137" s="18" t="str" cm="1">
        <f t="array" ref="Z137">IFERROR(AVERAGE(IF(O137:X137&lt;&gt;0,O137:X137,"")),"")</f>
        <v/>
      </c>
      <c r="AA137" s="17" t="str" cm="1">
        <f t="array" ref="AA137">IFERROR(STDEVP(IF(O137:X137&lt;&gt;0,O137:X137,"")),"")</f>
        <v/>
      </c>
      <c r="AB137" s="16" t="str">
        <f t="shared" si="4"/>
        <v/>
      </c>
      <c r="AC137" s="16" t="str">
        <f t="shared" si="5"/>
        <v/>
      </c>
    </row>
    <row r="138" spans="1:29" x14ac:dyDescent="0.25">
      <c r="A138" s="20" t="e">
        <f>#REF!</f>
        <v>#REF!</v>
      </c>
      <c r="B138" s="20" t="e">
        <f>#REF!</f>
        <v>#REF!</v>
      </c>
      <c r="C138" s="20" t="e">
        <f>#REF!</f>
        <v>#REF!</v>
      </c>
      <c r="D138" s="20" t="e">
        <f>#REF!</f>
        <v>#REF!</v>
      </c>
      <c r="E138" s="20" t="e">
        <f>#REF!</f>
        <v>#REF!</v>
      </c>
      <c r="F138" s="20" t="e">
        <f>#REF!</f>
        <v>#REF!</v>
      </c>
      <c r="G138" s="20" t="e">
        <f>#REF!</f>
        <v>#REF!</v>
      </c>
      <c r="H138" s="20" t="e">
        <f>#REF!</f>
        <v>#REF!</v>
      </c>
      <c r="I138" s="20" t="e">
        <f>#REF!</f>
        <v>#REF!</v>
      </c>
      <c r="J138" s="20" t="e">
        <f>#REF!</f>
        <v>#REF!</v>
      </c>
      <c r="K138" s="10" t="str" cm="1">
        <f t="array" ref="K138">IFERROR(SMALL(IF(A138:J138&lt;&gt;0,A138:J138,""),1),"")</f>
        <v/>
      </c>
      <c r="L138" s="10" t="str" cm="1">
        <f t="array" ref="L138">IFERROR(AVERAGE(IF(A138:J138&lt;&gt;0,A138:J138,"")),"")</f>
        <v/>
      </c>
      <c r="M138" s="19" t="str" cm="1">
        <f t="array" ref="M138">IFERROR(STDEVP(IF(A138:J138&lt;&gt;0,A138:J138,"")),"")</f>
        <v/>
      </c>
      <c r="N138" s="3" t="s">
        <v>712</v>
      </c>
      <c r="O138" s="10" t="e">
        <f>#REF!</f>
        <v>#REF!</v>
      </c>
      <c r="P138" s="10" t="e">
        <f>#REF!</f>
        <v>#REF!</v>
      </c>
      <c r="Q138" s="10" t="e">
        <f>#REF!</f>
        <v>#REF!</v>
      </c>
      <c r="R138" s="10" t="e">
        <f>#REF!</f>
        <v>#REF!</v>
      </c>
      <c r="S138" s="10" t="e">
        <f>#REF!</f>
        <v>#REF!</v>
      </c>
      <c r="T138" s="10" t="e">
        <f>#REF!</f>
        <v>#REF!</v>
      </c>
      <c r="U138" s="10" t="e">
        <f>#REF!</f>
        <v>#REF!</v>
      </c>
      <c r="V138" s="10" t="e">
        <f>#REF!</f>
        <v>#REF!</v>
      </c>
      <c r="W138" s="10" t="e">
        <f>#REF!</f>
        <v>#REF!</v>
      </c>
      <c r="X138" s="10" t="e">
        <f>#REF!</f>
        <v>#REF!</v>
      </c>
      <c r="Y138" s="10" t="str" cm="1">
        <f t="array" ref="Y138">IFERROR(SMALL(IF(O138:X138&lt;&gt;0,O138:X138,""),1),"")</f>
        <v/>
      </c>
      <c r="Z138" s="18" t="str" cm="1">
        <f t="array" ref="Z138">IFERROR(AVERAGE(IF(O138:X138&lt;&gt;0,O138:X138,"")),"")</f>
        <v/>
      </c>
      <c r="AA138" s="17" t="str" cm="1">
        <f t="array" ref="AA138">IFERROR(STDEVP(IF(O138:X138&lt;&gt;0,O138:X138,"")),"")</f>
        <v/>
      </c>
      <c r="AB138" s="16" t="str">
        <f t="shared" si="4"/>
        <v/>
      </c>
      <c r="AC138" s="16" t="str">
        <f t="shared" si="5"/>
        <v/>
      </c>
    </row>
    <row r="139" spans="1:29" x14ac:dyDescent="0.25">
      <c r="A139" s="20" t="e">
        <f>#REF!</f>
        <v>#REF!</v>
      </c>
      <c r="B139" s="20" t="e">
        <f>#REF!</f>
        <v>#REF!</v>
      </c>
      <c r="C139" s="20" t="e">
        <f>#REF!</f>
        <v>#REF!</v>
      </c>
      <c r="D139" s="20" t="e">
        <f>#REF!</f>
        <v>#REF!</v>
      </c>
      <c r="E139" s="20" t="e">
        <f>#REF!</f>
        <v>#REF!</v>
      </c>
      <c r="F139" s="20" t="e">
        <f>#REF!</f>
        <v>#REF!</v>
      </c>
      <c r="G139" s="20" t="e">
        <f>#REF!</f>
        <v>#REF!</v>
      </c>
      <c r="H139" s="20" t="e">
        <f>#REF!</f>
        <v>#REF!</v>
      </c>
      <c r="I139" s="20" t="e">
        <f>#REF!</f>
        <v>#REF!</v>
      </c>
      <c r="J139" s="20" t="e">
        <f>#REF!</f>
        <v>#REF!</v>
      </c>
      <c r="K139" s="10" t="str" cm="1">
        <f t="array" ref="K139">IFERROR(SMALL(IF(A139:J139&lt;&gt;0,A139:J139,""),1),"")</f>
        <v/>
      </c>
      <c r="L139" s="10" t="str" cm="1">
        <f t="array" ref="L139">IFERROR(AVERAGE(IF(A139:J139&lt;&gt;0,A139:J139,"")),"")</f>
        <v/>
      </c>
      <c r="M139" s="19" t="str" cm="1">
        <f t="array" ref="M139">IFERROR(STDEVP(IF(A139:J139&lt;&gt;0,A139:J139,"")),"")</f>
        <v/>
      </c>
      <c r="N139" s="3" t="s">
        <v>712</v>
      </c>
      <c r="O139" s="10" t="e">
        <f>#REF!</f>
        <v>#REF!</v>
      </c>
      <c r="P139" s="10" t="e">
        <f>#REF!</f>
        <v>#REF!</v>
      </c>
      <c r="Q139" s="10" t="e">
        <f>#REF!</f>
        <v>#REF!</v>
      </c>
      <c r="R139" s="10" t="e">
        <f>#REF!</f>
        <v>#REF!</v>
      </c>
      <c r="S139" s="10" t="e">
        <f>#REF!</f>
        <v>#REF!</v>
      </c>
      <c r="T139" s="10" t="e">
        <f>#REF!</f>
        <v>#REF!</v>
      </c>
      <c r="U139" s="10" t="e">
        <f>#REF!</f>
        <v>#REF!</v>
      </c>
      <c r="V139" s="10" t="e">
        <f>#REF!</f>
        <v>#REF!</v>
      </c>
      <c r="W139" s="10" t="e">
        <f>#REF!</f>
        <v>#REF!</v>
      </c>
      <c r="X139" s="10" t="e">
        <f>#REF!</f>
        <v>#REF!</v>
      </c>
      <c r="Y139" s="10" t="str" cm="1">
        <f t="array" ref="Y139">IFERROR(SMALL(IF(O139:X139&lt;&gt;0,O139:X139,""),1),"")</f>
        <v/>
      </c>
      <c r="Z139" s="18" t="str" cm="1">
        <f t="array" ref="Z139">IFERROR(AVERAGE(IF(O139:X139&lt;&gt;0,O139:X139,"")),"")</f>
        <v/>
      </c>
      <c r="AA139" s="17" t="str" cm="1">
        <f t="array" ref="AA139">IFERROR(STDEVP(IF(O139:X139&lt;&gt;0,O139:X139,"")),"")</f>
        <v/>
      </c>
      <c r="AB139" s="16" t="str">
        <f t="shared" si="4"/>
        <v/>
      </c>
      <c r="AC139" s="16" t="str">
        <f t="shared" si="5"/>
        <v/>
      </c>
    </row>
    <row r="140" spans="1:29" x14ac:dyDescent="0.25">
      <c r="A140" s="20" t="e">
        <f>#REF!</f>
        <v>#REF!</v>
      </c>
      <c r="B140" s="20" t="e">
        <f>#REF!</f>
        <v>#REF!</v>
      </c>
      <c r="C140" s="20" t="e">
        <f>#REF!</f>
        <v>#REF!</v>
      </c>
      <c r="D140" s="20" t="e">
        <f>#REF!</f>
        <v>#REF!</v>
      </c>
      <c r="E140" s="20" t="e">
        <f>#REF!</f>
        <v>#REF!</v>
      </c>
      <c r="F140" s="20" t="e">
        <f>#REF!</f>
        <v>#REF!</v>
      </c>
      <c r="G140" s="20" t="e">
        <f>#REF!</f>
        <v>#REF!</v>
      </c>
      <c r="H140" s="20" t="e">
        <f>#REF!</f>
        <v>#REF!</v>
      </c>
      <c r="I140" s="20" t="e">
        <f>#REF!</f>
        <v>#REF!</v>
      </c>
      <c r="J140" s="20" t="e">
        <f>#REF!</f>
        <v>#REF!</v>
      </c>
      <c r="K140" s="10" t="str" cm="1">
        <f t="array" ref="K140">IFERROR(SMALL(IF(A140:J140&lt;&gt;0,A140:J140,""),1),"")</f>
        <v/>
      </c>
      <c r="L140" s="10" t="str" cm="1">
        <f t="array" ref="L140">IFERROR(AVERAGE(IF(A140:J140&lt;&gt;0,A140:J140,"")),"")</f>
        <v/>
      </c>
      <c r="M140" s="19" t="str" cm="1">
        <f t="array" ref="M140">IFERROR(STDEVP(IF(A140:J140&lt;&gt;0,A140:J140,"")),"")</f>
        <v/>
      </c>
      <c r="N140" s="3" t="s">
        <v>712</v>
      </c>
      <c r="O140" s="10" t="e">
        <f>#REF!</f>
        <v>#REF!</v>
      </c>
      <c r="P140" s="10" t="e">
        <f>#REF!</f>
        <v>#REF!</v>
      </c>
      <c r="Q140" s="10" t="e">
        <f>#REF!</f>
        <v>#REF!</v>
      </c>
      <c r="R140" s="10" t="e">
        <f>#REF!</f>
        <v>#REF!</v>
      </c>
      <c r="S140" s="10" t="e">
        <f>#REF!</f>
        <v>#REF!</v>
      </c>
      <c r="T140" s="10" t="e">
        <f>#REF!</f>
        <v>#REF!</v>
      </c>
      <c r="U140" s="10" t="e">
        <f>#REF!</f>
        <v>#REF!</v>
      </c>
      <c r="V140" s="10" t="e">
        <f>#REF!</f>
        <v>#REF!</v>
      </c>
      <c r="W140" s="10" t="e">
        <f>#REF!</f>
        <v>#REF!</v>
      </c>
      <c r="X140" s="10" t="e">
        <f>#REF!</f>
        <v>#REF!</v>
      </c>
      <c r="Y140" s="10" t="str" cm="1">
        <f t="array" ref="Y140">IFERROR(SMALL(IF(O140:X140&lt;&gt;0,O140:X140,""),1),"")</f>
        <v/>
      </c>
      <c r="Z140" s="18" t="str" cm="1">
        <f t="array" ref="Z140">IFERROR(AVERAGE(IF(O140:X140&lt;&gt;0,O140:X140,"")),"")</f>
        <v/>
      </c>
      <c r="AA140" s="17" t="str" cm="1">
        <f t="array" ref="AA140">IFERROR(STDEVP(IF(O140:X140&lt;&gt;0,O140:X140,"")),"")</f>
        <v/>
      </c>
      <c r="AB140" s="16" t="str">
        <f t="shared" si="4"/>
        <v/>
      </c>
      <c r="AC140" s="16" t="str">
        <f t="shared" si="5"/>
        <v/>
      </c>
    </row>
    <row r="141" spans="1:29" x14ac:dyDescent="0.25">
      <c r="A141" s="20" t="e">
        <f>#REF!</f>
        <v>#REF!</v>
      </c>
      <c r="B141" s="20" t="e">
        <f>#REF!</f>
        <v>#REF!</v>
      </c>
      <c r="C141" s="20" t="e">
        <f>#REF!</f>
        <v>#REF!</v>
      </c>
      <c r="D141" s="20" t="e">
        <f>#REF!</f>
        <v>#REF!</v>
      </c>
      <c r="E141" s="20" t="e">
        <f>#REF!</f>
        <v>#REF!</v>
      </c>
      <c r="F141" s="20" t="e">
        <f>#REF!</f>
        <v>#REF!</v>
      </c>
      <c r="G141" s="20" t="e">
        <f>#REF!</f>
        <v>#REF!</v>
      </c>
      <c r="H141" s="20" t="e">
        <f>#REF!</f>
        <v>#REF!</v>
      </c>
      <c r="I141" s="20" t="e">
        <f>#REF!</f>
        <v>#REF!</v>
      </c>
      <c r="J141" s="20" t="e">
        <f>#REF!</f>
        <v>#REF!</v>
      </c>
      <c r="K141" s="10" t="str" cm="1">
        <f t="array" ref="K141">IFERROR(SMALL(IF(A141:J141&lt;&gt;0,A141:J141,""),1),"")</f>
        <v/>
      </c>
      <c r="L141" s="10" t="str" cm="1">
        <f t="array" ref="L141">IFERROR(AVERAGE(IF(A141:J141&lt;&gt;0,A141:J141,"")),"")</f>
        <v/>
      </c>
      <c r="M141" s="19" t="str" cm="1">
        <f t="array" ref="M141">IFERROR(STDEVP(IF(A141:J141&lt;&gt;0,A141:J141,"")),"")</f>
        <v/>
      </c>
      <c r="N141" s="3" t="s">
        <v>712</v>
      </c>
      <c r="O141" s="10" t="e">
        <f>#REF!</f>
        <v>#REF!</v>
      </c>
      <c r="P141" s="10" t="e">
        <f>#REF!</f>
        <v>#REF!</v>
      </c>
      <c r="Q141" s="10" t="e">
        <f>#REF!</f>
        <v>#REF!</v>
      </c>
      <c r="R141" s="10" t="e">
        <f>#REF!</f>
        <v>#REF!</v>
      </c>
      <c r="S141" s="10" t="e">
        <f>#REF!</f>
        <v>#REF!</v>
      </c>
      <c r="T141" s="10" t="e">
        <f>#REF!</f>
        <v>#REF!</v>
      </c>
      <c r="U141" s="10" t="e">
        <f>#REF!</f>
        <v>#REF!</v>
      </c>
      <c r="V141" s="10" t="e">
        <f>#REF!</f>
        <v>#REF!</v>
      </c>
      <c r="W141" s="10" t="e">
        <f>#REF!</f>
        <v>#REF!</v>
      </c>
      <c r="X141" s="10" t="e">
        <f>#REF!</f>
        <v>#REF!</v>
      </c>
      <c r="Y141" s="10" t="str" cm="1">
        <f t="array" ref="Y141">IFERROR(SMALL(IF(O141:X141&lt;&gt;0,O141:X141,""),1),"")</f>
        <v/>
      </c>
      <c r="Z141" s="18" t="str" cm="1">
        <f t="array" ref="Z141">IFERROR(AVERAGE(IF(O141:X141&lt;&gt;0,O141:X141,"")),"")</f>
        <v/>
      </c>
      <c r="AA141" s="17" t="str" cm="1">
        <f t="array" ref="AA141">IFERROR(STDEVP(IF(O141:X141&lt;&gt;0,O141:X141,"")),"")</f>
        <v/>
      </c>
      <c r="AB141" s="16" t="str">
        <f t="shared" si="4"/>
        <v/>
      </c>
      <c r="AC141" s="16" t="str">
        <f t="shared" si="5"/>
        <v/>
      </c>
    </row>
    <row r="142" spans="1:29" x14ac:dyDescent="0.25">
      <c r="A142" s="20" t="e">
        <f>#REF!</f>
        <v>#REF!</v>
      </c>
      <c r="B142" s="20" t="e">
        <f>#REF!</f>
        <v>#REF!</v>
      </c>
      <c r="C142" s="20" t="e">
        <f>#REF!</f>
        <v>#REF!</v>
      </c>
      <c r="D142" s="20" t="e">
        <f>#REF!</f>
        <v>#REF!</v>
      </c>
      <c r="E142" s="20" t="e">
        <f>#REF!</f>
        <v>#REF!</v>
      </c>
      <c r="F142" s="20" t="e">
        <f>#REF!</f>
        <v>#REF!</v>
      </c>
      <c r="G142" s="20" t="e">
        <f>#REF!</f>
        <v>#REF!</v>
      </c>
      <c r="H142" s="20" t="e">
        <f>#REF!</f>
        <v>#REF!</v>
      </c>
      <c r="I142" s="20" t="e">
        <f>#REF!</f>
        <v>#REF!</v>
      </c>
      <c r="J142" s="20" t="e">
        <f>#REF!</f>
        <v>#REF!</v>
      </c>
      <c r="K142" s="10" t="str" cm="1">
        <f t="array" ref="K142">IFERROR(SMALL(IF(A142:J142&lt;&gt;0,A142:J142,""),1),"")</f>
        <v/>
      </c>
      <c r="L142" s="10" t="str" cm="1">
        <f t="array" ref="L142">IFERROR(AVERAGE(IF(A142:J142&lt;&gt;0,A142:J142,"")),"")</f>
        <v/>
      </c>
      <c r="M142" s="19" t="str" cm="1">
        <f t="array" ref="M142">IFERROR(STDEVP(IF(A142:J142&lt;&gt;0,A142:J142,"")),"")</f>
        <v/>
      </c>
      <c r="N142" s="3" t="s">
        <v>712</v>
      </c>
      <c r="O142" s="10" t="e">
        <f>#REF!</f>
        <v>#REF!</v>
      </c>
      <c r="P142" s="10" t="e">
        <f>#REF!</f>
        <v>#REF!</v>
      </c>
      <c r="Q142" s="10" t="e">
        <f>#REF!</f>
        <v>#REF!</v>
      </c>
      <c r="R142" s="10" t="e">
        <f>#REF!</f>
        <v>#REF!</v>
      </c>
      <c r="S142" s="10" t="e">
        <f>#REF!</f>
        <v>#REF!</v>
      </c>
      <c r="T142" s="10" t="e">
        <f>#REF!</f>
        <v>#REF!</v>
      </c>
      <c r="U142" s="10" t="e">
        <f>#REF!</f>
        <v>#REF!</v>
      </c>
      <c r="V142" s="10" t="e">
        <f>#REF!</f>
        <v>#REF!</v>
      </c>
      <c r="W142" s="10" t="e">
        <f>#REF!</f>
        <v>#REF!</v>
      </c>
      <c r="X142" s="10" t="e">
        <f>#REF!</f>
        <v>#REF!</v>
      </c>
      <c r="Y142" s="10" t="str" cm="1">
        <f t="array" ref="Y142">IFERROR(SMALL(IF(O142:X142&lt;&gt;0,O142:X142,""),1),"")</f>
        <v/>
      </c>
      <c r="Z142" s="18" t="str" cm="1">
        <f t="array" ref="Z142">IFERROR(AVERAGE(IF(O142:X142&lt;&gt;0,O142:X142,"")),"")</f>
        <v/>
      </c>
      <c r="AA142" s="17" t="str" cm="1">
        <f t="array" ref="AA142">IFERROR(STDEVP(IF(O142:X142&lt;&gt;0,O142:X142,"")),"")</f>
        <v/>
      </c>
      <c r="AB142" s="16" t="str">
        <f t="shared" si="4"/>
        <v/>
      </c>
      <c r="AC142" s="16" t="str">
        <f t="shared" si="5"/>
        <v/>
      </c>
    </row>
    <row r="143" spans="1:29" x14ac:dyDescent="0.25">
      <c r="A143" s="20" t="e">
        <f>#REF!</f>
        <v>#REF!</v>
      </c>
      <c r="B143" s="20" t="e">
        <f>#REF!</f>
        <v>#REF!</v>
      </c>
      <c r="C143" s="20" t="e">
        <f>#REF!</f>
        <v>#REF!</v>
      </c>
      <c r="D143" s="20" t="e">
        <f>#REF!</f>
        <v>#REF!</v>
      </c>
      <c r="E143" s="20" t="e">
        <f>#REF!</f>
        <v>#REF!</v>
      </c>
      <c r="F143" s="20" t="e">
        <f>#REF!</f>
        <v>#REF!</v>
      </c>
      <c r="G143" s="20" t="e">
        <f>#REF!</f>
        <v>#REF!</v>
      </c>
      <c r="H143" s="20" t="e">
        <f>#REF!</f>
        <v>#REF!</v>
      </c>
      <c r="I143" s="20" t="e">
        <f>#REF!</f>
        <v>#REF!</v>
      </c>
      <c r="J143" s="20" t="e">
        <f>#REF!</f>
        <v>#REF!</v>
      </c>
      <c r="K143" s="10" t="str" cm="1">
        <f t="array" ref="K143">IFERROR(SMALL(IF(A143:J143&lt;&gt;0,A143:J143,""),1),"")</f>
        <v/>
      </c>
      <c r="L143" s="10" t="str" cm="1">
        <f t="array" ref="L143">IFERROR(AVERAGE(IF(A143:J143&lt;&gt;0,A143:J143,"")),"")</f>
        <v/>
      </c>
      <c r="M143" s="19" t="str" cm="1">
        <f t="array" ref="M143">IFERROR(STDEVP(IF(A143:J143&lt;&gt;0,A143:J143,"")),"")</f>
        <v/>
      </c>
      <c r="N143" s="3" t="s">
        <v>712</v>
      </c>
      <c r="O143" s="10" t="e">
        <f>#REF!</f>
        <v>#REF!</v>
      </c>
      <c r="P143" s="10" t="e">
        <f>#REF!</f>
        <v>#REF!</v>
      </c>
      <c r="Q143" s="10" t="e">
        <f>#REF!</f>
        <v>#REF!</v>
      </c>
      <c r="R143" s="10" t="e">
        <f>#REF!</f>
        <v>#REF!</v>
      </c>
      <c r="S143" s="10" t="e">
        <f>#REF!</f>
        <v>#REF!</v>
      </c>
      <c r="T143" s="10" t="e">
        <f>#REF!</f>
        <v>#REF!</v>
      </c>
      <c r="U143" s="10" t="e">
        <f>#REF!</f>
        <v>#REF!</v>
      </c>
      <c r="V143" s="10" t="e">
        <f>#REF!</f>
        <v>#REF!</v>
      </c>
      <c r="W143" s="10" t="e">
        <f>#REF!</f>
        <v>#REF!</v>
      </c>
      <c r="X143" s="10" t="e">
        <f>#REF!</f>
        <v>#REF!</v>
      </c>
      <c r="Y143" s="10" t="str" cm="1">
        <f t="array" ref="Y143">IFERROR(SMALL(IF(O143:X143&lt;&gt;0,O143:X143,""),1),"")</f>
        <v/>
      </c>
      <c r="Z143" s="18" t="str" cm="1">
        <f t="array" ref="Z143">IFERROR(AVERAGE(IF(O143:X143&lt;&gt;0,O143:X143,"")),"")</f>
        <v/>
      </c>
      <c r="AA143" s="17" t="str" cm="1">
        <f t="array" ref="AA143">IFERROR(STDEVP(IF(O143:X143&lt;&gt;0,O143:X143,"")),"")</f>
        <v/>
      </c>
      <c r="AB143" s="16" t="str">
        <f t="shared" si="4"/>
        <v/>
      </c>
      <c r="AC143" s="16" t="str">
        <f t="shared" si="5"/>
        <v/>
      </c>
    </row>
    <row r="144" spans="1:29" x14ac:dyDescent="0.25">
      <c r="A144" s="20" t="e">
        <f>#REF!</f>
        <v>#REF!</v>
      </c>
      <c r="B144" s="20" t="e">
        <f>#REF!</f>
        <v>#REF!</v>
      </c>
      <c r="C144" s="20" t="e">
        <f>#REF!</f>
        <v>#REF!</v>
      </c>
      <c r="D144" s="20" t="e">
        <f>#REF!</f>
        <v>#REF!</v>
      </c>
      <c r="E144" s="20" t="e">
        <f>#REF!</f>
        <v>#REF!</v>
      </c>
      <c r="F144" s="20" t="e">
        <f>#REF!</f>
        <v>#REF!</v>
      </c>
      <c r="G144" s="20" t="e">
        <f>#REF!</f>
        <v>#REF!</v>
      </c>
      <c r="H144" s="20" t="e">
        <f>#REF!</f>
        <v>#REF!</v>
      </c>
      <c r="I144" s="20" t="e">
        <f>#REF!</f>
        <v>#REF!</v>
      </c>
      <c r="J144" s="20" t="e">
        <f>#REF!</f>
        <v>#REF!</v>
      </c>
      <c r="K144" s="10" t="str" cm="1">
        <f t="array" ref="K144">IFERROR(SMALL(IF(A144:J144&lt;&gt;0,A144:J144,""),1),"")</f>
        <v/>
      </c>
      <c r="L144" s="10" t="str" cm="1">
        <f t="array" ref="L144">IFERROR(AVERAGE(IF(A144:J144&lt;&gt;0,A144:J144,"")),"")</f>
        <v/>
      </c>
      <c r="M144" s="19" t="str" cm="1">
        <f t="array" ref="M144">IFERROR(STDEVP(IF(A144:J144&lt;&gt;0,A144:J144,"")),"")</f>
        <v/>
      </c>
      <c r="N144" s="3" t="s">
        <v>712</v>
      </c>
      <c r="O144" s="10" t="e">
        <f>#REF!</f>
        <v>#REF!</v>
      </c>
      <c r="P144" s="10" t="e">
        <f>#REF!</f>
        <v>#REF!</v>
      </c>
      <c r="Q144" s="10" t="e">
        <f>#REF!</f>
        <v>#REF!</v>
      </c>
      <c r="R144" s="10" t="e">
        <f>#REF!</f>
        <v>#REF!</v>
      </c>
      <c r="S144" s="10" t="e">
        <f>#REF!</f>
        <v>#REF!</v>
      </c>
      <c r="T144" s="10" t="e">
        <f>#REF!</f>
        <v>#REF!</v>
      </c>
      <c r="U144" s="10" t="e">
        <f>#REF!</f>
        <v>#REF!</v>
      </c>
      <c r="V144" s="10" t="e">
        <f>#REF!</f>
        <v>#REF!</v>
      </c>
      <c r="W144" s="10" t="e">
        <f>#REF!</f>
        <v>#REF!</v>
      </c>
      <c r="X144" s="10" t="e">
        <f>#REF!</f>
        <v>#REF!</v>
      </c>
      <c r="Y144" s="10" t="str" cm="1">
        <f t="array" ref="Y144">IFERROR(SMALL(IF(O144:X144&lt;&gt;0,O144:X144,""),1),"")</f>
        <v/>
      </c>
      <c r="Z144" s="18" t="str" cm="1">
        <f t="array" ref="Z144">IFERROR(AVERAGE(IF(O144:X144&lt;&gt;0,O144:X144,"")),"")</f>
        <v/>
      </c>
      <c r="AA144" s="17" t="str" cm="1">
        <f t="array" ref="AA144">IFERROR(STDEVP(IF(O144:X144&lt;&gt;0,O144:X144,"")),"")</f>
        <v/>
      </c>
      <c r="AB144" s="16" t="str">
        <f t="shared" si="4"/>
        <v/>
      </c>
      <c r="AC144" s="16" t="str">
        <f t="shared" si="5"/>
        <v/>
      </c>
    </row>
    <row r="145" spans="1:29" x14ac:dyDescent="0.25">
      <c r="A145" s="20" t="e">
        <f>#REF!</f>
        <v>#REF!</v>
      </c>
      <c r="B145" s="20" t="e">
        <f>#REF!</f>
        <v>#REF!</v>
      </c>
      <c r="C145" s="20" t="e">
        <f>#REF!</f>
        <v>#REF!</v>
      </c>
      <c r="D145" s="20" t="e">
        <f>#REF!</f>
        <v>#REF!</v>
      </c>
      <c r="E145" s="20" t="e">
        <f>#REF!</f>
        <v>#REF!</v>
      </c>
      <c r="F145" s="20" t="e">
        <f>#REF!</f>
        <v>#REF!</v>
      </c>
      <c r="G145" s="20" t="e">
        <f>#REF!</f>
        <v>#REF!</v>
      </c>
      <c r="H145" s="20" t="e">
        <f>#REF!</f>
        <v>#REF!</v>
      </c>
      <c r="I145" s="20" t="e">
        <f>#REF!</f>
        <v>#REF!</v>
      </c>
      <c r="J145" s="20" t="e">
        <f>#REF!</f>
        <v>#REF!</v>
      </c>
      <c r="K145" s="10" t="str" cm="1">
        <f t="array" ref="K145">IFERROR(SMALL(IF(A145:J145&lt;&gt;0,A145:J145,""),1),"")</f>
        <v/>
      </c>
      <c r="L145" s="10" t="str" cm="1">
        <f t="array" ref="L145">IFERROR(AVERAGE(IF(A145:J145&lt;&gt;0,A145:J145,"")),"")</f>
        <v/>
      </c>
      <c r="M145" s="19" t="str" cm="1">
        <f t="array" ref="M145">IFERROR(STDEVP(IF(A145:J145&lt;&gt;0,A145:J145,"")),"")</f>
        <v/>
      </c>
      <c r="N145" s="3" t="s">
        <v>712</v>
      </c>
      <c r="O145" s="10" t="e">
        <f>#REF!</f>
        <v>#REF!</v>
      </c>
      <c r="P145" s="10" t="e">
        <f>#REF!</f>
        <v>#REF!</v>
      </c>
      <c r="Q145" s="10" t="e">
        <f>#REF!</f>
        <v>#REF!</v>
      </c>
      <c r="R145" s="10" t="e">
        <f>#REF!</f>
        <v>#REF!</v>
      </c>
      <c r="S145" s="10" t="e">
        <f>#REF!</f>
        <v>#REF!</v>
      </c>
      <c r="T145" s="10" t="e">
        <f>#REF!</f>
        <v>#REF!</v>
      </c>
      <c r="U145" s="10" t="e">
        <f>#REF!</f>
        <v>#REF!</v>
      </c>
      <c r="V145" s="10" t="e">
        <f>#REF!</f>
        <v>#REF!</v>
      </c>
      <c r="W145" s="10" t="e">
        <f>#REF!</f>
        <v>#REF!</v>
      </c>
      <c r="X145" s="10" t="e">
        <f>#REF!</f>
        <v>#REF!</v>
      </c>
      <c r="Y145" s="10" t="str" cm="1">
        <f t="array" ref="Y145">IFERROR(SMALL(IF(O145:X145&lt;&gt;0,O145:X145,""),1),"")</f>
        <v/>
      </c>
      <c r="Z145" s="18" t="str" cm="1">
        <f t="array" ref="Z145">IFERROR(AVERAGE(IF(O145:X145&lt;&gt;0,O145:X145,"")),"")</f>
        <v/>
      </c>
      <c r="AA145" s="17" t="str" cm="1">
        <f t="array" ref="AA145">IFERROR(STDEVP(IF(O145:X145&lt;&gt;0,O145:X145,"")),"")</f>
        <v/>
      </c>
      <c r="AB145" s="16" t="str">
        <f t="shared" si="4"/>
        <v/>
      </c>
      <c r="AC145" s="16" t="str">
        <f t="shared" si="5"/>
        <v/>
      </c>
    </row>
    <row r="146" spans="1:29" x14ac:dyDescent="0.25">
      <c r="A146" s="20" t="e">
        <f>#REF!</f>
        <v>#REF!</v>
      </c>
      <c r="B146" s="20" t="e">
        <f>#REF!</f>
        <v>#REF!</v>
      </c>
      <c r="C146" s="20" t="e">
        <f>#REF!</f>
        <v>#REF!</v>
      </c>
      <c r="D146" s="20" t="e">
        <f>#REF!</f>
        <v>#REF!</v>
      </c>
      <c r="E146" s="20" t="e">
        <f>#REF!</f>
        <v>#REF!</v>
      </c>
      <c r="F146" s="20" t="e">
        <f>#REF!</f>
        <v>#REF!</v>
      </c>
      <c r="G146" s="20" t="e">
        <f>#REF!</f>
        <v>#REF!</v>
      </c>
      <c r="H146" s="20" t="e">
        <f>#REF!</f>
        <v>#REF!</v>
      </c>
      <c r="I146" s="20" t="e">
        <f>#REF!</f>
        <v>#REF!</v>
      </c>
      <c r="J146" s="20" t="e">
        <f>#REF!</f>
        <v>#REF!</v>
      </c>
      <c r="K146" s="10" t="str" cm="1">
        <f t="array" ref="K146">IFERROR(SMALL(IF(A146:J146&lt;&gt;0,A146:J146,""),1),"")</f>
        <v/>
      </c>
      <c r="L146" s="10" t="str" cm="1">
        <f t="array" ref="L146">IFERROR(AVERAGE(IF(A146:J146&lt;&gt;0,A146:J146,"")),"")</f>
        <v/>
      </c>
      <c r="M146" s="19" t="str" cm="1">
        <f t="array" ref="M146">IFERROR(STDEVP(IF(A146:J146&lt;&gt;0,A146:J146,"")),"")</f>
        <v/>
      </c>
      <c r="N146" s="3" t="s">
        <v>712</v>
      </c>
      <c r="O146" s="10" t="e">
        <f>#REF!</f>
        <v>#REF!</v>
      </c>
      <c r="P146" s="10" t="e">
        <f>#REF!</f>
        <v>#REF!</v>
      </c>
      <c r="Q146" s="10" t="e">
        <f>#REF!</f>
        <v>#REF!</v>
      </c>
      <c r="R146" s="10" t="e">
        <f>#REF!</f>
        <v>#REF!</v>
      </c>
      <c r="S146" s="10" t="e">
        <f>#REF!</f>
        <v>#REF!</v>
      </c>
      <c r="T146" s="10" t="e">
        <f>#REF!</f>
        <v>#REF!</v>
      </c>
      <c r="U146" s="10" t="e">
        <f>#REF!</f>
        <v>#REF!</v>
      </c>
      <c r="V146" s="10" t="e">
        <f>#REF!</f>
        <v>#REF!</v>
      </c>
      <c r="W146" s="10" t="e">
        <f>#REF!</f>
        <v>#REF!</v>
      </c>
      <c r="X146" s="10" t="e">
        <f>#REF!</f>
        <v>#REF!</v>
      </c>
      <c r="Y146" s="10" t="str" cm="1">
        <f t="array" ref="Y146">IFERROR(SMALL(IF(O146:X146&lt;&gt;0,O146:X146,""),1),"")</f>
        <v/>
      </c>
      <c r="Z146" s="18" t="str" cm="1">
        <f t="array" ref="Z146">IFERROR(AVERAGE(IF(O146:X146&lt;&gt;0,O146:X146,"")),"")</f>
        <v/>
      </c>
      <c r="AA146" s="17" t="str" cm="1">
        <f t="array" ref="AA146">IFERROR(STDEVP(IF(O146:X146&lt;&gt;0,O146:X146,"")),"")</f>
        <v/>
      </c>
      <c r="AB146" s="16" t="str">
        <f t="shared" si="4"/>
        <v/>
      </c>
      <c r="AC146" s="16" t="str">
        <f t="shared" si="5"/>
        <v/>
      </c>
    </row>
    <row r="147" spans="1:29" x14ac:dyDescent="0.25">
      <c r="A147" s="20" t="e">
        <f>#REF!</f>
        <v>#REF!</v>
      </c>
      <c r="B147" s="20" t="e">
        <f>#REF!</f>
        <v>#REF!</v>
      </c>
      <c r="C147" s="20" t="e">
        <f>#REF!</f>
        <v>#REF!</v>
      </c>
      <c r="D147" s="20" t="e">
        <f>#REF!</f>
        <v>#REF!</v>
      </c>
      <c r="E147" s="20" t="e">
        <f>#REF!</f>
        <v>#REF!</v>
      </c>
      <c r="F147" s="20" t="e">
        <f>#REF!</f>
        <v>#REF!</v>
      </c>
      <c r="G147" s="20" t="e">
        <f>#REF!</f>
        <v>#REF!</v>
      </c>
      <c r="H147" s="20" t="e">
        <f>#REF!</f>
        <v>#REF!</v>
      </c>
      <c r="I147" s="20" t="e">
        <f>#REF!</f>
        <v>#REF!</v>
      </c>
      <c r="J147" s="20" t="e">
        <f>#REF!</f>
        <v>#REF!</v>
      </c>
      <c r="K147" s="10" t="str" cm="1">
        <f t="array" ref="K147">IFERROR(SMALL(IF(A147:J147&lt;&gt;0,A147:J147,""),1),"")</f>
        <v/>
      </c>
      <c r="L147" s="10" t="str" cm="1">
        <f t="array" ref="L147">IFERROR(AVERAGE(IF(A147:J147&lt;&gt;0,A147:J147,"")),"")</f>
        <v/>
      </c>
      <c r="M147" s="19" t="str" cm="1">
        <f t="array" ref="M147">IFERROR(STDEVP(IF(A147:J147&lt;&gt;0,A147:J147,"")),"")</f>
        <v/>
      </c>
      <c r="N147" s="3" t="s">
        <v>712</v>
      </c>
      <c r="O147" s="10" t="e">
        <f>#REF!</f>
        <v>#REF!</v>
      </c>
      <c r="P147" s="10" t="e">
        <f>#REF!</f>
        <v>#REF!</v>
      </c>
      <c r="Q147" s="10" t="e">
        <f>#REF!</f>
        <v>#REF!</v>
      </c>
      <c r="R147" s="10" t="e">
        <f>#REF!</f>
        <v>#REF!</v>
      </c>
      <c r="S147" s="10" t="e">
        <f>#REF!</f>
        <v>#REF!</v>
      </c>
      <c r="T147" s="10" t="e">
        <f>#REF!</f>
        <v>#REF!</v>
      </c>
      <c r="U147" s="10" t="e">
        <f>#REF!</f>
        <v>#REF!</v>
      </c>
      <c r="V147" s="10" t="e">
        <f>#REF!</f>
        <v>#REF!</v>
      </c>
      <c r="W147" s="10" t="e">
        <f>#REF!</f>
        <v>#REF!</v>
      </c>
      <c r="X147" s="10" t="e">
        <f>#REF!</f>
        <v>#REF!</v>
      </c>
      <c r="Y147" s="10" t="str" cm="1">
        <f t="array" ref="Y147">IFERROR(SMALL(IF(O147:X147&lt;&gt;0,O147:X147,""),1),"")</f>
        <v/>
      </c>
      <c r="Z147" s="18" t="str" cm="1">
        <f t="array" ref="Z147">IFERROR(AVERAGE(IF(O147:X147&lt;&gt;0,O147:X147,"")),"")</f>
        <v/>
      </c>
      <c r="AA147" s="17" t="str" cm="1">
        <f t="array" ref="AA147">IFERROR(STDEVP(IF(O147:X147&lt;&gt;0,O147:X147,"")),"")</f>
        <v/>
      </c>
      <c r="AB147" s="16" t="str">
        <f t="shared" si="4"/>
        <v/>
      </c>
      <c r="AC147" s="16" t="str">
        <f t="shared" si="5"/>
        <v/>
      </c>
    </row>
    <row r="148" spans="1:29" x14ac:dyDescent="0.25">
      <c r="A148" s="20" t="e">
        <f>#REF!</f>
        <v>#REF!</v>
      </c>
      <c r="B148" s="20" t="e">
        <f>#REF!</f>
        <v>#REF!</v>
      </c>
      <c r="C148" s="20" t="e">
        <f>#REF!</f>
        <v>#REF!</v>
      </c>
      <c r="D148" s="20" t="e">
        <f>#REF!</f>
        <v>#REF!</v>
      </c>
      <c r="E148" s="20" t="e">
        <f>#REF!</f>
        <v>#REF!</v>
      </c>
      <c r="F148" s="20" t="e">
        <f>#REF!</f>
        <v>#REF!</v>
      </c>
      <c r="G148" s="20" t="e">
        <f>#REF!</f>
        <v>#REF!</v>
      </c>
      <c r="H148" s="20" t="e">
        <f>#REF!</f>
        <v>#REF!</v>
      </c>
      <c r="I148" s="20" t="e">
        <f>#REF!</f>
        <v>#REF!</v>
      </c>
      <c r="J148" s="20" t="e">
        <f>#REF!</f>
        <v>#REF!</v>
      </c>
      <c r="K148" s="10" t="str" cm="1">
        <f t="array" ref="K148">IFERROR(SMALL(IF(A148:J148&lt;&gt;0,A148:J148,""),1),"")</f>
        <v/>
      </c>
      <c r="L148" s="10" t="str" cm="1">
        <f t="array" ref="L148">IFERROR(AVERAGE(IF(A148:J148&lt;&gt;0,A148:J148,"")),"")</f>
        <v/>
      </c>
      <c r="M148" s="19" t="str" cm="1">
        <f t="array" ref="M148">IFERROR(STDEVP(IF(A148:J148&lt;&gt;0,A148:J148,"")),"")</f>
        <v/>
      </c>
      <c r="N148" s="3" t="s">
        <v>712</v>
      </c>
      <c r="O148" s="10" t="e">
        <f>#REF!</f>
        <v>#REF!</v>
      </c>
      <c r="P148" s="10" t="e">
        <f>#REF!</f>
        <v>#REF!</v>
      </c>
      <c r="Q148" s="10" t="e">
        <f>#REF!</f>
        <v>#REF!</v>
      </c>
      <c r="R148" s="10" t="e">
        <f>#REF!</f>
        <v>#REF!</v>
      </c>
      <c r="S148" s="10" t="e">
        <f>#REF!</f>
        <v>#REF!</v>
      </c>
      <c r="T148" s="10" t="e">
        <f>#REF!</f>
        <v>#REF!</v>
      </c>
      <c r="U148" s="10" t="e">
        <f>#REF!</f>
        <v>#REF!</v>
      </c>
      <c r="V148" s="10" t="e">
        <f>#REF!</f>
        <v>#REF!</v>
      </c>
      <c r="W148" s="10" t="e">
        <f>#REF!</f>
        <v>#REF!</v>
      </c>
      <c r="X148" s="10" t="e">
        <f>#REF!</f>
        <v>#REF!</v>
      </c>
      <c r="Y148" s="10" t="str" cm="1">
        <f t="array" ref="Y148">IFERROR(SMALL(IF(O148:X148&lt;&gt;0,O148:X148,""),1),"")</f>
        <v/>
      </c>
      <c r="Z148" s="18" t="str" cm="1">
        <f t="array" ref="Z148">IFERROR(AVERAGE(IF(O148:X148&lt;&gt;0,O148:X148,"")),"")</f>
        <v/>
      </c>
      <c r="AA148" s="17" t="str" cm="1">
        <f t="array" ref="AA148">IFERROR(STDEVP(IF(O148:X148&lt;&gt;0,O148:X148,"")),"")</f>
        <v/>
      </c>
      <c r="AB148" s="16" t="str">
        <f t="shared" si="4"/>
        <v/>
      </c>
      <c r="AC148" s="16" t="str">
        <f t="shared" si="5"/>
        <v/>
      </c>
    </row>
    <row r="149" spans="1:29" x14ac:dyDescent="0.25">
      <c r="A149" s="20" t="e">
        <f>#REF!</f>
        <v>#REF!</v>
      </c>
      <c r="B149" s="20" t="e">
        <f>#REF!</f>
        <v>#REF!</v>
      </c>
      <c r="C149" s="20" t="e">
        <f>#REF!</f>
        <v>#REF!</v>
      </c>
      <c r="D149" s="20" t="e">
        <f>#REF!</f>
        <v>#REF!</v>
      </c>
      <c r="E149" s="20" t="e">
        <f>#REF!</f>
        <v>#REF!</v>
      </c>
      <c r="F149" s="20" t="e">
        <f>#REF!</f>
        <v>#REF!</v>
      </c>
      <c r="G149" s="20" t="e">
        <f>#REF!</f>
        <v>#REF!</v>
      </c>
      <c r="H149" s="20" t="e">
        <f>#REF!</f>
        <v>#REF!</v>
      </c>
      <c r="I149" s="20" t="e">
        <f>#REF!</f>
        <v>#REF!</v>
      </c>
      <c r="J149" s="20" t="e">
        <f>#REF!</f>
        <v>#REF!</v>
      </c>
      <c r="K149" s="10" t="str" cm="1">
        <f t="array" ref="K149">IFERROR(SMALL(IF(A149:J149&lt;&gt;0,A149:J149,""),1),"")</f>
        <v/>
      </c>
      <c r="L149" s="10" t="str" cm="1">
        <f t="array" ref="L149">IFERROR(AVERAGE(IF(A149:J149&lt;&gt;0,A149:J149,"")),"")</f>
        <v/>
      </c>
      <c r="M149" s="19" t="str" cm="1">
        <f t="array" ref="M149">IFERROR(STDEVP(IF(A149:J149&lt;&gt;0,A149:J149,"")),"")</f>
        <v/>
      </c>
      <c r="N149" s="3" t="s">
        <v>712</v>
      </c>
      <c r="O149" s="10" t="e">
        <f>#REF!</f>
        <v>#REF!</v>
      </c>
      <c r="P149" s="10" t="e">
        <f>#REF!</f>
        <v>#REF!</v>
      </c>
      <c r="Q149" s="10" t="e">
        <f>#REF!</f>
        <v>#REF!</v>
      </c>
      <c r="R149" s="10" t="e">
        <f>#REF!</f>
        <v>#REF!</v>
      </c>
      <c r="S149" s="10" t="e">
        <f>#REF!</f>
        <v>#REF!</v>
      </c>
      <c r="T149" s="10" t="e">
        <f>#REF!</f>
        <v>#REF!</v>
      </c>
      <c r="U149" s="10" t="e">
        <f>#REF!</f>
        <v>#REF!</v>
      </c>
      <c r="V149" s="10" t="e">
        <f>#REF!</f>
        <v>#REF!</v>
      </c>
      <c r="W149" s="10" t="e">
        <f>#REF!</f>
        <v>#REF!</v>
      </c>
      <c r="X149" s="10" t="e">
        <f>#REF!</f>
        <v>#REF!</v>
      </c>
      <c r="Y149" s="10" t="str" cm="1">
        <f t="array" ref="Y149">IFERROR(SMALL(IF(O149:X149&lt;&gt;0,O149:X149,""),1),"")</f>
        <v/>
      </c>
      <c r="Z149" s="18" t="str" cm="1">
        <f t="array" ref="Z149">IFERROR(AVERAGE(IF(O149:X149&lt;&gt;0,O149:X149,"")),"")</f>
        <v/>
      </c>
      <c r="AA149" s="17" t="str" cm="1">
        <f t="array" ref="AA149">IFERROR(STDEVP(IF(O149:X149&lt;&gt;0,O149:X149,"")),"")</f>
        <v/>
      </c>
      <c r="AB149" s="16" t="str">
        <f t="shared" si="4"/>
        <v/>
      </c>
      <c r="AC149" s="16" t="str">
        <f t="shared" si="5"/>
        <v/>
      </c>
    </row>
    <row r="150" spans="1:29" x14ac:dyDescent="0.25">
      <c r="A150" s="20" t="e">
        <f>#REF!</f>
        <v>#REF!</v>
      </c>
      <c r="B150" s="20" t="e">
        <f>#REF!</f>
        <v>#REF!</v>
      </c>
      <c r="C150" s="20" t="e">
        <f>#REF!</f>
        <v>#REF!</v>
      </c>
      <c r="D150" s="20" t="e">
        <f>#REF!</f>
        <v>#REF!</v>
      </c>
      <c r="E150" s="20" t="e">
        <f>#REF!</f>
        <v>#REF!</v>
      </c>
      <c r="F150" s="20" t="e">
        <f>#REF!</f>
        <v>#REF!</v>
      </c>
      <c r="G150" s="20" t="e">
        <f>#REF!</f>
        <v>#REF!</v>
      </c>
      <c r="H150" s="20" t="e">
        <f>#REF!</f>
        <v>#REF!</v>
      </c>
      <c r="I150" s="20" t="e">
        <f>#REF!</f>
        <v>#REF!</v>
      </c>
      <c r="J150" s="20" t="e">
        <f>#REF!</f>
        <v>#REF!</v>
      </c>
      <c r="K150" s="10" t="str" cm="1">
        <f t="array" ref="K150">IFERROR(SMALL(IF(A150:J150&lt;&gt;0,A150:J150,""),1),"")</f>
        <v/>
      </c>
      <c r="L150" s="10" t="str" cm="1">
        <f t="array" ref="L150">IFERROR(AVERAGE(IF(A150:J150&lt;&gt;0,A150:J150,"")),"")</f>
        <v/>
      </c>
      <c r="M150" s="19" t="str" cm="1">
        <f t="array" ref="M150">IFERROR(STDEVP(IF(A150:J150&lt;&gt;0,A150:J150,"")),"")</f>
        <v/>
      </c>
      <c r="N150" s="3" t="s">
        <v>712</v>
      </c>
      <c r="O150" s="10" t="e">
        <f>#REF!</f>
        <v>#REF!</v>
      </c>
      <c r="P150" s="10" t="e">
        <f>#REF!</f>
        <v>#REF!</v>
      </c>
      <c r="Q150" s="10" t="e">
        <f>#REF!</f>
        <v>#REF!</v>
      </c>
      <c r="R150" s="10" t="e">
        <f>#REF!</f>
        <v>#REF!</v>
      </c>
      <c r="S150" s="10" t="e">
        <f>#REF!</f>
        <v>#REF!</v>
      </c>
      <c r="T150" s="10" t="e">
        <f>#REF!</f>
        <v>#REF!</v>
      </c>
      <c r="U150" s="10" t="e">
        <f>#REF!</f>
        <v>#REF!</v>
      </c>
      <c r="V150" s="10" t="e">
        <f>#REF!</f>
        <v>#REF!</v>
      </c>
      <c r="W150" s="10" t="e">
        <f>#REF!</f>
        <v>#REF!</v>
      </c>
      <c r="X150" s="10" t="e">
        <f>#REF!</f>
        <v>#REF!</v>
      </c>
      <c r="Y150" s="10" t="str" cm="1">
        <f t="array" ref="Y150">IFERROR(SMALL(IF(O150:X150&lt;&gt;0,O150:X150,""),1),"")</f>
        <v/>
      </c>
      <c r="Z150" s="18" t="str" cm="1">
        <f t="array" ref="Z150">IFERROR(AVERAGE(IF(O150:X150&lt;&gt;0,O150:X150,"")),"")</f>
        <v/>
      </c>
      <c r="AA150" s="17" t="str" cm="1">
        <f t="array" ref="AA150">IFERROR(STDEVP(IF(O150:X150&lt;&gt;0,O150:X150,"")),"")</f>
        <v/>
      </c>
      <c r="AB150" s="16" t="str">
        <f t="shared" si="4"/>
        <v/>
      </c>
      <c r="AC150" s="16" t="str">
        <f t="shared" si="5"/>
        <v/>
      </c>
    </row>
    <row r="151" spans="1:29" x14ac:dyDescent="0.25">
      <c r="A151" s="20" t="e">
        <f>#REF!</f>
        <v>#REF!</v>
      </c>
      <c r="B151" s="20" t="e">
        <f>#REF!</f>
        <v>#REF!</v>
      </c>
      <c r="C151" s="20" t="e">
        <f>#REF!</f>
        <v>#REF!</v>
      </c>
      <c r="D151" s="20" t="e">
        <f>#REF!</f>
        <v>#REF!</v>
      </c>
      <c r="E151" s="20" t="e">
        <f>#REF!</f>
        <v>#REF!</v>
      </c>
      <c r="F151" s="20" t="e">
        <f>#REF!</f>
        <v>#REF!</v>
      </c>
      <c r="G151" s="20" t="e">
        <f>#REF!</f>
        <v>#REF!</v>
      </c>
      <c r="H151" s="20" t="e">
        <f>#REF!</f>
        <v>#REF!</v>
      </c>
      <c r="I151" s="20" t="e">
        <f>#REF!</f>
        <v>#REF!</v>
      </c>
      <c r="J151" s="20" t="e">
        <f>#REF!</f>
        <v>#REF!</v>
      </c>
      <c r="K151" s="10" t="str" cm="1">
        <f t="array" ref="K151">IFERROR(SMALL(IF(A151:J151&lt;&gt;0,A151:J151,""),1),"")</f>
        <v/>
      </c>
      <c r="L151" s="10" t="str" cm="1">
        <f t="array" ref="L151">IFERROR(AVERAGE(IF(A151:J151&lt;&gt;0,A151:J151,"")),"")</f>
        <v/>
      </c>
      <c r="M151" s="19" t="str" cm="1">
        <f t="array" ref="M151">IFERROR(STDEVP(IF(A151:J151&lt;&gt;0,A151:J151,"")),"")</f>
        <v/>
      </c>
      <c r="N151" s="3" t="s">
        <v>712</v>
      </c>
      <c r="O151" s="10" t="e">
        <f>#REF!</f>
        <v>#REF!</v>
      </c>
      <c r="P151" s="10" t="e">
        <f>#REF!</f>
        <v>#REF!</v>
      </c>
      <c r="Q151" s="10" t="e">
        <f>#REF!</f>
        <v>#REF!</v>
      </c>
      <c r="R151" s="10" t="e">
        <f>#REF!</f>
        <v>#REF!</v>
      </c>
      <c r="S151" s="10" t="e">
        <f>#REF!</f>
        <v>#REF!</v>
      </c>
      <c r="T151" s="10" t="e">
        <f>#REF!</f>
        <v>#REF!</v>
      </c>
      <c r="U151" s="10" t="e">
        <f>#REF!</f>
        <v>#REF!</v>
      </c>
      <c r="V151" s="10" t="e">
        <f>#REF!</f>
        <v>#REF!</v>
      </c>
      <c r="W151" s="10" t="e">
        <f>#REF!</f>
        <v>#REF!</v>
      </c>
      <c r="X151" s="10" t="e">
        <f>#REF!</f>
        <v>#REF!</v>
      </c>
      <c r="Y151" s="10" t="str" cm="1">
        <f t="array" ref="Y151">IFERROR(SMALL(IF(O151:X151&lt;&gt;0,O151:X151,""),1),"")</f>
        <v/>
      </c>
      <c r="Z151" s="18" t="str" cm="1">
        <f t="array" ref="Z151">IFERROR(AVERAGE(IF(O151:X151&lt;&gt;0,O151:X151,"")),"")</f>
        <v/>
      </c>
      <c r="AA151" s="17" t="str" cm="1">
        <f t="array" ref="AA151">IFERROR(STDEVP(IF(O151:X151&lt;&gt;0,O151:X151,"")),"")</f>
        <v/>
      </c>
      <c r="AB151" s="16" t="str">
        <f t="shared" si="4"/>
        <v/>
      </c>
      <c r="AC151" s="16" t="str">
        <f t="shared" si="5"/>
        <v/>
      </c>
    </row>
    <row r="152" spans="1:29" x14ac:dyDescent="0.25">
      <c r="A152" s="20" t="e">
        <f>#REF!</f>
        <v>#REF!</v>
      </c>
      <c r="B152" s="20" t="e">
        <f>#REF!</f>
        <v>#REF!</v>
      </c>
      <c r="C152" s="20" t="e">
        <f>#REF!</f>
        <v>#REF!</v>
      </c>
      <c r="D152" s="20" t="e">
        <f>#REF!</f>
        <v>#REF!</v>
      </c>
      <c r="E152" s="20" t="e">
        <f>#REF!</f>
        <v>#REF!</v>
      </c>
      <c r="F152" s="20" t="e">
        <f>#REF!</f>
        <v>#REF!</v>
      </c>
      <c r="G152" s="20" t="e">
        <f>#REF!</f>
        <v>#REF!</v>
      </c>
      <c r="H152" s="20" t="e">
        <f>#REF!</f>
        <v>#REF!</v>
      </c>
      <c r="I152" s="20" t="e">
        <f>#REF!</f>
        <v>#REF!</v>
      </c>
      <c r="J152" s="20" t="e">
        <f>#REF!</f>
        <v>#REF!</v>
      </c>
      <c r="K152" s="10" t="str" cm="1">
        <f t="array" ref="K152">IFERROR(SMALL(IF(A152:J152&lt;&gt;0,A152:J152,""),1),"")</f>
        <v/>
      </c>
      <c r="L152" s="10" t="str" cm="1">
        <f t="array" ref="L152">IFERROR(AVERAGE(IF(A152:J152&lt;&gt;0,A152:J152,"")),"")</f>
        <v/>
      </c>
      <c r="M152" s="19" t="str" cm="1">
        <f t="array" ref="M152">IFERROR(STDEVP(IF(A152:J152&lt;&gt;0,A152:J152,"")),"")</f>
        <v/>
      </c>
      <c r="N152" s="3" t="s">
        <v>712</v>
      </c>
      <c r="O152" s="10" t="e">
        <f>#REF!</f>
        <v>#REF!</v>
      </c>
      <c r="P152" s="10" t="e">
        <f>#REF!</f>
        <v>#REF!</v>
      </c>
      <c r="Q152" s="10" t="e">
        <f>#REF!</f>
        <v>#REF!</v>
      </c>
      <c r="R152" s="10" t="e">
        <f>#REF!</f>
        <v>#REF!</v>
      </c>
      <c r="S152" s="10" t="e">
        <f>#REF!</f>
        <v>#REF!</v>
      </c>
      <c r="T152" s="10" t="e">
        <f>#REF!</f>
        <v>#REF!</v>
      </c>
      <c r="U152" s="10" t="e">
        <f>#REF!</f>
        <v>#REF!</v>
      </c>
      <c r="V152" s="10" t="e">
        <f>#REF!</f>
        <v>#REF!</v>
      </c>
      <c r="W152" s="10" t="e">
        <f>#REF!</f>
        <v>#REF!</v>
      </c>
      <c r="X152" s="10" t="e">
        <f>#REF!</f>
        <v>#REF!</v>
      </c>
      <c r="Y152" s="10" t="str" cm="1">
        <f t="array" ref="Y152">IFERROR(SMALL(IF(O152:X152&lt;&gt;0,O152:X152,""),1),"")</f>
        <v/>
      </c>
      <c r="Z152" s="18" t="str" cm="1">
        <f t="array" ref="Z152">IFERROR(AVERAGE(IF(O152:X152&lt;&gt;0,O152:X152,"")),"")</f>
        <v/>
      </c>
      <c r="AA152" s="17" t="str" cm="1">
        <f t="array" ref="AA152">IFERROR(STDEVP(IF(O152:X152&lt;&gt;0,O152:X152,"")),"")</f>
        <v/>
      </c>
      <c r="AB152" s="16" t="str">
        <f t="shared" si="4"/>
        <v/>
      </c>
      <c r="AC152" s="16" t="str">
        <f t="shared" si="5"/>
        <v/>
      </c>
    </row>
    <row r="153" spans="1:29" x14ac:dyDescent="0.25">
      <c r="A153" s="20" t="e">
        <f>#REF!</f>
        <v>#REF!</v>
      </c>
      <c r="B153" s="20" t="e">
        <f>#REF!</f>
        <v>#REF!</v>
      </c>
      <c r="C153" s="20" t="e">
        <f>#REF!</f>
        <v>#REF!</v>
      </c>
      <c r="D153" s="20" t="e">
        <f>#REF!</f>
        <v>#REF!</v>
      </c>
      <c r="E153" s="20" t="e">
        <f>#REF!</f>
        <v>#REF!</v>
      </c>
      <c r="F153" s="20" t="e">
        <f>#REF!</f>
        <v>#REF!</v>
      </c>
      <c r="G153" s="20" t="e">
        <f>#REF!</f>
        <v>#REF!</v>
      </c>
      <c r="H153" s="20" t="e">
        <f>#REF!</f>
        <v>#REF!</v>
      </c>
      <c r="I153" s="20" t="e">
        <f>#REF!</f>
        <v>#REF!</v>
      </c>
      <c r="J153" s="20" t="e">
        <f>#REF!</f>
        <v>#REF!</v>
      </c>
      <c r="K153" s="10" t="str" cm="1">
        <f t="array" ref="K153">IFERROR(SMALL(IF(A153:J153&lt;&gt;0,A153:J153,""),1),"")</f>
        <v/>
      </c>
      <c r="L153" s="10" t="str" cm="1">
        <f t="array" ref="L153">IFERROR(AVERAGE(IF(A153:J153&lt;&gt;0,A153:J153,"")),"")</f>
        <v/>
      </c>
      <c r="M153" s="19" t="str" cm="1">
        <f t="array" ref="M153">IFERROR(STDEVP(IF(A153:J153&lt;&gt;0,A153:J153,"")),"")</f>
        <v/>
      </c>
      <c r="N153" s="3" t="s">
        <v>712</v>
      </c>
      <c r="O153" s="10" t="e">
        <f>#REF!</f>
        <v>#REF!</v>
      </c>
      <c r="P153" s="10" t="e">
        <f>#REF!</f>
        <v>#REF!</v>
      </c>
      <c r="Q153" s="10" t="e">
        <f>#REF!</f>
        <v>#REF!</v>
      </c>
      <c r="R153" s="10" t="e">
        <f>#REF!</f>
        <v>#REF!</v>
      </c>
      <c r="S153" s="10" t="e">
        <f>#REF!</f>
        <v>#REF!</v>
      </c>
      <c r="T153" s="10" t="e">
        <f>#REF!</f>
        <v>#REF!</v>
      </c>
      <c r="U153" s="10" t="e">
        <f>#REF!</f>
        <v>#REF!</v>
      </c>
      <c r="V153" s="10" t="e">
        <f>#REF!</f>
        <v>#REF!</v>
      </c>
      <c r="W153" s="10" t="e">
        <f>#REF!</f>
        <v>#REF!</v>
      </c>
      <c r="X153" s="10" t="e">
        <f>#REF!</f>
        <v>#REF!</v>
      </c>
      <c r="Y153" s="10" t="str" cm="1">
        <f t="array" ref="Y153">IFERROR(SMALL(IF(O153:X153&lt;&gt;0,O153:X153,""),1),"")</f>
        <v/>
      </c>
      <c r="Z153" s="18" t="str" cm="1">
        <f t="array" ref="Z153">IFERROR(AVERAGE(IF(O153:X153&lt;&gt;0,O153:X153,"")),"")</f>
        <v/>
      </c>
      <c r="AA153" s="17" t="str" cm="1">
        <f t="array" ref="AA153">IFERROR(STDEVP(IF(O153:X153&lt;&gt;0,O153:X153,"")),"")</f>
        <v/>
      </c>
      <c r="AB153" s="16" t="str">
        <f t="shared" si="4"/>
        <v/>
      </c>
      <c r="AC153" s="16" t="str">
        <f t="shared" si="5"/>
        <v/>
      </c>
    </row>
    <row r="154" spans="1:29" x14ac:dyDescent="0.25">
      <c r="A154" s="20" t="e">
        <f>#REF!</f>
        <v>#REF!</v>
      </c>
      <c r="B154" s="20" t="e">
        <f>#REF!</f>
        <v>#REF!</v>
      </c>
      <c r="C154" s="20" t="e">
        <f>#REF!</f>
        <v>#REF!</v>
      </c>
      <c r="D154" s="20" t="e">
        <f>#REF!</f>
        <v>#REF!</v>
      </c>
      <c r="E154" s="20" t="e">
        <f>#REF!</f>
        <v>#REF!</v>
      </c>
      <c r="F154" s="20" t="e">
        <f>#REF!</f>
        <v>#REF!</v>
      </c>
      <c r="G154" s="20" t="e">
        <f>#REF!</f>
        <v>#REF!</v>
      </c>
      <c r="H154" s="20" t="e">
        <f>#REF!</f>
        <v>#REF!</v>
      </c>
      <c r="I154" s="20" t="e">
        <f>#REF!</f>
        <v>#REF!</v>
      </c>
      <c r="J154" s="20" t="e">
        <f>#REF!</f>
        <v>#REF!</v>
      </c>
      <c r="K154" s="10" t="str" cm="1">
        <f t="array" ref="K154">IFERROR(SMALL(IF(A154:J154&lt;&gt;0,A154:J154,""),1),"")</f>
        <v/>
      </c>
      <c r="L154" s="10" t="str" cm="1">
        <f t="array" ref="L154">IFERROR(AVERAGE(IF(A154:J154&lt;&gt;0,A154:J154,"")),"")</f>
        <v/>
      </c>
      <c r="M154" s="19" t="str" cm="1">
        <f t="array" ref="M154">IFERROR(STDEVP(IF(A154:J154&lt;&gt;0,A154:J154,"")),"")</f>
        <v/>
      </c>
      <c r="N154" s="3" t="s">
        <v>712</v>
      </c>
      <c r="O154" s="10" t="e">
        <f>#REF!</f>
        <v>#REF!</v>
      </c>
      <c r="P154" s="10" t="e">
        <f>#REF!</f>
        <v>#REF!</v>
      </c>
      <c r="Q154" s="10" t="e">
        <f>#REF!</f>
        <v>#REF!</v>
      </c>
      <c r="R154" s="10" t="e">
        <f>#REF!</f>
        <v>#REF!</v>
      </c>
      <c r="S154" s="10" t="e">
        <f>#REF!</f>
        <v>#REF!</v>
      </c>
      <c r="T154" s="10" t="e">
        <f>#REF!</f>
        <v>#REF!</v>
      </c>
      <c r="U154" s="10" t="e">
        <f>#REF!</f>
        <v>#REF!</v>
      </c>
      <c r="V154" s="10" t="e">
        <f>#REF!</f>
        <v>#REF!</v>
      </c>
      <c r="W154" s="10" t="e">
        <f>#REF!</f>
        <v>#REF!</v>
      </c>
      <c r="X154" s="10" t="e">
        <f>#REF!</f>
        <v>#REF!</v>
      </c>
      <c r="Y154" s="10" t="str" cm="1">
        <f t="array" ref="Y154">IFERROR(SMALL(IF(O154:X154&lt;&gt;0,O154:X154,""),1),"")</f>
        <v/>
      </c>
      <c r="Z154" s="18" t="str" cm="1">
        <f t="array" ref="Z154">IFERROR(AVERAGE(IF(O154:X154&lt;&gt;0,O154:X154,"")),"")</f>
        <v/>
      </c>
      <c r="AA154" s="17" t="str" cm="1">
        <f t="array" ref="AA154">IFERROR(STDEVP(IF(O154:X154&lt;&gt;0,O154:X154,"")),"")</f>
        <v/>
      </c>
      <c r="AB154" s="16" t="str">
        <f t="shared" si="4"/>
        <v/>
      </c>
      <c r="AC154" s="16" t="str">
        <f t="shared" si="5"/>
        <v/>
      </c>
    </row>
    <row r="155" spans="1:29" x14ac:dyDescent="0.25">
      <c r="A155" s="20" t="e">
        <f>#REF!</f>
        <v>#REF!</v>
      </c>
      <c r="B155" s="20" t="e">
        <f>#REF!</f>
        <v>#REF!</v>
      </c>
      <c r="C155" s="20" t="e">
        <f>#REF!</f>
        <v>#REF!</v>
      </c>
      <c r="D155" s="20" t="e">
        <f>#REF!</f>
        <v>#REF!</v>
      </c>
      <c r="E155" s="20" t="e">
        <f>#REF!</f>
        <v>#REF!</v>
      </c>
      <c r="F155" s="20" t="e">
        <f>#REF!</f>
        <v>#REF!</v>
      </c>
      <c r="G155" s="20" t="e">
        <f>#REF!</f>
        <v>#REF!</v>
      </c>
      <c r="H155" s="20" t="e">
        <f>#REF!</f>
        <v>#REF!</v>
      </c>
      <c r="I155" s="20" t="e">
        <f>#REF!</f>
        <v>#REF!</v>
      </c>
      <c r="J155" s="20" t="e">
        <f>#REF!</f>
        <v>#REF!</v>
      </c>
      <c r="K155" s="10" t="str" cm="1">
        <f t="array" ref="K155">IFERROR(SMALL(IF(A155:J155&lt;&gt;0,A155:J155,""),1),"")</f>
        <v/>
      </c>
      <c r="L155" s="10" t="str" cm="1">
        <f t="array" ref="L155">IFERROR(AVERAGE(IF(A155:J155&lt;&gt;0,A155:J155,"")),"")</f>
        <v/>
      </c>
      <c r="M155" s="19" t="str" cm="1">
        <f t="array" ref="M155">IFERROR(STDEVP(IF(A155:J155&lt;&gt;0,A155:J155,"")),"")</f>
        <v/>
      </c>
      <c r="N155" s="3" t="s">
        <v>712</v>
      </c>
      <c r="O155" s="10" t="e">
        <f>#REF!</f>
        <v>#REF!</v>
      </c>
      <c r="P155" s="10" t="e">
        <f>#REF!</f>
        <v>#REF!</v>
      </c>
      <c r="Q155" s="10" t="e">
        <f>#REF!</f>
        <v>#REF!</v>
      </c>
      <c r="R155" s="10" t="e">
        <f>#REF!</f>
        <v>#REF!</v>
      </c>
      <c r="S155" s="10" t="e">
        <f>#REF!</f>
        <v>#REF!</v>
      </c>
      <c r="T155" s="10" t="e">
        <f>#REF!</f>
        <v>#REF!</v>
      </c>
      <c r="U155" s="10" t="e">
        <f>#REF!</f>
        <v>#REF!</v>
      </c>
      <c r="V155" s="10" t="e">
        <f>#REF!</f>
        <v>#REF!</v>
      </c>
      <c r="W155" s="10" t="e">
        <f>#REF!</f>
        <v>#REF!</v>
      </c>
      <c r="X155" s="10" t="e">
        <f>#REF!</f>
        <v>#REF!</v>
      </c>
      <c r="Y155" s="10" t="str" cm="1">
        <f t="array" ref="Y155">IFERROR(SMALL(IF(O155:X155&lt;&gt;0,O155:X155,""),1),"")</f>
        <v/>
      </c>
      <c r="Z155" s="18" t="str" cm="1">
        <f t="array" ref="Z155">IFERROR(AVERAGE(IF(O155:X155&lt;&gt;0,O155:X155,"")),"")</f>
        <v/>
      </c>
      <c r="AA155" s="17" t="str" cm="1">
        <f t="array" ref="AA155">IFERROR(STDEVP(IF(O155:X155&lt;&gt;0,O155:X155,"")),"")</f>
        <v/>
      </c>
      <c r="AB155" s="16" t="str">
        <f t="shared" si="4"/>
        <v/>
      </c>
      <c r="AC155" s="16" t="str">
        <f t="shared" si="5"/>
        <v/>
      </c>
    </row>
    <row r="156" spans="1:29" x14ac:dyDescent="0.25">
      <c r="A156" s="20" t="e">
        <f>#REF!</f>
        <v>#REF!</v>
      </c>
      <c r="B156" s="20" t="e">
        <f>#REF!</f>
        <v>#REF!</v>
      </c>
      <c r="C156" s="20" t="e">
        <f>#REF!</f>
        <v>#REF!</v>
      </c>
      <c r="D156" s="20" t="e">
        <f>#REF!</f>
        <v>#REF!</v>
      </c>
      <c r="E156" s="20" t="e">
        <f>#REF!</f>
        <v>#REF!</v>
      </c>
      <c r="F156" s="20" t="e">
        <f>#REF!</f>
        <v>#REF!</v>
      </c>
      <c r="G156" s="20" t="e">
        <f>#REF!</f>
        <v>#REF!</v>
      </c>
      <c r="H156" s="20" t="e">
        <f>#REF!</f>
        <v>#REF!</v>
      </c>
      <c r="I156" s="20" t="e">
        <f>#REF!</f>
        <v>#REF!</v>
      </c>
      <c r="J156" s="20" t="e">
        <f>#REF!</f>
        <v>#REF!</v>
      </c>
      <c r="K156" s="10" t="str" cm="1">
        <f t="array" ref="K156">IFERROR(SMALL(IF(A156:J156&lt;&gt;0,A156:J156,""),1),"")</f>
        <v/>
      </c>
      <c r="L156" s="10" t="str" cm="1">
        <f t="array" ref="L156">IFERROR(AVERAGE(IF(A156:J156&lt;&gt;0,A156:J156,"")),"")</f>
        <v/>
      </c>
      <c r="M156" s="19" t="str" cm="1">
        <f t="array" ref="M156">IFERROR(STDEVP(IF(A156:J156&lt;&gt;0,A156:J156,"")),"")</f>
        <v/>
      </c>
      <c r="N156" s="3" t="s">
        <v>712</v>
      </c>
      <c r="O156" s="10" t="e">
        <f>#REF!</f>
        <v>#REF!</v>
      </c>
      <c r="P156" s="10" t="e">
        <f>#REF!</f>
        <v>#REF!</v>
      </c>
      <c r="Q156" s="10" t="e">
        <f>#REF!</f>
        <v>#REF!</v>
      </c>
      <c r="R156" s="10" t="e">
        <f>#REF!</f>
        <v>#REF!</v>
      </c>
      <c r="S156" s="10" t="e">
        <f>#REF!</f>
        <v>#REF!</v>
      </c>
      <c r="T156" s="10" t="e">
        <f>#REF!</f>
        <v>#REF!</v>
      </c>
      <c r="U156" s="10" t="e">
        <f>#REF!</f>
        <v>#REF!</v>
      </c>
      <c r="V156" s="10" t="e">
        <f>#REF!</f>
        <v>#REF!</v>
      </c>
      <c r="W156" s="10" t="e">
        <f>#REF!</f>
        <v>#REF!</v>
      </c>
      <c r="X156" s="10" t="e">
        <f>#REF!</f>
        <v>#REF!</v>
      </c>
      <c r="Y156" s="10" t="str" cm="1">
        <f t="array" ref="Y156">IFERROR(SMALL(IF(O156:X156&lt;&gt;0,O156:X156,""),1),"")</f>
        <v/>
      </c>
      <c r="Z156" s="18" t="str" cm="1">
        <f t="array" ref="Z156">IFERROR(AVERAGE(IF(O156:X156&lt;&gt;0,O156:X156,"")),"")</f>
        <v/>
      </c>
      <c r="AA156" s="17" t="str" cm="1">
        <f t="array" ref="AA156">IFERROR(STDEVP(IF(O156:X156&lt;&gt;0,O156:X156,"")),"")</f>
        <v/>
      </c>
      <c r="AB156" s="16" t="str">
        <f t="shared" si="4"/>
        <v/>
      </c>
      <c r="AC156" s="16" t="str">
        <f t="shared" si="5"/>
        <v/>
      </c>
    </row>
    <row r="157" spans="1:29" x14ac:dyDescent="0.25">
      <c r="A157" s="20" t="e">
        <f>#REF!</f>
        <v>#REF!</v>
      </c>
      <c r="B157" s="20" t="e">
        <f>#REF!</f>
        <v>#REF!</v>
      </c>
      <c r="C157" s="20" t="e">
        <f>#REF!</f>
        <v>#REF!</v>
      </c>
      <c r="D157" s="20" t="e">
        <f>#REF!</f>
        <v>#REF!</v>
      </c>
      <c r="E157" s="20" t="e">
        <f>#REF!</f>
        <v>#REF!</v>
      </c>
      <c r="F157" s="20" t="e">
        <f>#REF!</f>
        <v>#REF!</v>
      </c>
      <c r="G157" s="20" t="e">
        <f>#REF!</f>
        <v>#REF!</v>
      </c>
      <c r="H157" s="20" t="e">
        <f>#REF!</f>
        <v>#REF!</v>
      </c>
      <c r="I157" s="20" t="e">
        <f>#REF!</f>
        <v>#REF!</v>
      </c>
      <c r="J157" s="20" t="e">
        <f>#REF!</f>
        <v>#REF!</v>
      </c>
      <c r="K157" s="10" t="str" cm="1">
        <f t="array" ref="K157">IFERROR(SMALL(IF(A157:J157&lt;&gt;0,A157:J157,""),1),"")</f>
        <v/>
      </c>
      <c r="L157" s="10" t="str" cm="1">
        <f t="array" ref="L157">IFERROR(AVERAGE(IF(A157:J157&lt;&gt;0,A157:J157,"")),"")</f>
        <v/>
      </c>
      <c r="M157" s="19" t="str" cm="1">
        <f t="array" ref="M157">IFERROR(STDEVP(IF(A157:J157&lt;&gt;0,A157:J157,"")),"")</f>
        <v/>
      </c>
      <c r="N157" s="3" t="s">
        <v>712</v>
      </c>
      <c r="O157" s="10" t="e">
        <f>#REF!</f>
        <v>#REF!</v>
      </c>
      <c r="P157" s="10" t="e">
        <f>#REF!</f>
        <v>#REF!</v>
      </c>
      <c r="Q157" s="10" t="e">
        <f>#REF!</f>
        <v>#REF!</v>
      </c>
      <c r="R157" s="10" t="e">
        <f>#REF!</f>
        <v>#REF!</v>
      </c>
      <c r="S157" s="10" t="e">
        <f>#REF!</f>
        <v>#REF!</v>
      </c>
      <c r="T157" s="10" t="e">
        <f>#REF!</f>
        <v>#REF!</v>
      </c>
      <c r="U157" s="10" t="e">
        <f>#REF!</f>
        <v>#REF!</v>
      </c>
      <c r="V157" s="10" t="e">
        <f>#REF!</f>
        <v>#REF!</v>
      </c>
      <c r="W157" s="10" t="e">
        <f>#REF!</f>
        <v>#REF!</v>
      </c>
      <c r="X157" s="10" t="e">
        <f>#REF!</f>
        <v>#REF!</v>
      </c>
      <c r="Y157" s="10" t="str" cm="1">
        <f t="array" ref="Y157">IFERROR(SMALL(IF(O157:X157&lt;&gt;0,O157:X157,""),1),"")</f>
        <v/>
      </c>
      <c r="Z157" s="18" t="str" cm="1">
        <f t="array" ref="Z157">IFERROR(AVERAGE(IF(O157:X157&lt;&gt;0,O157:X157,"")),"")</f>
        <v/>
      </c>
      <c r="AA157" s="17" t="str" cm="1">
        <f t="array" ref="AA157">IFERROR(STDEVP(IF(O157:X157&lt;&gt;0,O157:X157,"")),"")</f>
        <v/>
      </c>
      <c r="AB157" s="16" t="str">
        <f t="shared" si="4"/>
        <v/>
      </c>
      <c r="AC157" s="16" t="str">
        <f t="shared" si="5"/>
        <v/>
      </c>
    </row>
    <row r="158" spans="1:29" x14ac:dyDescent="0.25">
      <c r="A158" s="20" t="e">
        <f>#REF!</f>
        <v>#REF!</v>
      </c>
      <c r="B158" s="20" t="e">
        <f>#REF!</f>
        <v>#REF!</v>
      </c>
      <c r="C158" s="20" t="e">
        <f>#REF!</f>
        <v>#REF!</v>
      </c>
      <c r="D158" s="20" t="e">
        <f>#REF!</f>
        <v>#REF!</v>
      </c>
      <c r="E158" s="20" t="e">
        <f>#REF!</f>
        <v>#REF!</v>
      </c>
      <c r="F158" s="20" t="e">
        <f>#REF!</f>
        <v>#REF!</v>
      </c>
      <c r="G158" s="20" t="e">
        <f>#REF!</f>
        <v>#REF!</v>
      </c>
      <c r="H158" s="20" t="e">
        <f>#REF!</f>
        <v>#REF!</v>
      </c>
      <c r="I158" s="20" t="e">
        <f>#REF!</f>
        <v>#REF!</v>
      </c>
      <c r="J158" s="20" t="e">
        <f>#REF!</f>
        <v>#REF!</v>
      </c>
      <c r="K158" s="10" t="str" cm="1">
        <f t="array" ref="K158">IFERROR(SMALL(IF(A158:J158&lt;&gt;0,A158:J158,""),1),"")</f>
        <v/>
      </c>
      <c r="L158" s="10" t="str" cm="1">
        <f t="array" ref="L158">IFERROR(AVERAGE(IF(A158:J158&lt;&gt;0,A158:J158,"")),"")</f>
        <v/>
      </c>
      <c r="M158" s="19" t="str" cm="1">
        <f t="array" ref="M158">IFERROR(STDEVP(IF(A158:J158&lt;&gt;0,A158:J158,"")),"")</f>
        <v/>
      </c>
      <c r="N158" s="3" t="s">
        <v>712</v>
      </c>
      <c r="O158" s="10" t="e">
        <f>#REF!</f>
        <v>#REF!</v>
      </c>
      <c r="P158" s="10" t="e">
        <f>#REF!</f>
        <v>#REF!</v>
      </c>
      <c r="Q158" s="10" t="e">
        <f>#REF!</f>
        <v>#REF!</v>
      </c>
      <c r="R158" s="10" t="e">
        <f>#REF!</f>
        <v>#REF!</v>
      </c>
      <c r="S158" s="10" t="e">
        <f>#REF!</f>
        <v>#REF!</v>
      </c>
      <c r="T158" s="10" t="e">
        <f>#REF!</f>
        <v>#REF!</v>
      </c>
      <c r="U158" s="10" t="e">
        <f>#REF!</f>
        <v>#REF!</v>
      </c>
      <c r="V158" s="10" t="e">
        <f>#REF!</f>
        <v>#REF!</v>
      </c>
      <c r="W158" s="10" t="e">
        <f>#REF!</f>
        <v>#REF!</v>
      </c>
      <c r="X158" s="10" t="e">
        <f>#REF!</f>
        <v>#REF!</v>
      </c>
      <c r="Y158" s="10" t="str" cm="1">
        <f t="array" ref="Y158">IFERROR(SMALL(IF(O158:X158&lt;&gt;0,O158:X158,""),1),"")</f>
        <v/>
      </c>
      <c r="Z158" s="18" t="str" cm="1">
        <f t="array" ref="Z158">IFERROR(AVERAGE(IF(O158:X158&lt;&gt;0,O158:X158,"")),"")</f>
        <v/>
      </c>
      <c r="AA158" s="17" t="str" cm="1">
        <f t="array" ref="AA158">IFERROR(STDEVP(IF(O158:X158&lt;&gt;0,O158:X158,"")),"")</f>
        <v/>
      </c>
      <c r="AB158" s="16" t="str">
        <f t="shared" si="4"/>
        <v/>
      </c>
      <c r="AC158" s="16" t="str">
        <f t="shared" si="5"/>
        <v/>
      </c>
    </row>
    <row r="159" spans="1:29" x14ac:dyDescent="0.25">
      <c r="A159" s="20" t="e">
        <f>#REF!</f>
        <v>#REF!</v>
      </c>
      <c r="B159" s="20" t="e">
        <f>#REF!</f>
        <v>#REF!</v>
      </c>
      <c r="C159" s="20" t="e">
        <f>#REF!</f>
        <v>#REF!</v>
      </c>
      <c r="D159" s="20" t="e">
        <f>#REF!</f>
        <v>#REF!</v>
      </c>
      <c r="E159" s="20" t="e">
        <f>#REF!</f>
        <v>#REF!</v>
      </c>
      <c r="F159" s="20" t="e">
        <f>#REF!</f>
        <v>#REF!</v>
      </c>
      <c r="G159" s="20" t="e">
        <f>#REF!</f>
        <v>#REF!</v>
      </c>
      <c r="H159" s="20" t="e">
        <f>#REF!</f>
        <v>#REF!</v>
      </c>
      <c r="I159" s="20" t="e">
        <f>#REF!</f>
        <v>#REF!</v>
      </c>
      <c r="J159" s="20" t="e">
        <f>#REF!</f>
        <v>#REF!</v>
      </c>
      <c r="K159" s="10" t="str" cm="1">
        <f t="array" ref="K159">IFERROR(SMALL(IF(A159:J159&lt;&gt;0,A159:J159,""),1),"")</f>
        <v/>
      </c>
      <c r="L159" s="10" t="str" cm="1">
        <f t="array" ref="L159">IFERROR(AVERAGE(IF(A159:J159&lt;&gt;0,A159:J159,"")),"")</f>
        <v/>
      </c>
      <c r="M159" s="19" t="str" cm="1">
        <f t="array" ref="M159">IFERROR(STDEVP(IF(A159:J159&lt;&gt;0,A159:J159,"")),"")</f>
        <v/>
      </c>
      <c r="N159" s="3" t="s">
        <v>712</v>
      </c>
      <c r="O159" s="10" t="e">
        <f>#REF!</f>
        <v>#REF!</v>
      </c>
      <c r="P159" s="10" t="e">
        <f>#REF!</f>
        <v>#REF!</v>
      </c>
      <c r="Q159" s="10" t="e">
        <f>#REF!</f>
        <v>#REF!</v>
      </c>
      <c r="R159" s="10" t="e">
        <f>#REF!</f>
        <v>#REF!</v>
      </c>
      <c r="S159" s="10" t="e">
        <f>#REF!</f>
        <v>#REF!</v>
      </c>
      <c r="T159" s="10" t="e">
        <f>#REF!</f>
        <v>#REF!</v>
      </c>
      <c r="U159" s="10" t="e">
        <f>#REF!</f>
        <v>#REF!</v>
      </c>
      <c r="V159" s="10" t="e">
        <f>#REF!</f>
        <v>#REF!</v>
      </c>
      <c r="W159" s="10" t="e">
        <f>#REF!</f>
        <v>#REF!</v>
      </c>
      <c r="X159" s="10" t="e">
        <f>#REF!</f>
        <v>#REF!</v>
      </c>
      <c r="Y159" s="10" t="str" cm="1">
        <f t="array" ref="Y159">IFERROR(SMALL(IF(O159:X159&lt;&gt;0,O159:X159,""),1),"")</f>
        <v/>
      </c>
      <c r="Z159" s="18" t="str" cm="1">
        <f t="array" ref="Z159">IFERROR(AVERAGE(IF(O159:X159&lt;&gt;0,O159:X159,"")),"")</f>
        <v/>
      </c>
      <c r="AA159" s="17" t="str" cm="1">
        <f t="array" ref="AA159">IFERROR(STDEVP(IF(O159:X159&lt;&gt;0,O159:X159,"")),"")</f>
        <v/>
      </c>
      <c r="AB159" s="16" t="str">
        <f t="shared" si="4"/>
        <v/>
      </c>
      <c r="AC159" s="16" t="str">
        <f t="shared" si="5"/>
        <v/>
      </c>
    </row>
    <row r="160" spans="1:29" x14ac:dyDescent="0.25">
      <c r="A160" s="20" t="e">
        <f>#REF!</f>
        <v>#REF!</v>
      </c>
      <c r="B160" s="20" t="e">
        <f>#REF!</f>
        <v>#REF!</v>
      </c>
      <c r="C160" s="20" t="e">
        <f>#REF!</f>
        <v>#REF!</v>
      </c>
      <c r="D160" s="20" t="e">
        <f>#REF!</f>
        <v>#REF!</v>
      </c>
      <c r="E160" s="20" t="e">
        <f>#REF!</f>
        <v>#REF!</v>
      </c>
      <c r="F160" s="20" t="e">
        <f>#REF!</f>
        <v>#REF!</v>
      </c>
      <c r="G160" s="20" t="e">
        <f>#REF!</f>
        <v>#REF!</v>
      </c>
      <c r="H160" s="20" t="e">
        <f>#REF!</f>
        <v>#REF!</v>
      </c>
      <c r="I160" s="20" t="e">
        <f>#REF!</f>
        <v>#REF!</v>
      </c>
      <c r="J160" s="20" t="e">
        <f>#REF!</f>
        <v>#REF!</v>
      </c>
      <c r="K160" s="10" t="str" cm="1">
        <f t="array" ref="K160">IFERROR(SMALL(IF(A160:J160&lt;&gt;0,A160:J160,""),1),"")</f>
        <v/>
      </c>
      <c r="L160" s="10" t="str" cm="1">
        <f t="array" ref="L160">IFERROR(AVERAGE(IF(A160:J160&lt;&gt;0,A160:J160,"")),"")</f>
        <v/>
      </c>
      <c r="M160" s="19" t="str" cm="1">
        <f t="array" ref="M160">IFERROR(STDEVP(IF(A160:J160&lt;&gt;0,A160:J160,"")),"")</f>
        <v/>
      </c>
      <c r="N160" s="3" t="s">
        <v>712</v>
      </c>
      <c r="O160" s="10" t="e">
        <f>#REF!</f>
        <v>#REF!</v>
      </c>
      <c r="P160" s="10" t="e">
        <f>#REF!</f>
        <v>#REF!</v>
      </c>
      <c r="Q160" s="10" t="e">
        <f>#REF!</f>
        <v>#REF!</v>
      </c>
      <c r="R160" s="10" t="e">
        <f>#REF!</f>
        <v>#REF!</v>
      </c>
      <c r="S160" s="10" t="e">
        <f>#REF!</f>
        <v>#REF!</v>
      </c>
      <c r="T160" s="10" t="e">
        <f>#REF!</f>
        <v>#REF!</v>
      </c>
      <c r="U160" s="10" t="e">
        <f>#REF!</f>
        <v>#REF!</v>
      </c>
      <c r="V160" s="10" t="e">
        <f>#REF!</f>
        <v>#REF!</v>
      </c>
      <c r="W160" s="10" t="e">
        <f>#REF!</f>
        <v>#REF!</v>
      </c>
      <c r="X160" s="10" t="e">
        <f>#REF!</f>
        <v>#REF!</v>
      </c>
      <c r="Y160" s="10" t="str" cm="1">
        <f t="array" ref="Y160">IFERROR(SMALL(IF(O160:X160&lt;&gt;0,O160:X160,""),1),"")</f>
        <v/>
      </c>
      <c r="Z160" s="18" t="str" cm="1">
        <f t="array" ref="Z160">IFERROR(AVERAGE(IF(O160:X160&lt;&gt;0,O160:X160,"")),"")</f>
        <v/>
      </c>
      <c r="AA160" s="17" t="str" cm="1">
        <f t="array" ref="AA160">IFERROR(STDEVP(IF(O160:X160&lt;&gt;0,O160:X160,"")),"")</f>
        <v/>
      </c>
      <c r="AB160" s="16" t="str">
        <f t="shared" si="4"/>
        <v/>
      </c>
      <c r="AC160" s="16" t="str">
        <f t="shared" si="5"/>
        <v/>
      </c>
    </row>
    <row r="161" spans="1:29" x14ac:dyDescent="0.25">
      <c r="A161" s="20" t="e">
        <f>#REF!</f>
        <v>#REF!</v>
      </c>
      <c r="B161" s="20" t="e">
        <f>#REF!</f>
        <v>#REF!</v>
      </c>
      <c r="C161" s="20" t="e">
        <f>#REF!</f>
        <v>#REF!</v>
      </c>
      <c r="D161" s="20" t="e">
        <f>#REF!</f>
        <v>#REF!</v>
      </c>
      <c r="E161" s="20" t="e">
        <f>#REF!</f>
        <v>#REF!</v>
      </c>
      <c r="F161" s="20" t="e">
        <f>#REF!</f>
        <v>#REF!</v>
      </c>
      <c r="G161" s="20" t="e">
        <f>#REF!</f>
        <v>#REF!</v>
      </c>
      <c r="H161" s="20" t="e">
        <f>#REF!</f>
        <v>#REF!</v>
      </c>
      <c r="I161" s="20" t="e">
        <f>#REF!</f>
        <v>#REF!</v>
      </c>
      <c r="J161" s="20" t="e">
        <f>#REF!</f>
        <v>#REF!</v>
      </c>
      <c r="K161" s="10" t="str" cm="1">
        <f t="array" ref="K161">IFERROR(SMALL(IF(A161:J161&lt;&gt;0,A161:J161,""),1),"")</f>
        <v/>
      </c>
      <c r="L161" s="10" t="str" cm="1">
        <f t="array" ref="L161">IFERROR(AVERAGE(IF(A161:J161&lt;&gt;0,A161:J161,"")),"")</f>
        <v/>
      </c>
      <c r="M161" s="19" t="str" cm="1">
        <f t="array" ref="M161">IFERROR(STDEVP(IF(A161:J161&lt;&gt;0,A161:J161,"")),"")</f>
        <v/>
      </c>
      <c r="N161" s="3" t="s">
        <v>712</v>
      </c>
      <c r="O161" s="10" t="e">
        <f>#REF!</f>
        <v>#REF!</v>
      </c>
      <c r="P161" s="10" t="e">
        <f>#REF!</f>
        <v>#REF!</v>
      </c>
      <c r="Q161" s="10" t="e">
        <f>#REF!</f>
        <v>#REF!</v>
      </c>
      <c r="R161" s="10" t="e">
        <f>#REF!</f>
        <v>#REF!</v>
      </c>
      <c r="S161" s="10" t="e">
        <f>#REF!</f>
        <v>#REF!</v>
      </c>
      <c r="T161" s="10" t="e">
        <f>#REF!</f>
        <v>#REF!</v>
      </c>
      <c r="U161" s="10" t="e">
        <f>#REF!</f>
        <v>#REF!</v>
      </c>
      <c r="V161" s="10" t="e">
        <f>#REF!</f>
        <v>#REF!</v>
      </c>
      <c r="W161" s="10" t="e">
        <f>#REF!</f>
        <v>#REF!</v>
      </c>
      <c r="X161" s="10" t="e">
        <f>#REF!</f>
        <v>#REF!</v>
      </c>
      <c r="Y161" s="10" t="str" cm="1">
        <f t="array" ref="Y161">IFERROR(SMALL(IF(O161:X161&lt;&gt;0,O161:X161,""),1),"")</f>
        <v/>
      </c>
      <c r="Z161" s="18" t="str" cm="1">
        <f t="array" ref="Z161">IFERROR(AVERAGE(IF(O161:X161&lt;&gt;0,O161:X161,"")),"")</f>
        <v/>
      </c>
      <c r="AA161" s="17" t="str" cm="1">
        <f t="array" ref="AA161">IFERROR(STDEVP(IF(O161:X161&lt;&gt;0,O161:X161,"")),"")</f>
        <v/>
      </c>
      <c r="AB161" s="16" t="str">
        <f t="shared" si="4"/>
        <v/>
      </c>
      <c r="AC161" s="16" t="str">
        <f t="shared" si="5"/>
        <v/>
      </c>
    </row>
    <row r="162" spans="1:29" x14ac:dyDescent="0.25">
      <c r="A162" s="20" t="e">
        <f>#REF!</f>
        <v>#REF!</v>
      </c>
      <c r="B162" s="20" t="e">
        <f>#REF!</f>
        <v>#REF!</v>
      </c>
      <c r="C162" s="20" t="e">
        <f>#REF!</f>
        <v>#REF!</v>
      </c>
      <c r="D162" s="20" t="e">
        <f>#REF!</f>
        <v>#REF!</v>
      </c>
      <c r="E162" s="20" t="e">
        <f>#REF!</f>
        <v>#REF!</v>
      </c>
      <c r="F162" s="20" t="e">
        <f>#REF!</f>
        <v>#REF!</v>
      </c>
      <c r="G162" s="20" t="e">
        <f>#REF!</f>
        <v>#REF!</v>
      </c>
      <c r="H162" s="20" t="e">
        <f>#REF!</f>
        <v>#REF!</v>
      </c>
      <c r="I162" s="20" t="e">
        <f>#REF!</f>
        <v>#REF!</v>
      </c>
      <c r="J162" s="20" t="e">
        <f>#REF!</f>
        <v>#REF!</v>
      </c>
      <c r="K162" s="10" t="str" cm="1">
        <f t="array" ref="K162">IFERROR(SMALL(IF(A162:J162&lt;&gt;0,A162:J162,""),1),"")</f>
        <v/>
      </c>
      <c r="L162" s="10" t="str" cm="1">
        <f t="array" ref="L162">IFERROR(AVERAGE(IF(A162:J162&lt;&gt;0,A162:J162,"")),"")</f>
        <v/>
      </c>
      <c r="M162" s="19" t="str" cm="1">
        <f t="array" ref="M162">IFERROR(STDEVP(IF(A162:J162&lt;&gt;0,A162:J162,"")),"")</f>
        <v/>
      </c>
      <c r="N162" s="3" t="s">
        <v>712</v>
      </c>
      <c r="O162" s="10" t="e">
        <f>#REF!</f>
        <v>#REF!</v>
      </c>
      <c r="P162" s="10" t="e">
        <f>#REF!</f>
        <v>#REF!</v>
      </c>
      <c r="Q162" s="10" t="e">
        <f>#REF!</f>
        <v>#REF!</v>
      </c>
      <c r="R162" s="10" t="e">
        <f>#REF!</f>
        <v>#REF!</v>
      </c>
      <c r="S162" s="10" t="e">
        <f>#REF!</f>
        <v>#REF!</v>
      </c>
      <c r="T162" s="10" t="e">
        <f>#REF!</f>
        <v>#REF!</v>
      </c>
      <c r="U162" s="10" t="e">
        <f>#REF!</f>
        <v>#REF!</v>
      </c>
      <c r="V162" s="10" t="e">
        <f>#REF!</f>
        <v>#REF!</v>
      </c>
      <c r="W162" s="10" t="e">
        <f>#REF!</f>
        <v>#REF!</v>
      </c>
      <c r="X162" s="10" t="e">
        <f>#REF!</f>
        <v>#REF!</v>
      </c>
      <c r="Y162" s="10" t="str" cm="1">
        <f t="array" ref="Y162">IFERROR(SMALL(IF(O162:X162&lt;&gt;0,O162:X162,""),1),"")</f>
        <v/>
      </c>
      <c r="Z162" s="18" t="str" cm="1">
        <f t="array" ref="Z162">IFERROR(AVERAGE(IF(O162:X162&lt;&gt;0,O162:X162,"")),"")</f>
        <v/>
      </c>
      <c r="AA162" s="17" t="str" cm="1">
        <f t="array" ref="AA162">IFERROR(STDEVP(IF(O162:X162&lt;&gt;0,O162:X162,"")),"")</f>
        <v/>
      </c>
      <c r="AB162" s="16" t="str">
        <f t="shared" si="4"/>
        <v/>
      </c>
      <c r="AC162" s="16" t="str">
        <f t="shared" si="5"/>
        <v/>
      </c>
    </row>
    <row r="163" spans="1:29" x14ac:dyDescent="0.25">
      <c r="A163" s="20" t="e">
        <f>#REF!</f>
        <v>#REF!</v>
      </c>
      <c r="B163" s="20" t="e">
        <f>#REF!</f>
        <v>#REF!</v>
      </c>
      <c r="C163" s="20" t="e">
        <f>#REF!</f>
        <v>#REF!</v>
      </c>
      <c r="D163" s="20" t="e">
        <f>#REF!</f>
        <v>#REF!</v>
      </c>
      <c r="E163" s="20" t="e">
        <f>#REF!</f>
        <v>#REF!</v>
      </c>
      <c r="F163" s="20" t="e">
        <f>#REF!</f>
        <v>#REF!</v>
      </c>
      <c r="G163" s="20" t="e">
        <f>#REF!</f>
        <v>#REF!</v>
      </c>
      <c r="H163" s="20" t="e">
        <f>#REF!</f>
        <v>#REF!</v>
      </c>
      <c r="I163" s="20" t="e">
        <f>#REF!</f>
        <v>#REF!</v>
      </c>
      <c r="J163" s="20" t="e">
        <f>#REF!</f>
        <v>#REF!</v>
      </c>
      <c r="K163" s="10" t="str" cm="1">
        <f t="array" ref="K163">IFERROR(SMALL(IF(A163:J163&lt;&gt;0,A163:J163,""),1),"")</f>
        <v/>
      </c>
      <c r="L163" s="10" t="str" cm="1">
        <f t="array" ref="L163">IFERROR(AVERAGE(IF(A163:J163&lt;&gt;0,A163:J163,"")),"")</f>
        <v/>
      </c>
      <c r="M163" s="19" t="str" cm="1">
        <f t="array" ref="M163">IFERROR(STDEVP(IF(A163:J163&lt;&gt;0,A163:J163,"")),"")</f>
        <v/>
      </c>
      <c r="N163" s="3" t="s">
        <v>712</v>
      </c>
      <c r="O163" s="10" t="e">
        <f>#REF!</f>
        <v>#REF!</v>
      </c>
      <c r="P163" s="10" t="e">
        <f>#REF!</f>
        <v>#REF!</v>
      </c>
      <c r="Q163" s="10" t="e">
        <f>#REF!</f>
        <v>#REF!</v>
      </c>
      <c r="R163" s="10" t="e">
        <f>#REF!</f>
        <v>#REF!</v>
      </c>
      <c r="S163" s="10" t="e">
        <f>#REF!</f>
        <v>#REF!</v>
      </c>
      <c r="T163" s="10" t="e">
        <f>#REF!</f>
        <v>#REF!</v>
      </c>
      <c r="U163" s="10" t="e">
        <f>#REF!</f>
        <v>#REF!</v>
      </c>
      <c r="V163" s="10" t="e">
        <f>#REF!</f>
        <v>#REF!</v>
      </c>
      <c r="W163" s="10" t="e">
        <f>#REF!</f>
        <v>#REF!</v>
      </c>
      <c r="X163" s="10" t="e">
        <f>#REF!</f>
        <v>#REF!</v>
      </c>
      <c r="Y163" s="10" t="str" cm="1">
        <f t="array" ref="Y163">IFERROR(SMALL(IF(O163:X163&lt;&gt;0,O163:X163,""),1),"")</f>
        <v/>
      </c>
      <c r="Z163" s="18" t="str" cm="1">
        <f t="array" ref="Z163">IFERROR(AVERAGE(IF(O163:X163&lt;&gt;0,O163:X163,"")),"")</f>
        <v/>
      </c>
      <c r="AA163" s="17" t="str" cm="1">
        <f t="array" ref="AA163">IFERROR(STDEVP(IF(O163:X163&lt;&gt;0,O163:X163,"")),"")</f>
        <v/>
      </c>
      <c r="AB163" s="16" t="str">
        <f t="shared" si="4"/>
        <v/>
      </c>
      <c r="AC163" s="16" t="str">
        <f t="shared" si="5"/>
        <v/>
      </c>
    </row>
    <row r="164" spans="1:29" x14ac:dyDescent="0.25">
      <c r="A164" s="20" t="e">
        <f>#REF!</f>
        <v>#REF!</v>
      </c>
      <c r="B164" s="20" t="e">
        <f>#REF!</f>
        <v>#REF!</v>
      </c>
      <c r="C164" s="20" t="e">
        <f>#REF!</f>
        <v>#REF!</v>
      </c>
      <c r="D164" s="20" t="e">
        <f>#REF!</f>
        <v>#REF!</v>
      </c>
      <c r="E164" s="20" t="e">
        <f>#REF!</f>
        <v>#REF!</v>
      </c>
      <c r="F164" s="20" t="e">
        <f>#REF!</f>
        <v>#REF!</v>
      </c>
      <c r="G164" s="20" t="e">
        <f>#REF!</f>
        <v>#REF!</v>
      </c>
      <c r="H164" s="20" t="e">
        <f>#REF!</f>
        <v>#REF!</v>
      </c>
      <c r="I164" s="20" t="e">
        <f>#REF!</f>
        <v>#REF!</v>
      </c>
      <c r="J164" s="20" t="e">
        <f>#REF!</f>
        <v>#REF!</v>
      </c>
      <c r="K164" s="10" t="str" cm="1">
        <f t="array" ref="K164">IFERROR(SMALL(IF(A164:J164&lt;&gt;0,A164:J164,""),1),"")</f>
        <v/>
      </c>
      <c r="L164" s="10" t="str" cm="1">
        <f t="array" ref="L164">IFERROR(AVERAGE(IF(A164:J164&lt;&gt;0,A164:J164,"")),"")</f>
        <v/>
      </c>
      <c r="M164" s="19" t="str" cm="1">
        <f t="array" ref="M164">IFERROR(STDEVP(IF(A164:J164&lt;&gt;0,A164:J164,"")),"")</f>
        <v/>
      </c>
      <c r="N164" s="3" t="s">
        <v>712</v>
      </c>
      <c r="O164" s="10" t="e">
        <f>#REF!</f>
        <v>#REF!</v>
      </c>
      <c r="P164" s="10" t="e">
        <f>#REF!</f>
        <v>#REF!</v>
      </c>
      <c r="Q164" s="10" t="e">
        <f>#REF!</f>
        <v>#REF!</v>
      </c>
      <c r="R164" s="10" t="e">
        <f>#REF!</f>
        <v>#REF!</v>
      </c>
      <c r="S164" s="10" t="e">
        <f>#REF!</f>
        <v>#REF!</v>
      </c>
      <c r="T164" s="10" t="e">
        <f>#REF!</f>
        <v>#REF!</v>
      </c>
      <c r="U164" s="10" t="e">
        <f>#REF!</f>
        <v>#REF!</v>
      </c>
      <c r="V164" s="10" t="e">
        <f>#REF!</f>
        <v>#REF!</v>
      </c>
      <c r="W164" s="10" t="e">
        <f>#REF!</f>
        <v>#REF!</v>
      </c>
      <c r="X164" s="10" t="e">
        <f>#REF!</f>
        <v>#REF!</v>
      </c>
      <c r="Y164" s="10" t="str" cm="1">
        <f t="array" ref="Y164">IFERROR(SMALL(IF(O164:X164&lt;&gt;0,O164:X164,""),1),"")</f>
        <v/>
      </c>
      <c r="Z164" s="18" t="str" cm="1">
        <f t="array" ref="Z164">IFERROR(AVERAGE(IF(O164:X164&lt;&gt;0,O164:X164,"")),"")</f>
        <v/>
      </c>
      <c r="AA164" s="17" t="str" cm="1">
        <f t="array" ref="AA164">IFERROR(STDEVP(IF(O164:X164&lt;&gt;0,O164:X164,"")),"")</f>
        <v/>
      </c>
      <c r="AB164" s="16" t="str">
        <f t="shared" si="4"/>
        <v/>
      </c>
      <c r="AC164" s="16" t="str">
        <f t="shared" si="5"/>
        <v/>
      </c>
    </row>
    <row r="165" spans="1:29" x14ac:dyDescent="0.25">
      <c r="A165" s="20" t="e">
        <f>#REF!</f>
        <v>#REF!</v>
      </c>
      <c r="B165" s="20" t="e">
        <f>#REF!</f>
        <v>#REF!</v>
      </c>
      <c r="C165" s="20" t="e">
        <f>#REF!</f>
        <v>#REF!</v>
      </c>
      <c r="D165" s="20" t="e">
        <f>#REF!</f>
        <v>#REF!</v>
      </c>
      <c r="E165" s="20" t="e">
        <f>#REF!</f>
        <v>#REF!</v>
      </c>
      <c r="F165" s="20" t="e">
        <f>#REF!</f>
        <v>#REF!</v>
      </c>
      <c r="G165" s="20" t="e">
        <f>#REF!</f>
        <v>#REF!</v>
      </c>
      <c r="H165" s="20" t="e">
        <f>#REF!</f>
        <v>#REF!</v>
      </c>
      <c r="I165" s="20" t="e">
        <f>#REF!</f>
        <v>#REF!</v>
      </c>
      <c r="J165" s="20" t="e">
        <f>#REF!</f>
        <v>#REF!</v>
      </c>
      <c r="K165" s="10" t="str" cm="1">
        <f t="array" ref="K165">IFERROR(SMALL(IF(A165:J165&lt;&gt;0,A165:J165,""),1),"")</f>
        <v/>
      </c>
      <c r="L165" s="10" t="str" cm="1">
        <f t="array" ref="L165">IFERROR(AVERAGE(IF(A165:J165&lt;&gt;0,A165:J165,"")),"")</f>
        <v/>
      </c>
      <c r="M165" s="19" t="str" cm="1">
        <f t="array" ref="M165">IFERROR(STDEVP(IF(A165:J165&lt;&gt;0,A165:J165,"")),"")</f>
        <v/>
      </c>
      <c r="N165" s="3" t="s">
        <v>712</v>
      </c>
      <c r="O165" s="10" t="e">
        <f>#REF!</f>
        <v>#REF!</v>
      </c>
      <c r="P165" s="10" t="e">
        <f>#REF!</f>
        <v>#REF!</v>
      </c>
      <c r="Q165" s="10" t="e">
        <f>#REF!</f>
        <v>#REF!</v>
      </c>
      <c r="R165" s="10" t="e">
        <f>#REF!</f>
        <v>#REF!</v>
      </c>
      <c r="S165" s="10" t="e">
        <f>#REF!</f>
        <v>#REF!</v>
      </c>
      <c r="T165" s="10" t="e">
        <f>#REF!</f>
        <v>#REF!</v>
      </c>
      <c r="U165" s="10" t="e">
        <f>#REF!</f>
        <v>#REF!</v>
      </c>
      <c r="V165" s="10" t="e">
        <f>#REF!</f>
        <v>#REF!</v>
      </c>
      <c r="W165" s="10" t="e">
        <f>#REF!</f>
        <v>#REF!</v>
      </c>
      <c r="X165" s="10" t="e">
        <f>#REF!</f>
        <v>#REF!</v>
      </c>
      <c r="Y165" s="10" t="str" cm="1">
        <f t="array" ref="Y165">IFERROR(SMALL(IF(O165:X165&lt;&gt;0,O165:X165,""),1),"")</f>
        <v/>
      </c>
      <c r="Z165" s="18" t="str" cm="1">
        <f t="array" ref="Z165">IFERROR(AVERAGE(IF(O165:X165&lt;&gt;0,O165:X165,"")),"")</f>
        <v/>
      </c>
      <c r="AA165" s="17" t="str" cm="1">
        <f t="array" ref="AA165">IFERROR(STDEVP(IF(O165:X165&lt;&gt;0,O165:X165,"")),"")</f>
        <v/>
      </c>
      <c r="AB165" s="16" t="str">
        <f t="shared" si="4"/>
        <v/>
      </c>
      <c r="AC165" s="16" t="str">
        <f t="shared" si="5"/>
        <v/>
      </c>
    </row>
    <row r="166" spans="1:29" x14ac:dyDescent="0.25">
      <c r="A166" s="20" t="e">
        <f>#REF!</f>
        <v>#REF!</v>
      </c>
      <c r="B166" s="20" t="e">
        <f>#REF!</f>
        <v>#REF!</v>
      </c>
      <c r="C166" s="20" t="e">
        <f>#REF!</f>
        <v>#REF!</v>
      </c>
      <c r="D166" s="20" t="e">
        <f>#REF!</f>
        <v>#REF!</v>
      </c>
      <c r="E166" s="20" t="e">
        <f>#REF!</f>
        <v>#REF!</v>
      </c>
      <c r="F166" s="20" t="e">
        <f>#REF!</f>
        <v>#REF!</v>
      </c>
      <c r="G166" s="20" t="e">
        <f>#REF!</f>
        <v>#REF!</v>
      </c>
      <c r="H166" s="20" t="e">
        <f>#REF!</f>
        <v>#REF!</v>
      </c>
      <c r="I166" s="20" t="e">
        <f>#REF!</f>
        <v>#REF!</v>
      </c>
      <c r="J166" s="20" t="e">
        <f>#REF!</f>
        <v>#REF!</v>
      </c>
      <c r="K166" s="10" t="str" cm="1">
        <f t="array" ref="K166">IFERROR(SMALL(IF(A166:J166&lt;&gt;0,A166:J166,""),1),"")</f>
        <v/>
      </c>
      <c r="L166" s="10" t="str" cm="1">
        <f t="array" ref="L166">IFERROR(AVERAGE(IF(A166:J166&lt;&gt;0,A166:J166,"")),"")</f>
        <v/>
      </c>
      <c r="M166" s="19" t="str" cm="1">
        <f t="array" ref="M166">IFERROR(STDEVP(IF(A166:J166&lt;&gt;0,A166:J166,"")),"")</f>
        <v/>
      </c>
      <c r="N166" s="3" t="s">
        <v>712</v>
      </c>
      <c r="O166" s="10" t="e">
        <f>#REF!</f>
        <v>#REF!</v>
      </c>
      <c r="P166" s="10" t="e">
        <f>#REF!</f>
        <v>#REF!</v>
      </c>
      <c r="Q166" s="10" t="e">
        <f>#REF!</f>
        <v>#REF!</v>
      </c>
      <c r="R166" s="10" t="e">
        <f>#REF!</f>
        <v>#REF!</v>
      </c>
      <c r="S166" s="10" t="e">
        <f>#REF!</f>
        <v>#REF!</v>
      </c>
      <c r="T166" s="10" t="e">
        <f>#REF!</f>
        <v>#REF!</v>
      </c>
      <c r="U166" s="10" t="e">
        <f>#REF!</f>
        <v>#REF!</v>
      </c>
      <c r="V166" s="10" t="e">
        <f>#REF!</f>
        <v>#REF!</v>
      </c>
      <c r="W166" s="10" t="e">
        <f>#REF!</f>
        <v>#REF!</v>
      </c>
      <c r="X166" s="10" t="e">
        <f>#REF!</f>
        <v>#REF!</v>
      </c>
      <c r="Y166" s="10" t="str" cm="1">
        <f t="array" ref="Y166">IFERROR(SMALL(IF(O166:X166&lt;&gt;0,O166:X166,""),1),"")</f>
        <v/>
      </c>
      <c r="Z166" s="18" t="str" cm="1">
        <f t="array" ref="Z166">IFERROR(AVERAGE(IF(O166:X166&lt;&gt;0,O166:X166,"")),"")</f>
        <v/>
      </c>
      <c r="AA166" s="17" t="str" cm="1">
        <f t="array" ref="AA166">IFERROR(STDEVP(IF(O166:X166&lt;&gt;0,O166:X166,"")),"")</f>
        <v/>
      </c>
      <c r="AB166" s="16" t="str">
        <f t="shared" si="4"/>
        <v/>
      </c>
      <c r="AC166" s="16" t="str">
        <f t="shared" si="5"/>
        <v/>
      </c>
    </row>
    <row r="167" spans="1:29" x14ac:dyDescent="0.25">
      <c r="A167" s="20" t="e">
        <f>#REF!</f>
        <v>#REF!</v>
      </c>
      <c r="B167" s="20" t="e">
        <f>#REF!</f>
        <v>#REF!</v>
      </c>
      <c r="C167" s="20" t="e">
        <f>#REF!</f>
        <v>#REF!</v>
      </c>
      <c r="D167" s="20" t="e">
        <f>#REF!</f>
        <v>#REF!</v>
      </c>
      <c r="E167" s="20" t="e">
        <f>#REF!</f>
        <v>#REF!</v>
      </c>
      <c r="F167" s="20" t="e">
        <f>#REF!</f>
        <v>#REF!</v>
      </c>
      <c r="G167" s="20" t="e">
        <f>#REF!</f>
        <v>#REF!</v>
      </c>
      <c r="H167" s="20" t="e">
        <f>#REF!</f>
        <v>#REF!</v>
      </c>
      <c r="I167" s="20" t="e">
        <f>#REF!</f>
        <v>#REF!</v>
      </c>
      <c r="J167" s="20" t="e">
        <f>#REF!</f>
        <v>#REF!</v>
      </c>
      <c r="K167" s="10" t="str" cm="1">
        <f t="array" ref="K167">IFERROR(SMALL(IF(A167:J167&lt;&gt;0,A167:J167,""),1),"")</f>
        <v/>
      </c>
      <c r="L167" s="10" t="str" cm="1">
        <f t="array" ref="L167">IFERROR(AVERAGE(IF(A167:J167&lt;&gt;0,A167:J167,"")),"")</f>
        <v/>
      </c>
      <c r="M167" s="19" t="str" cm="1">
        <f t="array" ref="M167">IFERROR(STDEVP(IF(A167:J167&lt;&gt;0,A167:J167,"")),"")</f>
        <v/>
      </c>
      <c r="N167" s="3" t="s">
        <v>712</v>
      </c>
      <c r="O167" s="10" t="e">
        <f>#REF!</f>
        <v>#REF!</v>
      </c>
      <c r="P167" s="10" t="e">
        <f>#REF!</f>
        <v>#REF!</v>
      </c>
      <c r="Q167" s="10" t="e">
        <f>#REF!</f>
        <v>#REF!</v>
      </c>
      <c r="R167" s="10" t="e">
        <f>#REF!</f>
        <v>#REF!</v>
      </c>
      <c r="S167" s="10" t="e">
        <f>#REF!</f>
        <v>#REF!</v>
      </c>
      <c r="T167" s="10" t="e">
        <f>#REF!</f>
        <v>#REF!</v>
      </c>
      <c r="U167" s="10" t="e">
        <f>#REF!</f>
        <v>#REF!</v>
      </c>
      <c r="V167" s="10" t="e">
        <f>#REF!</f>
        <v>#REF!</v>
      </c>
      <c r="W167" s="10" t="e">
        <f>#REF!</f>
        <v>#REF!</v>
      </c>
      <c r="X167" s="10" t="e">
        <f>#REF!</f>
        <v>#REF!</v>
      </c>
      <c r="Y167" s="10" t="str" cm="1">
        <f t="array" ref="Y167">IFERROR(SMALL(IF(O167:X167&lt;&gt;0,O167:X167,""),1),"")</f>
        <v/>
      </c>
      <c r="Z167" s="18" t="str" cm="1">
        <f t="array" ref="Z167">IFERROR(AVERAGE(IF(O167:X167&lt;&gt;0,O167:X167,"")),"")</f>
        <v/>
      </c>
      <c r="AA167" s="17" t="str" cm="1">
        <f t="array" ref="AA167">IFERROR(STDEVP(IF(O167:X167&lt;&gt;0,O167:X167,"")),"")</f>
        <v/>
      </c>
      <c r="AB167" s="16" t="str">
        <f t="shared" si="4"/>
        <v/>
      </c>
      <c r="AC167" s="16" t="str">
        <f t="shared" si="5"/>
        <v/>
      </c>
    </row>
    <row r="168" spans="1:29" x14ac:dyDescent="0.25">
      <c r="A168" s="20" t="e">
        <f>#REF!</f>
        <v>#REF!</v>
      </c>
      <c r="B168" s="20" t="e">
        <f>#REF!</f>
        <v>#REF!</v>
      </c>
      <c r="C168" s="20" t="e">
        <f>#REF!</f>
        <v>#REF!</v>
      </c>
      <c r="D168" s="20" t="e">
        <f>#REF!</f>
        <v>#REF!</v>
      </c>
      <c r="E168" s="20" t="e">
        <f>#REF!</f>
        <v>#REF!</v>
      </c>
      <c r="F168" s="20" t="e">
        <f>#REF!</f>
        <v>#REF!</v>
      </c>
      <c r="G168" s="20" t="e">
        <f>#REF!</f>
        <v>#REF!</v>
      </c>
      <c r="H168" s="20" t="e">
        <f>#REF!</f>
        <v>#REF!</v>
      </c>
      <c r="I168" s="20" t="e">
        <f>#REF!</f>
        <v>#REF!</v>
      </c>
      <c r="J168" s="20" t="e">
        <f>#REF!</f>
        <v>#REF!</v>
      </c>
      <c r="K168" s="10" t="str" cm="1">
        <f t="array" ref="K168">IFERROR(SMALL(IF(A168:J168&lt;&gt;0,A168:J168,""),1),"")</f>
        <v/>
      </c>
      <c r="L168" s="10" t="str" cm="1">
        <f t="array" ref="L168">IFERROR(AVERAGE(IF(A168:J168&lt;&gt;0,A168:J168,"")),"")</f>
        <v/>
      </c>
      <c r="M168" s="19" t="str" cm="1">
        <f t="array" ref="M168">IFERROR(STDEVP(IF(A168:J168&lt;&gt;0,A168:J168,"")),"")</f>
        <v/>
      </c>
      <c r="N168" s="3" t="s">
        <v>712</v>
      </c>
      <c r="O168" s="10" t="e">
        <f>#REF!</f>
        <v>#REF!</v>
      </c>
      <c r="P168" s="10" t="e">
        <f>#REF!</f>
        <v>#REF!</v>
      </c>
      <c r="Q168" s="10" t="e">
        <f>#REF!</f>
        <v>#REF!</v>
      </c>
      <c r="R168" s="10" t="e">
        <f>#REF!</f>
        <v>#REF!</v>
      </c>
      <c r="S168" s="10" t="e">
        <f>#REF!</f>
        <v>#REF!</v>
      </c>
      <c r="T168" s="10" t="e">
        <f>#REF!</f>
        <v>#REF!</v>
      </c>
      <c r="U168" s="10" t="e">
        <f>#REF!</f>
        <v>#REF!</v>
      </c>
      <c r="V168" s="10" t="e">
        <f>#REF!</f>
        <v>#REF!</v>
      </c>
      <c r="W168" s="10" t="e">
        <f>#REF!</f>
        <v>#REF!</v>
      </c>
      <c r="X168" s="10" t="e">
        <f>#REF!</f>
        <v>#REF!</v>
      </c>
      <c r="Y168" s="10" t="str" cm="1">
        <f t="array" ref="Y168">IFERROR(SMALL(IF(O168:X168&lt;&gt;0,O168:X168,""),1),"")</f>
        <v/>
      </c>
      <c r="Z168" s="18" t="str" cm="1">
        <f t="array" ref="Z168">IFERROR(AVERAGE(IF(O168:X168&lt;&gt;0,O168:X168,"")),"")</f>
        <v/>
      </c>
      <c r="AA168" s="17" t="str" cm="1">
        <f t="array" ref="AA168">IFERROR(STDEVP(IF(O168:X168&lt;&gt;0,O168:X168,"")),"")</f>
        <v/>
      </c>
      <c r="AB168" s="16" t="str">
        <f t="shared" si="4"/>
        <v/>
      </c>
      <c r="AC168" s="16" t="str">
        <f t="shared" si="5"/>
        <v/>
      </c>
    </row>
    <row r="169" spans="1:29" x14ac:dyDescent="0.25">
      <c r="A169" s="20" t="e">
        <f>#REF!</f>
        <v>#REF!</v>
      </c>
      <c r="B169" s="20" t="e">
        <f>#REF!</f>
        <v>#REF!</v>
      </c>
      <c r="C169" s="20" t="e">
        <f>#REF!</f>
        <v>#REF!</v>
      </c>
      <c r="D169" s="20" t="e">
        <f>#REF!</f>
        <v>#REF!</v>
      </c>
      <c r="E169" s="20" t="e">
        <f>#REF!</f>
        <v>#REF!</v>
      </c>
      <c r="F169" s="20" t="e">
        <f>#REF!</f>
        <v>#REF!</v>
      </c>
      <c r="G169" s="20" t="e">
        <f>#REF!</f>
        <v>#REF!</v>
      </c>
      <c r="H169" s="20" t="e">
        <f>#REF!</f>
        <v>#REF!</v>
      </c>
      <c r="I169" s="20" t="e">
        <f>#REF!</f>
        <v>#REF!</v>
      </c>
      <c r="J169" s="20" t="e">
        <f>#REF!</f>
        <v>#REF!</v>
      </c>
      <c r="K169" s="10" t="str" cm="1">
        <f t="array" ref="K169">IFERROR(SMALL(IF(A169:J169&lt;&gt;0,A169:J169,""),1),"")</f>
        <v/>
      </c>
      <c r="L169" s="10" t="str" cm="1">
        <f t="array" ref="L169">IFERROR(AVERAGE(IF(A169:J169&lt;&gt;0,A169:J169,"")),"")</f>
        <v/>
      </c>
      <c r="M169" s="19" t="str" cm="1">
        <f t="array" ref="M169">IFERROR(STDEVP(IF(A169:J169&lt;&gt;0,A169:J169,"")),"")</f>
        <v/>
      </c>
      <c r="N169" s="3" t="s">
        <v>712</v>
      </c>
      <c r="O169" s="10" t="e">
        <f>#REF!</f>
        <v>#REF!</v>
      </c>
      <c r="P169" s="10" t="e">
        <f>#REF!</f>
        <v>#REF!</v>
      </c>
      <c r="Q169" s="10" t="e">
        <f>#REF!</f>
        <v>#REF!</v>
      </c>
      <c r="R169" s="10" t="e">
        <f>#REF!</f>
        <v>#REF!</v>
      </c>
      <c r="S169" s="10" t="e">
        <f>#REF!</f>
        <v>#REF!</v>
      </c>
      <c r="T169" s="10" t="e">
        <f>#REF!</f>
        <v>#REF!</v>
      </c>
      <c r="U169" s="10" t="e">
        <f>#REF!</f>
        <v>#REF!</v>
      </c>
      <c r="V169" s="10" t="e">
        <f>#REF!</f>
        <v>#REF!</v>
      </c>
      <c r="W169" s="10" t="e">
        <f>#REF!</f>
        <v>#REF!</v>
      </c>
      <c r="X169" s="10" t="e">
        <f>#REF!</f>
        <v>#REF!</v>
      </c>
      <c r="Y169" s="10" t="str" cm="1">
        <f t="array" ref="Y169">IFERROR(SMALL(IF(O169:X169&lt;&gt;0,O169:X169,""),1),"")</f>
        <v/>
      </c>
      <c r="Z169" s="18" t="str" cm="1">
        <f t="array" ref="Z169">IFERROR(AVERAGE(IF(O169:X169&lt;&gt;0,O169:X169,"")),"")</f>
        <v/>
      </c>
      <c r="AA169" s="17" t="str" cm="1">
        <f t="array" ref="AA169">IFERROR(STDEVP(IF(O169:X169&lt;&gt;0,O169:X169,"")),"")</f>
        <v/>
      </c>
      <c r="AB169" s="16" t="str">
        <f t="shared" si="4"/>
        <v/>
      </c>
      <c r="AC169" s="16" t="str">
        <f t="shared" si="5"/>
        <v/>
      </c>
    </row>
    <row r="170" spans="1:29" x14ac:dyDescent="0.25">
      <c r="A170" s="20" t="e">
        <f>#REF!</f>
        <v>#REF!</v>
      </c>
      <c r="B170" s="20" t="e">
        <f>#REF!</f>
        <v>#REF!</v>
      </c>
      <c r="C170" s="20" t="e">
        <f>#REF!</f>
        <v>#REF!</v>
      </c>
      <c r="D170" s="20" t="e">
        <f>#REF!</f>
        <v>#REF!</v>
      </c>
      <c r="E170" s="20" t="e">
        <f>#REF!</f>
        <v>#REF!</v>
      </c>
      <c r="F170" s="20" t="e">
        <f>#REF!</f>
        <v>#REF!</v>
      </c>
      <c r="G170" s="20" t="e">
        <f>#REF!</f>
        <v>#REF!</v>
      </c>
      <c r="H170" s="20" t="e">
        <f>#REF!</f>
        <v>#REF!</v>
      </c>
      <c r="I170" s="20" t="e">
        <f>#REF!</f>
        <v>#REF!</v>
      </c>
      <c r="J170" s="20" t="e">
        <f>#REF!</f>
        <v>#REF!</v>
      </c>
      <c r="K170" s="10" t="str" cm="1">
        <f t="array" ref="K170">IFERROR(SMALL(IF(A170:J170&lt;&gt;0,A170:J170,""),1),"")</f>
        <v/>
      </c>
      <c r="L170" s="10" t="str" cm="1">
        <f t="array" ref="L170">IFERROR(AVERAGE(IF(A170:J170&lt;&gt;0,A170:J170,"")),"")</f>
        <v/>
      </c>
      <c r="M170" s="19" t="str" cm="1">
        <f t="array" ref="M170">IFERROR(STDEVP(IF(A170:J170&lt;&gt;0,A170:J170,"")),"")</f>
        <v/>
      </c>
      <c r="N170" s="3" t="s">
        <v>712</v>
      </c>
      <c r="O170" s="10" t="e">
        <f>#REF!</f>
        <v>#REF!</v>
      </c>
      <c r="P170" s="10" t="e">
        <f>#REF!</f>
        <v>#REF!</v>
      </c>
      <c r="Q170" s="10" t="e">
        <f>#REF!</f>
        <v>#REF!</v>
      </c>
      <c r="R170" s="10" t="e">
        <f>#REF!</f>
        <v>#REF!</v>
      </c>
      <c r="S170" s="10" t="e">
        <f>#REF!</f>
        <v>#REF!</v>
      </c>
      <c r="T170" s="10" t="e">
        <f>#REF!</f>
        <v>#REF!</v>
      </c>
      <c r="U170" s="10" t="e">
        <f>#REF!</f>
        <v>#REF!</v>
      </c>
      <c r="V170" s="10" t="e">
        <f>#REF!</f>
        <v>#REF!</v>
      </c>
      <c r="W170" s="10" t="e">
        <f>#REF!</f>
        <v>#REF!</v>
      </c>
      <c r="X170" s="10" t="e">
        <f>#REF!</f>
        <v>#REF!</v>
      </c>
      <c r="Y170" s="10" t="str" cm="1">
        <f t="array" ref="Y170">IFERROR(SMALL(IF(O170:X170&lt;&gt;0,O170:X170,""),1),"")</f>
        <v/>
      </c>
      <c r="Z170" s="18" t="str" cm="1">
        <f t="array" ref="Z170">IFERROR(AVERAGE(IF(O170:X170&lt;&gt;0,O170:X170,"")),"")</f>
        <v/>
      </c>
      <c r="AA170" s="17" t="str" cm="1">
        <f t="array" ref="AA170">IFERROR(STDEVP(IF(O170:X170&lt;&gt;0,O170:X170,"")),"")</f>
        <v/>
      </c>
      <c r="AB170" s="16" t="str">
        <f t="shared" si="4"/>
        <v/>
      </c>
      <c r="AC170" s="16" t="str">
        <f t="shared" si="5"/>
        <v/>
      </c>
    </row>
    <row r="171" spans="1:29" x14ac:dyDescent="0.25">
      <c r="A171" s="20" t="e">
        <f>#REF!</f>
        <v>#REF!</v>
      </c>
      <c r="B171" s="20" t="e">
        <f>#REF!</f>
        <v>#REF!</v>
      </c>
      <c r="C171" s="20" t="e">
        <f>#REF!</f>
        <v>#REF!</v>
      </c>
      <c r="D171" s="20" t="e">
        <f>#REF!</f>
        <v>#REF!</v>
      </c>
      <c r="E171" s="20" t="e">
        <f>#REF!</f>
        <v>#REF!</v>
      </c>
      <c r="F171" s="20" t="e">
        <f>#REF!</f>
        <v>#REF!</v>
      </c>
      <c r="G171" s="20" t="e">
        <f>#REF!</f>
        <v>#REF!</v>
      </c>
      <c r="H171" s="20" t="e">
        <f>#REF!</f>
        <v>#REF!</v>
      </c>
      <c r="I171" s="20" t="e">
        <f>#REF!</f>
        <v>#REF!</v>
      </c>
      <c r="J171" s="20" t="e">
        <f>#REF!</f>
        <v>#REF!</v>
      </c>
      <c r="K171" s="10" t="str" cm="1">
        <f t="array" ref="K171">IFERROR(SMALL(IF(A171:J171&lt;&gt;0,A171:J171,""),1),"")</f>
        <v/>
      </c>
      <c r="L171" s="10" t="str" cm="1">
        <f t="array" ref="L171">IFERROR(AVERAGE(IF(A171:J171&lt;&gt;0,A171:J171,"")),"")</f>
        <v/>
      </c>
      <c r="M171" s="19" t="str" cm="1">
        <f t="array" ref="M171">IFERROR(STDEVP(IF(A171:J171&lt;&gt;0,A171:J171,"")),"")</f>
        <v/>
      </c>
      <c r="N171" s="3" t="s">
        <v>712</v>
      </c>
      <c r="O171" s="10" t="e">
        <f>#REF!</f>
        <v>#REF!</v>
      </c>
      <c r="P171" s="10" t="e">
        <f>#REF!</f>
        <v>#REF!</v>
      </c>
      <c r="Q171" s="10" t="e">
        <f>#REF!</f>
        <v>#REF!</v>
      </c>
      <c r="R171" s="10" t="e">
        <f>#REF!</f>
        <v>#REF!</v>
      </c>
      <c r="S171" s="10" t="e">
        <f>#REF!</f>
        <v>#REF!</v>
      </c>
      <c r="T171" s="10" t="e">
        <f>#REF!</f>
        <v>#REF!</v>
      </c>
      <c r="U171" s="10" t="e">
        <f>#REF!</f>
        <v>#REF!</v>
      </c>
      <c r="V171" s="10" t="e">
        <f>#REF!</f>
        <v>#REF!</v>
      </c>
      <c r="W171" s="10" t="e">
        <f>#REF!</f>
        <v>#REF!</v>
      </c>
      <c r="X171" s="10" t="e">
        <f>#REF!</f>
        <v>#REF!</v>
      </c>
      <c r="Y171" s="10" t="str" cm="1">
        <f t="array" ref="Y171">IFERROR(SMALL(IF(O171:X171&lt;&gt;0,O171:X171,""),1),"")</f>
        <v/>
      </c>
      <c r="Z171" s="18" t="str" cm="1">
        <f t="array" ref="Z171">IFERROR(AVERAGE(IF(O171:X171&lt;&gt;0,O171:X171,"")),"")</f>
        <v/>
      </c>
      <c r="AA171" s="17" t="str" cm="1">
        <f t="array" ref="AA171">IFERROR(STDEVP(IF(O171:X171&lt;&gt;0,O171:X171,"")),"")</f>
        <v/>
      </c>
      <c r="AB171" s="16" t="str">
        <f t="shared" si="4"/>
        <v/>
      </c>
      <c r="AC171" s="16" t="str">
        <f t="shared" si="5"/>
        <v/>
      </c>
    </row>
    <row r="172" spans="1:29" x14ac:dyDescent="0.25">
      <c r="A172" s="20" t="e">
        <f>#REF!</f>
        <v>#REF!</v>
      </c>
      <c r="B172" s="20" t="e">
        <f>#REF!</f>
        <v>#REF!</v>
      </c>
      <c r="C172" s="20" t="e">
        <f>#REF!</f>
        <v>#REF!</v>
      </c>
      <c r="D172" s="20" t="e">
        <f>#REF!</f>
        <v>#REF!</v>
      </c>
      <c r="E172" s="20" t="e">
        <f>#REF!</f>
        <v>#REF!</v>
      </c>
      <c r="F172" s="20" t="e">
        <f>#REF!</f>
        <v>#REF!</v>
      </c>
      <c r="G172" s="20" t="e">
        <f>#REF!</f>
        <v>#REF!</v>
      </c>
      <c r="H172" s="20" t="e">
        <f>#REF!</f>
        <v>#REF!</v>
      </c>
      <c r="I172" s="20" t="e">
        <f>#REF!</f>
        <v>#REF!</v>
      </c>
      <c r="J172" s="20" t="e">
        <f>#REF!</f>
        <v>#REF!</v>
      </c>
      <c r="K172" s="10" t="str" cm="1">
        <f t="array" ref="K172">IFERROR(SMALL(IF(A172:J172&lt;&gt;0,A172:J172,""),1),"")</f>
        <v/>
      </c>
      <c r="L172" s="10" t="str" cm="1">
        <f t="array" ref="L172">IFERROR(AVERAGE(IF(A172:J172&lt;&gt;0,A172:J172,"")),"")</f>
        <v/>
      </c>
      <c r="M172" s="19" t="str" cm="1">
        <f t="array" ref="M172">IFERROR(STDEVP(IF(A172:J172&lt;&gt;0,A172:J172,"")),"")</f>
        <v/>
      </c>
      <c r="N172" s="3" t="s">
        <v>712</v>
      </c>
      <c r="O172" s="10" t="e">
        <f>#REF!</f>
        <v>#REF!</v>
      </c>
      <c r="P172" s="10" t="e">
        <f>#REF!</f>
        <v>#REF!</v>
      </c>
      <c r="Q172" s="10" t="e">
        <f>#REF!</f>
        <v>#REF!</v>
      </c>
      <c r="R172" s="10" t="e">
        <f>#REF!</f>
        <v>#REF!</v>
      </c>
      <c r="S172" s="10" t="e">
        <f>#REF!</f>
        <v>#REF!</v>
      </c>
      <c r="T172" s="10" t="e">
        <f>#REF!</f>
        <v>#REF!</v>
      </c>
      <c r="U172" s="10" t="e">
        <f>#REF!</f>
        <v>#REF!</v>
      </c>
      <c r="V172" s="10" t="e">
        <f>#REF!</f>
        <v>#REF!</v>
      </c>
      <c r="W172" s="10" t="e">
        <f>#REF!</f>
        <v>#REF!</v>
      </c>
      <c r="X172" s="10" t="e">
        <f>#REF!</f>
        <v>#REF!</v>
      </c>
      <c r="Y172" s="10" t="str" cm="1">
        <f t="array" ref="Y172">IFERROR(SMALL(IF(O172:X172&lt;&gt;0,O172:X172,""),1),"")</f>
        <v/>
      </c>
      <c r="Z172" s="18" t="str" cm="1">
        <f t="array" ref="Z172">IFERROR(AVERAGE(IF(O172:X172&lt;&gt;0,O172:X172,"")),"")</f>
        <v/>
      </c>
      <c r="AA172" s="17" t="str" cm="1">
        <f t="array" ref="AA172">IFERROR(STDEVP(IF(O172:X172&lt;&gt;0,O172:X172,"")),"")</f>
        <v/>
      </c>
      <c r="AB172" s="16" t="str">
        <f t="shared" si="4"/>
        <v/>
      </c>
      <c r="AC172" s="16" t="str">
        <f t="shared" si="5"/>
        <v/>
      </c>
    </row>
    <row r="173" spans="1:29" x14ac:dyDescent="0.25">
      <c r="A173" s="20" t="e">
        <f>#REF!</f>
        <v>#REF!</v>
      </c>
      <c r="B173" s="20" t="e">
        <f>#REF!</f>
        <v>#REF!</v>
      </c>
      <c r="C173" s="20" t="e">
        <f>#REF!</f>
        <v>#REF!</v>
      </c>
      <c r="D173" s="20" t="e">
        <f>#REF!</f>
        <v>#REF!</v>
      </c>
      <c r="E173" s="20" t="e">
        <f>#REF!</f>
        <v>#REF!</v>
      </c>
      <c r="F173" s="20" t="e">
        <f>#REF!</f>
        <v>#REF!</v>
      </c>
      <c r="G173" s="20" t="e">
        <f>#REF!</f>
        <v>#REF!</v>
      </c>
      <c r="H173" s="20" t="e">
        <f>#REF!</f>
        <v>#REF!</v>
      </c>
      <c r="I173" s="20" t="e">
        <f>#REF!</f>
        <v>#REF!</v>
      </c>
      <c r="J173" s="20" t="e">
        <f>#REF!</f>
        <v>#REF!</v>
      </c>
      <c r="K173" s="10" t="str" cm="1">
        <f t="array" ref="K173">IFERROR(SMALL(IF(A173:J173&lt;&gt;0,A173:J173,""),1),"")</f>
        <v/>
      </c>
      <c r="L173" s="10" t="str" cm="1">
        <f t="array" ref="L173">IFERROR(AVERAGE(IF(A173:J173&lt;&gt;0,A173:J173,"")),"")</f>
        <v/>
      </c>
      <c r="M173" s="19" t="str" cm="1">
        <f t="array" ref="M173">IFERROR(STDEVP(IF(A173:J173&lt;&gt;0,A173:J173,"")),"")</f>
        <v/>
      </c>
      <c r="N173" s="3" t="s">
        <v>712</v>
      </c>
      <c r="O173" s="10" t="e">
        <f>#REF!</f>
        <v>#REF!</v>
      </c>
      <c r="P173" s="10" t="e">
        <f>#REF!</f>
        <v>#REF!</v>
      </c>
      <c r="Q173" s="10" t="e">
        <f>#REF!</f>
        <v>#REF!</v>
      </c>
      <c r="R173" s="10" t="e">
        <f>#REF!</f>
        <v>#REF!</v>
      </c>
      <c r="S173" s="10" t="e">
        <f>#REF!</f>
        <v>#REF!</v>
      </c>
      <c r="T173" s="10" t="e">
        <f>#REF!</f>
        <v>#REF!</v>
      </c>
      <c r="U173" s="10" t="e">
        <f>#REF!</f>
        <v>#REF!</v>
      </c>
      <c r="V173" s="10" t="e">
        <f>#REF!</f>
        <v>#REF!</v>
      </c>
      <c r="W173" s="10" t="e">
        <f>#REF!</f>
        <v>#REF!</v>
      </c>
      <c r="X173" s="10" t="e">
        <f>#REF!</f>
        <v>#REF!</v>
      </c>
      <c r="Y173" s="10" t="str" cm="1">
        <f t="array" ref="Y173">IFERROR(SMALL(IF(O173:X173&lt;&gt;0,O173:X173,""),1),"")</f>
        <v/>
      </c>
      <c r="Z173" s="18" t="str" cm="1">
        <f t="array" ref="Z173">IFERROR(AVERAGE(IF(O173:X173&lt;&gt;0,O173:X173,"")),"")</f>
        <v/>
      </c>
      <c r="AA173" s="17" t="str" cm="1">
        <f t="array" ref="AA173">IFERROR(STDEVP(IF(O173:X173&lt;&gt;0,O173:X173,"")),"")</f>
        <v/>
      </c>
      <c r="AB173" s="16" t="str">
        <f t="shared" si="4"/>
        <v/>
      </c>
      <c r="AC173" s="16" t="str">
        <f t="shared" si="5"/>
        <v/>
      </c>
    </row>
    <row r="174" spans="1:29" x14ac:dyDescent="0.25">
      <c r="A174" s="20" t="e">
        <f>#REF!</f>
        <v>#REF!</v>
      </c>
      <c r="B174" s="20" t="e">
        <f>#REF!</f>
        <v>#REF!</v>
      </c>
      <c r="C174" s="20" t="e">
        <f>#REF!</f>
        <v>#REF!</v>
      </c>
      <c r="D174" s="20" t="e">
        <f>#REF!</f>
        <v>#REF!</v>
      </c>
      <c r="E174" s="20" t="e">
        <f>#REF!</f>
        <v>#REF!</v>
      </c>
      <c r="F174" s="20" t="e">
        <f>#REF!</f>
        <v>#REF!</v>
      </c>
      <c r="G174" s="20" t="e">
        <f>#REF!</f>
        <v>#REF!</v>
      </c>
      <c r="H174" s="20" t="e">
        <f>#REF!</f>
        <v>#REF!</v>
      </c>
      <c r="I174" s="20" t="e">
        <f>#REF!</f>
        <v>#REF!</v>
      </c>
      <c r="J174" s="20" t="e">
        <f>#REF!</f>
        <v>#REF!</v>
      </c>
      <c r="K174" s="10" t="str" cm="1">
        <f t="array" ref="K174">IFERROR(SMALL(IF(A174:J174&lt;&gt;0,A174:J174,""),1),"")</f>
        <v/>
      </c>
      <c r="L174" s="10" t="str" cm="1">
        <f t="array" ref="L174">IFERROR(AVERAGE(IF(A174:J174&lt;&gt;0,A174:J174,"")),"")</f>
        <v/>
      </c>
      <c r="M174" s="19" t="str" cm="1">
        <f t="array" ref="M174">IFERROR(STDEVP(IF(A174:J174&lt;&gt;0,A174:J174,"")),"")</f>
        <v/>
      </c>
      <c r="N174" s="3" t="s">
        <v>712</v>
      </c>
      <c r="O174" s="10" t="e">
        <f>#REF!</f>
        <v>#REF!</v>
      </c>
      <c r="P174" s="10" t="e">
        <f>#REF!</f>
        <v>#REF!</v>
      </c>
      <c r="Q174" s="10" t="e">
        <f>#REF!</f>
        <v>#REF!</v>
      </c>
      <c r="R174" s="10" t="e">
        <f>#REF!</f>
        <v>#REF!</v>
      </c>
      <c r="S174" s="10" t="e">
        <f>#REF!</f>
        <v>#REF!</v>
      </c>
      <c r="T174" s="10" t="e">
        <f>#REF!</f>
        <v>#REF!</v>
      </c>
      <c r="U174" s="10" t="e">
        <f>#REF!</f>
        <v>#REF!</v>
      </c>
      <c r="V174" s="10" t="e">
        <f>#REF!</f>
        <v>#REF!</v>
      </c>
      <c r="W174" s="10" t="e">
        <f>#REF!</f>
        <v>#REF!</v>
      </c>
      <c r="X174" s="10" t="e">
        <f>#REF!</f>
        <v>#REF!</v>
      </c>
      <c r="Y174" s="10" t="str" cm="1">
        <f t="array" ref="Y174">IFERROR(SMALL(IF(O174:X174&lt;&gt;0,O174:X174,""),1),"")</f>
        <v/>
      </c>
      <c r="Z174" s="18" t="str" cm="1">
        <f t="array" ref="Z174">IFERROR(AVERAGE(IF(O174:X174&lt;&gt;0,O174:X174,"")),"")</f>
        <v/>
      </c>
      <c r="AA174" s="17" t="str" cm="1">
        <f t="array" ref="AA174">IFERROR(STDEVP(IF(O174:X174&lt;&gt;0,O174:X174,"")),"")</f>
        <v/>
      </c>
      <c r="AB174" s="16" t="str">
        <f t="shared" si="4"/>
        <v/>
      </c>
      <c r="AC174" s="16" t="str">
        <f t="shared" si="5"/>
        <v/>
      </c>
    </row>
    <row r="175" spans="1:29" x14ac:dyDescent="0.25">
      <c r="A175" s="20" t="e">
        <f>#REF!</f>
        <v>#REF!</v>
      </c>
      <c r="B175" s="20" t="e">
        <f>#REF!</f>
        <v>#REF!</v>
      </c>
      <c r="C175" s="20" t="e">
        <f>#REF!</f>
        <v>#REF!</v>
      </c>
      <c r="D175" s="20" t="e">
        <f>#REF!</f>
        <v>#REF!</v>
      </c>
      <c r="E175" s="20" t="e">
        <f>#REF!</f>
        <v>#REF!</v>
      </c>
      <c r="F175" s="20" t="e">
        <f>#REF!</f>
        <v>#REF!</v>
      </c>
      <c r="G175" s="20" t="e">
        <f>#REF!</f>
        <v>#REF!</v>
      </c>
      <c r="H175" s="20" t="e">
        <f>#REF!</f>
        <v>#REF!</v>
      </c>
      <c r="I175" s="20" t="e">
        <f>#REF!</f>
        <v>#REF!</v>
      </c>
      <c r="J175" s="20" t="e">
        <f>#REF!</f>
        <v>#REF!</v>
      </c>
      <c r="K175" s="10" t="str" cm="1">
        <f t="array" ref="K175">IFERROR(SMALL(IF(A175:J175&lt;&gt;0,A175:J175,""),1),"")</f>
        <v/>
      </c>
      <c r="L175" s="10" t="str" cm="1">
        <f t="array" ref="L175">IFERROR(AVERAGE(IF(A175:J175&lt;&gt;0,A175:J175,"")),"")</f>
        <v/>
      </c>
      <c r="M175" s="19" t="str" cm="1">
        <f t="array" ref="M175">IFERROR(STDEVP(IF(A175:J175&lt;&gt;0,A175:J175,"")),"")</f>
        <v/>
      </c>
      <c r="N175" s="3" t="s">
        <v>712</v>
      </c>
      <c r="O175" s="10" t="e">
        <f>#REF!</f>
        <v>#REF!</v>
      </c>
      <c r="P175" s="10" t="e">
        <f>#REF!</f>
        <v>#REF!</v>
      </c>
      <c r="Q175" s="10" t="e">
        <f>#REF!</f>
        <v>#REF!</v>
      </c>
      <c r="R175" s="10" t="e">
        <f>#REF!</f>
        <v>#REF!</v>
      </c>
      <c r="S175" s="10" t="e">
        <f>#REF!</f>
        <v>#REF!</v>
      </c>
      <c r="T175" s="10" t="e">
        <f>#REF!</f>
        <v>#REF!</v>
      </c>
      <c r="U175" s="10" t="e">
        <f>#REF!</f>
        <v>#REF!</v>
      </c>
      <c r="V175" s="10" t="e">
        <f>#REF!</f>
        <v>#REF!</v>
      </c>
      <c r="W175" s="10" t="e">
        <f>#REF!</f>
        <v>#REF!</v>
      </c>
      <c r="X175" s="10" t="e">
        <f>#REF!</f>
        <v>#REF!</v>
      </c>
      <c r="Y175" s="10" t="str" cm="1">
        <f t="array" ref="Y175">IFERROR(SMALL(IF(O175:X175&lt;&gt;0,O175:X175,""),1),"")</f>
        <v/>
      </c>
      <c r="Z175" s="18" t="str" cm="1">
        <f t="array" ref="Z175">IFERROR(AVERAGE(IF(O175:X175&lt;&gt;0,O175:X175,"")),"")</f>
        <v/>
      </c>
      <c r="AA175" s="17" t="str" cm="1">
        <f t="array" ref="AA175">IFERROR(STDEVP(IF(O175:X175&lt;&gt;0,O175:X175,"")),"")</f>
        <v/>
      </c>
      <c r="AB175" s="16" t="str">
        <f t="shared" si="4"/>
        <v/>
      </c>
      <c r="AC175" s="16" t="str">
        <f t="shared" si="5"/>
        <v/>
      </c>
    </row>
    <row r="176" spans="1:29" x14ac:dyDescent="0.25">
      <c r="A176" s="20" t="e">
        <f>#REF!</f>
        <v>#REF!</v>
      </c>
      <c r="B176" s="20" t="e">
        <f>#REF!</f>
        <v>#REF!</v>
      </c>
      <c r="C176" s="20" t="e">
        <f>#REF!</f>
        <v>#REF!</v>
      </c>
      <c r="D176" s="20" t="e">
        <f>#REF!</f>
        <v>#REF!</v>
      </c>
      <c r="E176" s="20" t="e">
        <f>#REF!</f>
        <v>#REF!</v>
      </c>
      <c r="F176" s="20" t="e">
        <f>#REF!</f>
        <v>#REF!</v>
      </c>
      <c r="G176" s="20" t="e">
        <f>#REF!</f>
        <v>#REF!</v>
      </c>
      <c r="H176" s="20" t="e">
        <f>#REF!</f>
        <v>#REF!</v>
      </c>
      <c r="I176" s="20" t="e">
        <f>#REF!</f>
        <v>#REF!</v>
      </c>
      <c r="J176" s="20" t="e">
        <f>#REF!</f>
        <v>#REF!</v>
      </c>
      <c r="K176" s="10" t="str" cm="1">
        <f t="array" ref="K176">IFERROR(SMALL(IF(A176:J176&lt;&gt;0,A176:J176,""),1),"")</f>
        <v/>
      </c>
      <c r="L176" s="10" t="str" cm="1">
        <f t="array" ref="L176">IFERROR(AVERAGE(IF(A176:J176&lt;&gt;0,A176:J176,"")),"")</f>
        <v/>
      </c>
      <c r="M176" s="19" t="str" cm="1">
        <f t="array" ref="M176">IFERROR(STDEVP(IF(A176:J176&lt;&gt;0,A176:J176,"")),"")</f>
        <v/>
      </c>
      <c r="N176" s="3" t="s">
        <v>712</v>
      </c>
      <c r="O176" s="10" t="e">
        <f>#REF!</f>
        <v>#REF!</v>
      </c>
      <c r="P176" s="10" t="e">
        <f>#REF!</f>
        <v>#REF!</v>
      </c>
      <c r="Q176" s="10" t="e">
        <f>#REF!</f>
        <v>#REF!</v>
      </c>
      <c r="R176" s="10" t="e">
        <f>#REF!</f>
        <v>#REF!</v>
      </c>
      <c r="S176" s="10" t="e">
        <f>#REF!</f>
        <v>#REF!</v>
      </c>
      <c r="T176" s="10" t="e">
        <f>#REF!</f>
        <v>#REF!</v>
      </c>
      <c r="U176" s="10" t="e">
        <f>#REF!</f>
        <v>#REF!</v>
      </c>
      <c r="V176" s="10" t="e">
        <f>#REF!</f>
        <v>#REF!</v>
      </c>
      <c r="W176" s="10" t="e">
        <f>#REF!</f>
        <v>#REF!</v>
      </c>
      <c r="X176" s="10" t="e">
        <f>#REF!</f>
        <v>#REF!</v>
      </c>
      <c r="Y176" s="10" t="str" cm="1">
        <f t="array" ref="Y176">IFERROR(SMALL(IF(O176:X176&lt;&gt;0,O176:X176,""),1),"")</f>
        <v/>
      </c>
      <c r="Z176" s="18" t="str" cm="1">
        <f t="array" ref="Z176">IFERROR(AVERAGE(IF(O176:X176&lt;&gt;0,O176:X176,"")),"")</f>
        <v/>
      </c>
      <c r="AA176" s="17" t="str" cm="1">
        <f t="array" ref="AA176">IFERROR(STDEVP(IF(O176:X176&lt;&gt;0,O176:X176,"")),"")</f>
        <v/>
      </c>
      <c r="AB176" s="16" t="str">
        <f t="shared" si="4"/>
        <v/>
      </c>
      <c r="AC176" s="16" t="str">
        <f t="shared" si="5"/>
        <v/>
      </c>
    </row>
    <row r="177" spans="1:29" x14ac:dyDescent="0.25">
      <c r="A177" s="20" t="e">
        <f>#REF!</f>
        <v>#REF!</v>
      </c>
      <c r="B177" s="20" t="e">
        <f>#REF!</f>
        <v>#REF!</v>
      </c>
      <c r="C177" s="20" t="e">
        <f>#REF!</f>
        <v>#REF!</v>
      </c>
      <c r="D177" s="20" t="e">
        <f>#REF!</f>
        <v>#REF!</v>
      </c>
      <c r="E177" s="20" t="e">
        <f>#REF!</f>
        <v>#REF!</v>
      </c>
      <c r="F177" s="20" t="e">
        <f>#REF!</f>
        <v>#REF!</v>
      </c>
      <c r="G177" s="20" t="e">
        <f>#REF!</f>
        <v>#REF!</v>
      </c>
      <c r="H177" s="20" t="e">
        <f>#REF!</f>
        <v>#REF!</v>
      </c>
      <c r="I177" s="20" t="e">
        <f>#REF!</f>
        <v>#REF!</v>
      </c>
      <c r="J177" s="20" t="e">
        <f>#REF!</f>
        <v>#REF!</v>
      </c>
      <c r="K177" s="10" t="str" cm="1">
        <f t="array" ref="K177">IFERROR(SMALL(IF(A177:J177&lt;&gt;0,A177:J177,""),1),"")</f>
        <v/>
      </c>
      <c r="L177" s="10" t="str" cm="1">
        <f t="array" ref="L177">IFERROR(AVERAGE(IF(A177:J177&lt;&gt;0,A177:J177,"")),"")</f>
        <v/>
      </c>
      <c r="M177" s="19" t="str" cm="1">
        <f t="array" ref="M177">IFERROR(STDEVP(IF(A177:J177&lt;&gt;0,A177:J177,"")),"")</f>
        <v/>
      </c>
      <c r="N177" s="3" t="s">
        <v>712</v>
      </c>
      <c r="O177" s="10" t="e">
        <f>#REF!</f>
        <v>#REF!</v>
      </c>
      <c r="P177" s="10" t="e">
        <f>#REF!</f>
        <v>#REF!</v>
      </c>
      <c r="Q177" s="10" t="e">
        <f>#REF!</f>
        <v>#REF!</v>
      </c>
      <c r="R177" s="10" t="e">
        <f>#REF!</f>
        <v>#REF!</v>
      </c>
      <c r="S177" s="10" t="e">
        <f>#REF!</f>
        <v>#REF!</v>
      </c>
      <c r="T177" s="10" t="e">
        <f>#REF!</f>
        <v>#REF!</v>
      </c>
      <c r="U177" s="10" t="e">
        <f>#REF!</f>
        <v>#REF!</v>
      </c>
      <c r="V177" s="10" t="e">
        <f>#REF!</f>
        <v>#REF!</v>
      </c>
      <c r="W177" s="10" t="e">
        <f>#REF!</f>
        <v>#REF!</v>
      </c>
      <c r="X177" s="10" t="e">
        <f>#REF!</f>
        <v>#REF!</v>
      </c>
      <c r="Y177" s="10" t="str" cm="1">
        <f t="array" ref="Y177">IFERROR(SMALL(IF(O177:X177&lt;&gt;0,O177:X177,""),1),"")</f>
        <v/>
      </c>
      <c r="Z177" s="18" t="str" cm="1">
        <f t="array" ref="Z177">IFERROR(AVERAGE(IF(O177:X177&lt;&gt;0,O177:X177,"")),"")</f>
        <v/>
      </c>
      <c r="AA177" s="17" t="str" cm="1">
        <f t="array" ref="AA177">IFERROR(STDEVP(IF(O177:X177&lt;&gt;0,O177:X177,"")),"")</f>
        <v/>
      </c>
      <c r="AB177" s="16" t="str">
        <f t="shared" si="4"/>
        <v/>
      </c>
      <c r="AC177" s="16" t="str">
        <f t="shared" si="5"/>
        <v/>
      </c>
    </row>
    <row r="178" spans="1:29" x14ac:dyDescent="0.25">
      <c r="A178" s="20" t="e">
        <f>#REF!</f>
        <v>#REF!</v>
      </c>
      <c r="B178" s="20" t="e">
        <f>#REF!</f>
        <v>#REF!</v>
      </c>
      <c r="C178" s="20" t="e">
        <f>#REF!</f>
        <v>#REF!</v>
      </c>
      <c r="D178" s="20" t="e">
        <f>#REF!</f>
        <v>#REF!</v>
      </c>
      <c r="E178" s="20" t="e">
        <f>#REF!</f>
        <v>#REF!</v>
      </c>
      <c r="F178" s="20" t="e">
        <f>#REF!</f>
        <v>#REF!</v>
      </c>
      <c r="G178" s="20" t="e">
        <f>#REF!</f>
        <v>#REF!</v>
      </c>
      <c r="H178" s="20" t="e">
        <f>#REF!</f>
        <v>#REF!</v>
      </c>
      <c r="I178" s="20" t="e">
        <f>#REF!</f>
        <v>#REF!</v>
      </c>
      <c r="J178" s="20" t="e">
        <f>#REF!</f>
        <v>#REF!</v>
      </c>
      <c r="K178" s="10" t="str" cm="1">
        <f t="array" ref="K178">IFERROR(SMALL(IF(A178:J178&lt;&gt;0,A178:J178,""),1),"")</f>
        <v/>
      </c>
      <c r="L178" s="10" t="str" cm="1">
        <f t="array" ref="L178">IFERROR(AVERAGE(IF(A178:J178&lt;&gt;0,A178:J178,"")),"")</f>
        <v/>
      </c>
      <c r="M178" s="19" t="str" cm="1">
        <f t="array" ref="M178">IFERROR(STDEVP(IF(A178:J178&lt;&gt;0,A178:J178,"")),"")</f>
        <v/>
      </c>
      <c r="N178" s="3" t="s">
        <v>712</v>
      </c>
      <c r="O178" s="10" t="e">
        <f>#REF!</f>
        <v>#REF!</v>
      </c>
      <c r="P178" s="10" t="e">
        <f>#REF!</f>
        <v>#REF!</v>
      </c>
      <c r="Q178" s="10" t="e">
        <f>#REF!</f>
        <v>#REF!</v>
      </c>
      <c r="R178" s="10" t="e">
        <f>#REF!</f>
        <v>#REF!</v>
      </c>
      <c r="S178" s="10" t="e">
        <f>#REF!</f>
        <v>#REF!</v>
      </c>
      <c r="T178" s="10" t="e">
        <f>#REF!</f>
        <v>#REF!</v>
      </c>
      <c r="U178" s="10" t="e">
        <f>#REF!</f>
        <v>#REF!</v>
      </c>
      <c r="V178" s="10" t="e">
        <f>#REF!</f>
        <v>#REF!</v>
      </c>
      <c r="W178" s="10" t="e">
        <f>#REF!</f>
        <v>#REF!</v>
      </c>
      <c r="X178" s="10" t="e">
        <f>#REF!</f>
        <v>#REF!</v>
      </c>
      <c r="Y178" s="10" t="str" cm="1">
        <f t="array" ref="Y178">IFERROR(SMALL(IF(O178:X178&lt;&gt;0,O178:X178,""),1),"")</f>
        <v/>
      </c>
      <c r="Z178" s="18" t="str" cm="1">
        <f t="array" ref="Z178">IFERROR(AVERAGE(IF(O178:X178&lt;&gt;0,O178:X178,"")),"")</f>
        <v/>
      </c>
      <c r="AA178" s="17" t="str" cm="1">
        <f t="array" ref="AA178">IFERROR(STDEVP(IF(O178:X178&lt;&gt;0,O178:X178,"")),"")</f>
        <v/>
      </c>
      <c r="AB178" s="16" t="str">
        <f t="shared" si="4"/>
        <v/>
      </c>
      <c r="AC178" s="16" t="str">
        <f t="shared" si="5"/>
        <v/>
      </c>
    </row>
    <row r="179" spans="1:29" x14ac:dyDescent="0.25">
      <c r="A179" s="20" t="e">
        <f>#REF!</f>
        <v>#REF!</v>
      </c>
      <c r="B179" s="20" t="e">
        <f>#REF!</f>
        <v>#REF!</v>
      </c>
      <c r="C179" s="20" t="e">
        <f>#REF!</f>
        <v>#REF!</v>
      </c>
      <c r="D179" s="20" t="e">
        <f>#REF!</f>
        <v>#REF!</v>
      </c>
      <c r="E179" s="20" t="e">
        <f>#REF!</f>
        <v>#REF!</v>
      </c>
      <c r="F179" s="20" t="e">
        <f>#REF!</f>
        <v>#REF!</v>
      </c>
      <c r="G179" s="20" t="e">
        <f>#REF!</f>
        <v>#REF!</v>
      </c>
      <c r="H179" s="20" t="e">
        <f>#REF!</f>
        <v>#REF!</v>
      </c>
      <c r="I179" s="20" t="e">
        <f>#REF!</f>
        <v>#REF!</v>
      </c>
      <c r="J179" s="20" t="e">
        <f>#REF!</f>
        <v>#REF!</v>
      </c>
      <c r="K179" s="10" t="str" cm="1">
        <f t="array" ref="K179">IFERROR(SMALL(IF(A179:J179&lt;&gt;0,A179:J179,""),1),"")</f>
        <v/>
      </c>
      <c r="L179" s="10" t="str" cm="1">
        <f t="array" ref="L179">IFERROR(AVERAGE(IF(A179:J179&lt;&gt;0,A179:J179,"")),"")</f>
        <v/>
      </c>
      <c r="M179" s="19" t="str" cm="1">
        <f t="array" ref="M179">IFERROR(STDEVP(IF(A179:J179&lt;&gt;0,A179:J179,"")),"")</f>
        <v/>
      </c>
      <c r="N179" s="3" t="s">
        <v>712</v>
      </c>
      <c r="O179" s="10" t="e">
        <f>#REF!</f>
        <v>#REF!</v>
      </c>
      <c r="P179" s="10" t="e">
        <f>#REF!</f>
        <v>#REF!</v>
      </c>
      <c r="Q179" s="10" t="e">
        <f>#REF!</f>
        <v>#REF!</v>
      </c>
      <c r="R179" s="10" t="e">
        <f>#REF!</f>
        <v>#REF!</v>
      </c>
      <c r="S179" s="10" t="e">
        <f>#REF!</f>
        <v>#REF!</v>
      </c>
      <c r="T179" s="10" t="e">
        <f>#REF!</f>
        <v>#REF!</v>
      </c>
      <c r="U179" s="10" t="e">
        <f>#REF!</f>
        <v>#REF!</v>
      </c>
      <c r="V179" s="10" t="e">
        <f>#REF!</f>
        <v>#REF!</v>
      </c>
      <c r="W179" s="10" t="e">
        <f>#REF!</f>
        <v>#REF!</v>
      </c>
      <c r="X179" s="10" t="e">
        <f>#REF!</f>
        <v>#REF!</v>
      </c>
      <c r="Y179" s="10" t="str" cm="1">
        <f t="array" ref="Y179">IFERROR(SMALL(IF(O179:X179&lt;&gt;0,O179:X179,""),1),"")</f>
        <v/>
      </c>
      <c r="Z179" s="18" t="str" cm="1">
        <f t="array" ref="Z179">IFERROR(AVERAGE(IF(O179:X179&lt;&gt;0,O179:X179,"")),"")</f>
        <v/>
      </c>
      <c r="AA179" s="17" t="str" cm="1">
        <f t="array" ref="AA179">IFERROR(STDEVP(IF(O179:X179&lt;&gt;0,O179:X179,"")),"")</f>
        <v/>
      </c>
      <c r="AB179" s="16" t="str">
        <f t="shared" si="4"/>
        <v/>
      </c>
      <c r="AC179" s="16" t="str">
        <f t="shared" si="5"/>
        <v/>
      </c>
    </row>
    <row r="180" spans="1:29" x14ac:dyDescent="0.25">
      <c r="A180" s="20" t="e">
        <f>#REF!</f>
        <v>#REF!</v>
      </c>
      <c r="B180" s="20" t="e">
        <f>#REF!</f>
        <v>#REF!</v>
      </c>
      <c r="C180" s="20" t="e">
        <f>#REF!</f>
        <v>#REF!</v>
      </c>
      <c r="D180" s="20" t="e">
        <f>#REF!</f>
        <v>#REF!</v>
      </c>
      <c r="E180" s="20" t="e">
        <f>#REF!</f>
        <v>#REF!</v>
      </c>
      <c r="F180" s="20" t="e">
        <f>#REF!</f>
        <v>#REF!</v>
      </c>
      <c r="G180" s="20" t="e">
        <f>#REF!</f>
        <v>#REF!</v>
      </c>
      <c r="H180" s="20" t="e">
        <f>#REF!</f>
        <v>#REF!</v>
      </c>
      <c r="I180" s="20" t="e">
        <f>#REF!</f>
        <v>#REF!</v>
      </c>
      <c r="J180" s="20" t="e">
        <f>#REF!</f>
        <v>#REF!</v>
      </c>
      <c r="K180" s="10" t="str" cm="1">
        <f t="array" ref="K180">IFERROR(SMALL(IF(A180:J180&lt;&gt;0,A180:J180,""),1),"")</f>
        <v/>
      </c>
      <c r="L180" s="10" t="str" cm="1">
        <f t="array" ref="L180">IFERROR(AVERAGE(IF(A180:J180&lt;&gt;0,A180:J180,"")),"")</f>
        <v/>
      </c>
      <c r="M180" s="19" t="str" cm="1">
        <f t="array" ref="M180">IFERROR(STDEVP(IF(A180:J180&lt;&gt;0,A180:J180,"")),"")</f>
        <v/>
      </c>
      <c r="N180" s="3" t="s">
        <v>712</v>
      </c>
      <c r="O180" s="10" t="e">
        <f>#REF!</f>
        <v>#REF!</v>
      </c>
      <c r="P180" s="10" t="e">
        <f>#REF!</f>
        <v>#REF!</v>
      </c>
      <c r="Q180" s="10" t="e">
        <f>#REF!</f>
        <v>#REF!</v>
      </c>
      <c r="R180" s="10" t="e">
        <f>#REF!</f>
        <v>#REF!</v>
      </c>
      <c r="S180" s="10" t="e">
        <f>#REF!</f>
        <v>#REF!</v>
      </c>
      <c r="T180" s="10" t="e">
        <f>#REF!</f>
        <v>#REF!</v>
      </c>
      <c r="U180" s="10" t="e">
        <f>#REF!</f>
        <v>#REF!</v>
      </c>
      <c r="V180" s="10" t="e">
        <f>#REF!</f>
        <v>#REF!</v>
      </c>
      <c r="W180" s="10" t="e">
        <f>#REF!</f>
        <v>#REF!</v>
      </c>
      <c r="X180" s="10" t="e">
        <f>#REF!</f>
        <v>#REF!</v>
      </c>
      <c r="Y180" s="10" t="str" cm="1">
        <f t="array" ref="Y180">IFERROR(SMALL(IF(O180:X180&lt;&gt;0,O180:X180,""),1),"")</f>
        <v/>
      </c>
      <c r="Z180" s="18" t="str" cm="1">
        <f t="array" ref="Z180">IFERROR(AVERAGE(IF(O180:X180&lt;&gt;0,O180:X180,"")),"")</f>
        <v/>
      </c>
      <c r="AA180" s="17" t="str" cm="1">
        <f t="array" ref="AA180">IFERROR(STDEVP(IF(O180:X180&lt;&gt;0,O180:X180,"")),"")</f>
        <v/>
      </c>
      <c r="AB180" s="16" t="str">
        <f t="shared" si="4"/>
        <v/>
      </c>
      <c r="AC180" s="16" t="str">
        <f t="shared" si="5"/>
        <v/>
      </c>
    </row>
    <row r="181" spans="1:29" x14ac:dyDescent="0.25">
      <c r="A181" s="20" t="e">
        <f>#REF!</f>
        <v>#REF!</v>
      </c>
      <c r="B181" s="20" t="e">
        <f>#REF!</f>
        <v>#REF!</v>
      </c>
      <c r="C181" s="20" t="e">
        <f>#REF!</f>
        <v>#REF!</v>
      </c>
      <c r="D181" s="20" t="e">
        <f>#REF!</f>
        <v>#REF!</v>
      </c>
      <c r="E181" s="20" t="e">
        <f>#REF!</f>
        <v>#REF!</v>
      </c>
      <c r="F181" s="20" t="e">
        <f>#REF!</f>
        <v>#REF!</v>
      </c>
      <c r="G181" s="20" t="e">
        <f>#REF!</f>
        <v>#REF!</v>
      </c>
      <c r="H181" s="20" t="e">
        <f>#REF!</f>
        <v>#REF!</v>
      </c>
      <c r="I181" s="20" t="e">
        <f>#REF!</f>
        <v>#REF!</v>
      </c>
      <c r="J181" s="20" t="e">
        <f>#REF!</f>
        <v>#REF!</v>
      </c>
      <c r="K181" s="10" t="str" cm="1">
        <f t="array" ref="K181">IFERROR(SMALL(IF(A181:J181&lt;&gt;0,A181:J181,""),1),"")</f>
        <v/>
      </c>
      <c r="L181" s="10" t="str" cm="1">
        <f t="array" ref="L181">IFERROR(AVERAGE(IF(A181:J181&lt;&gt;0,A181:J181,"")),"")</f>
        <v/>
      </c>
      <c r="M181" s="19" t="str" cm="1">
        <f t="array" ref="M181">IFERROR(STDEVP(IF(A181:J181&lt;&gt;0,A181:J181,"")),"")</f>
        <v/>
      </c>
      <c r="N181" s="3" t="s">
        <v>712</v>
      </c>
      <c r="O181" s="10" t="e">
        <f>#REF!</f>
        <v>#REF!</v>
      </c>
      <c r="P181" s="10" t="e">
        <f>#REF!</f>
        <v>#REF!</v>
      </c>
      <c r="Q181" s="10" t="e">
        <f>#REF!</f>
        <v>#REF!</v>
      </c>
      <c r="R181" s="10" t="e">
        <f>#REF!</f>
        <v>#REF!</v>
      </c>
      <c r="S181" s="10" t="e">
        <f>#REF!</f>
        <v>#REF!</v>
      </c>
      <c r="T181" s="10" t="e">
        <f>#REF!</f>
        <v>#REF!</v>
      </c>
      <c r="U181" s="10" t="e">
        <f>#REF!</f>
        <v>#REF!</v>
      </c>
      <c r="V181" s="10" t="e">
        <f>#REF!</f>
        <v>#REF!</v>
      </c>
      <c r="W181" s="10" t="e">
        <f>#REF!</f>
        <v>#REF!</v>
      </c>
      <c r="X181" s="10" t="e">
        <f>#REF!</f>
        <v>#REF!</v>
      </c>
      <c r="Y181" s="10" t="str" cm="1">
        <f t="array" ref="Y181">IFERROR(SMALL(IF(O181:X181&lt;&gt;0,O181:X181,""),1),"")</f>
        <v/>
      </c>
      <c r="Z181" s="18" t="str" cm="1">
        <f t="array" ref="Z181">IFERROR(AVERAGE(IF(O181:X181&lt;&gt;0,O181:X181,"")),"")</f>
        <v/>
      </c>
      <c r="AA181" s="17" t="str" cm="1">
        <f t="array" ref="AA181">IFERROR(STDEVP(IF(O181:X181&lt;&gt;0,O181:X181,"")),"")</f>
        <v/>
      </c>
      <c r="AB181" s="16" t="str">
        <f t="shared" si="4"/>
        <v/>
      </c>
      <c r="AC181" s="16" t="str">
        <f t="shared" si="5"/>
        <v/>
      </c>
    </row>
    <row r="182" spans="1:29" x14ac:dyDescent="0.25">
      <c r="A182" s="20" t="e">
        <f>#REF!</f>
        <v>#REF!</v>
      </c>
      <c r="B182" s="20" t="e">
        <f>#REF!</f>
        <v>#REF!</v>
      </c>
      <c r="C182" s="20" t="e">
        <f>#REF!</f>
        <v>#REF!</v>
      </c>
      <c r="D182" s="20" t="e">
        <f>#REF!</f>
        <v>#REF!</v>
      </c>
      <c r="E182" s="20" t="e">
        <f>#REF!</f>
        <v>#REF!</v>
      </c>
      <c r="F182" s="20" t="e">
        <f>#REF!</f>
        <v>#REF!</v>
      </c>
      <c r="G182" s="20" t="e">
        <f>#REF!</f>
        <v>#REF!</v>
      </c>
      <c r="H182" s="20" t="e">
        <f>#REF!</f>
        <v>#REF!</v>
      </c>
      <c r="I182" s="20" t="e">
        <f>#REF!</f>
        <v>#REF!</v>
      </c>
      <c r="J182" s="20" t="e">
        <f>#REF!</f>
        <v>#REF!</v>
      </c>
      <c r="K182" s="10" t="str" cm="1">
        <f t="array" ref="K182">IFERROR(SMALL(IF(A182:J182&lt;&gt;0,A182:J182,""),1),"")</f>
        <v/>
      </c>
      <c r="L182" s="10" t="str" cm="1">
        <f t="array" ref="L182">IFERROR(AVERAGE(IF(A182:J182&lt;&gt;0,A182:J182,"")),"")</f>
        <v/>
      </c>
      <c r="M182" s="19" t="str" cm="1">
        <f t="array" ref="M182">IFERROR(STDEVP(IF(A182:J182&lt;&gt;0,A182:J182,"")),"")</f>
        <v/>
      </c>
      <c r="N182" s="3" t="s">
        <v>712</v>
      </c>
      <c r="O182" s="10" t="e">
        <f>#REF!</f>
        <v>#REF!</v>
      </c>
      <c r="P182" s="10" t="e">
        <f>#REF!</f>
        <v>#REF!</v>
      </c>
      <c r="Q182" s="10" t="e">
        <f>#REF!</f>
        <v>#REF!</v>
      </c>
      <c r="R182" s="10" t="e">
        <f>#REF!</f>
        <v>#REF!</v>
      </c>
      <c r="S182" s="10" t="e">
        <f>#REF!</f>
        <v>#REF!</v>
      </c>
      <c r="T182" s="10" t="e">
        <f>#REF!</f>
        <v>#REF!</v>
      </c>
      <c r="U182" s="10" t="e">
        <f>#REF!</f>
        <v>#REF!</v>
      </c>
      <c r="V182" s="10" t="e">
        <f>#REF!</f>
        <v>#REF!</v>
      </c>
      <c r="W182" s="10" t="e">
        <f>#REF!</f>
        <v>#REF!</v>
      </c>
      <c r="X182" s="10" t="e">
        <f>#REF!</f>
        <v>#REF!</v>
      </c>
      <c r="Y182" s="10" t="str" cm="1">
        <f t="array" ref="Y182">IFERROR(SMALL(IF(O182:X182&lt;&gt;0,O182:X182,""),1),"")</f>
        <v/>
      </c>
      <c r="Z182" s="18" t="str" cm="1">
        <f t="array" ref="Z182">IFERROR(AVERAGE(IF(O182:X182&lt;&gt;0,O182:X182,"")),"")</f>
        <v/>
      </c>
      <c r="AA182" s="17" t="str" cm="1">
        <f t="array" ref="AA182">IFERROR(STDEVP(IF(O182:X182&lt;&gt;0,O182:X182,"")),"")</f>
        <v/>
      </c>
      <c r="AB182" s="16" t="str">
        <f t="shared" si="4"/>
        <v/>
      </c>
      <c r="AC182" s="16" t="str">
        <f t="shared" si="5"/>
        <v/>
      </c>
    </row>
    <row r="183" spans="1:29" x14ac:dyDescent="0.25">
      <c r="A183" s="20" t="e">
        <f>#REF!</f>
        <v>#REF!</v>
      </c>
      <c r="B183" s="20" t="e">
        <f>#REF!</f>
        <v>#REF!</v>
      </c>
      <c r="C183" s="20" t="e">
        <f>#REF!</f>
        <v>#REF!</v>
      </c>
      <c r="D183" s="20" t="e">
        <f>#REF!</f>
        <v>#REF!</v>
      </c>
      <c r="E183" s="20" t="e">
        <f>#REF!</f>
        <v>#REF!</v>
      </c>
      <c r="F183" s="20" t="e">
        <f>#REF!</f>
        <v>#REF!</v>
      </c>
      <c r="G183" s="20" t="e">
        <f>#REF!</f>
        <v>#REF!</v>
      </c>
      <c r="H183" s="20" t="e">
        <f>#REF!</f>
        <v>#REF!</v>
      </c>
      <c r="I183" s="20" t="e">
        <f>#REF!</f>
        <v>#REF!</v>
      </c>
      <c r="J183" s="20" t="e">
        <f>#REF!</f>
        <v>#REF!</v>
      </c>
      <c r="K183" s="10" t="str" cm="1">
        <f t="array" ref="K183">IFERROR(SMALL(IF(A183:J183&lt;&gt;0,A183:J183,""),1),"")</f>
        <v/>
      </c>
      <c r="L183" s="10" t="str" cm="1">
        <f t="array" ref="L183">IFERROR(AVERAGE(IF(A183:J183&lt;&gt;0,A183:J183,"")),"")</f>
        <v/>
      </c>
      <c r="M183" s="19" t="str" cm="1">
        <f t="array" ref="M183">IFERROR(STDEVP(IF(A183:J183&lt;&gt;0,A183:J183,"")),"")</f>
        <v/>
      </c>
      <c r="N183" s="3" t="s">
        <v>712</v>
      </c>
      <c r="O183" s="10" t="e">
        <f>#REF!</f>
        <v>#REF!</v>
      </c>
      <c r="P183" s="10" t="e">
        <f>#REF!</f>
        <v>#REF!</v>
      </c>
      <c r="Q183" s="10" t="e">
        <f>#REF!</f>
        <v>#REF!</v>
      </c>
      <c r="R183" s="10" t="e">
        <f>#REF!</f>
        <v>#REF!</v>
      </c>
      <c r="S183" s="10" t="e">
        <f>#REF!</f>
        <v>#REF!</v>
      </c>
      <c r="T183" s="10" t="e">
        <f>#REF!</f>
        <v>#REF!</v>
      </c>
      <c r="U183" s="10" t="e">
        <f>#REF!</f>
        <v>#REF!</v>
      </c>
      <c r="V183" s="10" t="e">
        <f>#REF!</f>
        <v>#REF!</v>
      </c>
      <c r="W183" s="10" t="e">
        <f>#REF!</f>
        <v>#REF!</v>
      </c>
      <c r="X183" s="10" t="e">
        <f>#REF!</f>
        <v>#REF!</v>
      </c>
      <c r="Y183" s="10" t="str" cm="1">
        <f t="array" ref="Y183">IFERROR(SMALL(IF(O183:X183&lt;&gt;0,O183:X183,""),1),"")</f>
        <v/>
      </c>
      <c r="Z183" s="18" t="str" cm="1">
        <f t="array" ref="Z183">IFERROR(AVERAGE(IF(O183:X183&lt;&gt;0,O183:X183,"")),"")</f>
        <v/>
      </c>
      <c r="AA183" s="17" t="str" cm="1">
        <f t="array" ref="AA183">IFERROR(STDEVP(IF(O183:X183&lt;&gt;0,O183:X183,"")),"")</f>
        <v/>
      </c>
      <c r="AB183" s="16" t="str">
        <f t="shared" si="4"/>
        <v/>
      </c>
      <c r="AC183" s="16" t="str">
        <f t="shared" si="5"/>
        <v/>
      </c>
    </row>
    <row r="184" spans="1:29" x14ac:dyDescent="0.25">
      <c r="A184" s="20" t="e">
        <f>#REF!</f>
        <v>#REF!</v>
      </c>
      <c r="B184" s="20" t="e">
        <f>#REF!</f>
        <v>#REF!</v>
      </c>
      <c r="C184" s="20" t="e">
        <f>#REF!</f>
        <v>#REF!</v>
      </c>
      <c r="D184" s="20" t="e">
        <f>#REF!</f>
        <v>#REF!</v>
      </c>
      <c r="E184" s="20" t="e">
        <f>#REF!</f>
        <v>#REF!</v>
      </c>
      <c r="F184" s="20" t="e">
        <f>#REF!</f>
        <v>#REF!</v>
      </c>
      <c r="G184" s="20" t="e">
        <f>#REF!</f>
        <v>#REF!</v>
      </c>
      <c r="H184" s="20" t="e">
        <f>#REF!</f>
        <v>#REF!</v>
      </c>
      <c r="I184" s="20" t="e">
        <f>#REF!</f>
        <v>#REF!</v>
      </c>
      <c r="J184" s="20" t="e">
        <f>#REF!</f>
        <v>#REF!</v>
      </c>
      <c r="K184" s="10" t="str" cm="1">
        <f t="array" ref="K184">IFERROR(SMALL(IF(A184:J184&lt;&gt;0,A184:J184,""),1),"")</f>
        <v/>
      </c>
      <c r="L184" s="10" t="str" cm="1">
        <f t="array" ref="L184">IFERROR(AVERAGE(IF(A184:J184&lt;&gt;0,A184:J184,"")),"")</f>
        <v/>
      </c>
      <c r="M184" s="19" t="str" cm="1">
        <f t="array" ref="M184">IFERROR(STDEVP(IF(A184:J184&lt;&gt;0,A184:J184,"")),"")</f>
        <v/>
      </c>
      <c r="N184" s="3" t="s">
        <v>712</v>
      </c>
      <c r="O184" s="10" t="e">
        <f>#REF!</f>
        <v>#REF!</v>
      </c>
      <c r="P184" s="10" t="e">
        <f>#REF!</f>
        <v>#REF!</v>
      </c>
      <c r="Q184" s="10" t="e">
        <f>#REF!</f>
        <v>#REF!</v>
      </c>
      <c r="R184" s="10" t="e">
        <f>#REF!</f>
        <v>#REF!</v>
      </c>
      <c r="S184" s="10" t="e">
        <f>#REF!</f>
        <v>#REF!</v>
      </c>
      <c r="T184" s="10" t="e">
        <f>#REF!</f>
        <v>#REF!</v>
      </c>
      <c r="U184" s="10" t="e">
        <f>#REF!</f>
        <v>#REF!</v>
      </c>
      <c r="V184" s="10" t="e">
        <f>#REF!</f>
        <v>#REF!</v>
      </c>
      <c r="W184" s="10" t="e">
        <f>#REF!</f>
        <v>#REF!</v>
      </c>
      <c r="X184" s="10" t="e">
        <f>#REF!</f>
        <v>#REF!</v>
      </c>
      <c r="Y184" s="10" t="str" cm="1">
        <f t="array" ref="Y184">IFERROR(SMALL(IF(O184:X184&lt;&gt;0,O184:X184,""),1),"")</f>
        <v/>
      </c>
      <c r="Z184" s="18" t="str" cm="1">
        <f t="array" ref="Z184">IFERROR(AVERAGE(IF(O184:X184&lt;&gt;0,O184:X184,"")),"")</f>
        <v/>
      </c>
      <c r="AA184" s="17" t="str" cm="1">
        <f t="array" ref="AA184">IFERROR(STDEVP(IF(O184:X184&lt;&gt;0,O184:X184,"")),"")</f>
        <v/>
      </c>
      <c r="AB184" s="16" t="str">
        <f t="shared" si="4"/>
        <v/>
      </c>
      <c r="AC184" s="16" t="str">
        <f t="shared" si="5"/>
        <v/>
      </c>
    </row>
    <row r="185" spans="1:29" x14ac:dyDescent="0.25">
      <c r="A185" s="20" t="e">
        <f>#REF!</f>
        <v>#REF!</v>
      </c>
      <c r="B185" s="20" t="e">
        <f>#REF!</f>
        <v>#REF!</v>
      </c>
      <c r="C185" s="20" t="e">
        <f>#REF!</f>
        <v>#REF!</v>
      </c>
      <c r="D185" s="20" t="e">
        <f>#REF!</f>
        <v>#REF!</v>
      </c>
      <c r="E185" s="20" t="e">
        <f>#REF!</f>
        <v>#REF!</v>
      </c>
      <c r="F185" s="20" t="e">
        <f>#REF!</f>
        <v>#REF!</v>
      </c>
      <c r="G185" s="20" t="e">
        <f>#REF!</f>
        <v>#REF!</v>
      </c>
      <c r="H185" s="20" t="e">
        <f>#REF!</f>
        <v>#REF!</v>
      </c>
      <c r="I185" s="20" t="e">
        <f>#REF!</f>
        <v>#REF!</v>
      </c>
      <c r="J185" s="20" t="e">
        <f>#REF!</f>
        <v>#REF!</v>
      </c>
      <c r="K185" s="10" t="str" cm="1">
        <f t="array" ref="K185">IFERROR(SMALL(IF(A185:J185&lt;&gt;0,A185:J185,""),1),"")</f>
        <v/>
      </c>
      <c r="L185" s="10" t="str" cm="1">
        <f t="array" ref="L185">IFERROR(AVERAGE(IF(A185:J185&lt;&gt;0,A185:J185,"")),"")</f>
        <v/>
      </c>
      <c r="M185" s="19" t="str" cm="1">
        <f t="array" ref="M185">IFERROR(STDEVP(IF(A185:J185&lt;&gt;0,A185:J185,"")),"")</f>
        <v/>
      </c>
      <c r="N185" s="3" t="s">
        <v>712</v>
      </c>
      <c r="O185" s="10" t="e">
        <f>#REF!</f>
        <v>#REF!</v>
      </c>
      <c r="P185" s="10" t="e">
        <f>#REF!</f>
        <v>#REF!</v>
      </c>
      <c r="Q185" s="10" t="e">
        <f>#REF!</f>
        <v>#REF!</v>
      </c>
      <c r="R185" s="10" t="e">
        <f>#REF!</f>
        <v>#REF!</v>
      </c>
      <c r="S185" s="10" t="e">
        <f>#REF!</f>
        <v>#REF!</v>
      </c>
      <c r="T185" s="10" t="e">
        <f>#REF!</f>
        <v>#REF!</v>
      </c>
      <c r="U185" s="10" t="e">
        <f>#REF!</f>
        <v>#REF!</v>
      </c>
      <c r="V185" s="10" t="e">
        <f>#REF!</f>
        <v>#REF!</v>
      </c>
      <c r="W185" s="10" t="e">
        <f>#REF!</f>
        <v>#REF!</v>
      </c>
      <c r="X185" s="10" t="e">
        <f>#REF!</f>
        <v>#REF!</v>
      </c>
      <c r="Y185" s="10" t="str" cm="1">
        <f t="array" ref="Y185">IFERROR(SMALL(IF(O185:X185&lt;&gt;0,O185:X185,""),1),"")</f>
        <v/>
      </c>
      <c r="Z185" s="18" t="str" cm="1">
        <f t="array" ref="Z185">IFERROR(AVERAGE(IF(O185:X185&lt;&gt;0,O185:X185,"")),"")</f>
        <v/>
      </c>
      <c r="AA185" s="17" t="str" cm="1">
        <f t="array" ref="AA185">IFERROR(STDEVP(IF(O185:X185&lt;&gt;0,O185:X185,"")),"")</f>
        <v/>
      </c>
      <c r="AB185" s="16" t="str">
        <f t="shared" si="4"/>
        <v/>
      </c>
      <c r="AC185" s="16" t="str">
        <f t="shared" si="5"/>
        <v/>
      </c>
    </row>
    <row r="186" spans="1:29" x14ac:dyDescent="0.25">
      <c r="A186" s="20" t="e">
        <f>#REF!</f>
        <v>#REF!</v>
      </c>
      <c r="B186" s="20" t="e">
        <f>#REF!</f>
        <v>#REF!</v>
      </c>
      <c r="C186" s="20" t="e">
        <f>#REF!</f>
        <v>#REF!</v>
      </c>
      <c r="D186" s="20" t="e">
        <f>#REF!</f>
        <v>#REF!</v>
      </c>
      <c r="E186" s="20" t="e">
        <f>#REF!</f>
        <v>#REF!</v>
      </c>
      <c r="F186" s="20" t="e">
        <f>#REF!</f>
        <v>#REF!</v>
      </c>
      <c r="G186" s="20" t="e">
        <f>#REF!</f>
        <v>#REF!</v>
      </c>
      <c r="H186" s="20" t="e">
        <f>#REF!</f>
        <v>#REF!</v>
      </c>
      <c r="I186" s="20" t="e">
        <f>#REF!</f>
        <v>#REF!</v>
      </c>
      <c r="J186" s="20" t="e">
        <f>#REF!</f>
        <v>#REF!</v>
      </c>
      <c r="K186" s="10" t="str" cm="1">
        <f t="array" ref="K186">IFERROR(SMALL(IF(A186:J186&lt;&gt;0,A186:J186,""),1),"")</f>
        <v/>
      </c>
      <c r="L186" s="10" t="str" cm="1">
        <f t="array" ref="L186">IFERROR(AVERAGE(IF(A186:J186&lt;&gt;0,A186:J186,"")),"")</f>
        <v/>
      </c>
      <c r="M186" s="19" t="str" cm="1">
        <f t="array" ref="M186">IFERROR(STDEVP(IF(A186:J186&lt;&gt;0,A186:J186,"")),"")</f>
        <v/>
      </c>
      <c r="N186" s="3" t="s">
        <v>712</v>
      </c>
      <c r="O186" s="10" t="e">
        <f>#REF!</f>
        <v>#REF!</v>
      </c>
      <c r="P186" s="10" t="e">
        <f>#REF!</f>
        <v>#REF!</v>
      </c>
      <c r="Q186" s="10" t="e">
        <f>#REF!</f>
        <v>#REF!</v>
      </c>
      <c r="R186" s="10" t="e">
        <f>#REF!</f>
        <v>#REF!</v>
      </c>
      <c r="S186" s="10" t="e">
        <f>#REF!</f>
        <v>#REF!</v>
      </c>
      <c r="T186" s="10" t="e">
        <f>#REF!</f>
        <v>#REF!</v>
      </c>
      <c r="U186" s="10" t="e">
        <f>#REF!</f>
        <v>#REF!</v>
      </c>
      <c r="V186" s="10" t="e">
        <f>#REF!</f>
        <v>#REF!</v>
      </c>
      <c r="W186" s="10" t="e">
        <f>#REF!</f>
        <v>#REF!</v>
      </c>
      <c r="X186" s="10" t="e">
        <f>#REF!</f>
        <v>#REF!</v>
      </c>
      <c r="Y186" s="10" t="str" cm="1">
        <f t="array" ref="Y186">IFERROR(SMALL(IF(O186:X186&lt;&gt;0,O186:X186,""),1),"")</f>
        <v/>
      </c>
      <c r="Z186" s="18" t="str" cm="1">
        <f t="array" ref="Z186">IFERROR(AVERAGE(IF(O186:X186&lt;&gt;0,O186:X186,"")),"")</f>
        <v/>
      </c>
      <c r="AA186" s="17" t="str" cm="1">
        <f t="array" ref="AA186">IFERROR(STDEVP(IF(O186:X186&lt;&gt;0,O186:X186,"")),"")</f>
        <v/>
      </c>
      <c r="AB186" s="16" t="str">
        <f t="shared" si="4"/>
        <v/>
      </c>
      <c r="AC186" s="16" t="str">
        <f t="shared" si="5"/>
        <v/>
      </c>
    </row>
    <row r="187" spans="1:29" x14ac:dyDescent="0.25">
      <c r="A187" s="20" t="e">
        <f>#REF!</f>
        <v>#REF!</v>
      </c>
      <c r="B187" s="20" t="e">
        <f>#REF!</f>
        <v>#REF!</v>
      </c>
      <c r="C187" s="20" t="e">
        <f>#REF!</f>
        <v>#REF!</v>
      </c>
      <c r="D187" s="20" t="e">
        <f>#REF!</f>
        <v>#REF!</v>
      </c>
      <c r="E187" s="20" t="e">
        <f>#REF!</f>
        <v>#REF!</v>
      </c>
      <c r="F187" s="20" t="e">
        <f>#REF!</f>
        <v>#REF!</v>
      </c>
      <c r="G187" s="20" t="e">
        <f>#REF!</f>
        <v>#REF!</v>
      </c>
      <c r="H187" s="20" t="e">
        <f>#REF!</f>
        <v>#REF!</v>
      </c>
      <c r="I187" s="20" t="e">
        <f>#REF!</f>
        <v>#REF!</v>
      </c>
      <c r="J187" s="20" t="e">
        <f>#REF!</f>
        <v>#REF!</v>
      </c>
      <c r="K187" s="10" t="str" cm="1">
        <f t="array" ref="K187">IFERROR(SMALL(IF(A187:J187&lt;&gt;0,A187:J187,""),1),"")</f>
        <v/>
      </c>
      <c r="L187" s="10" t="str" cm="1">
        <f t="array" ref="L187">IFERROR(AVERAGE(IF(A187:J187&lt;&gt;0,A187:J187,"")),"")</f>
        <v/>
      </c>
      <c r="M187" s="19" t="str" cm="1">
        <f t="array" ref="M187">IFERROR(STDEVP(IF(A187:J187&lt;&gt;0,A187:J187,"")),"")</f>
        <v/>
      </c>
      <c r="N187" s="3" t="s">
        <v>712</v>
      </c>
      <c r="O187" s="10" t="e">
        <f>#REF!</f>
        <v>#REF!</v>
      </c>
      <c r="P187" s="10" t="e">
        <f>#REF!</f>
        <v>#REF!</v>
      </c>
      <c r="Q187" s="10" t="e">
        <f>#REF!</f>
        <v>#REF!</v>
      </c>
      <c r="R187" s="10" t="e">
        <f>#REF!</f>
        <v>#REF!</v>
      </c>
      <c r="S187" s="10" t="e">
        <f>#REF!</f>
        <v>#REF!</v>
      </c>
      <c r="T187" s="10" t="e">
        <f>#REF!</f>
        <v>#REF!</v>
      </c>
      <c r="U187" s="10" t="e">
        <f>#REF!</f>
        <v>#REF!</v>
      </c>
      <c r="V187" s="10" t="e">
        <f>#REF!</f>
        <v>#REF!</v>
      </c>
      <c r="W187" s="10" t="e">
        <f>#REF!</f>
        <v>#REF!</v>
      </c>
      <c r="X187" s="10" t="e">
        <f>#REF!</f>
        <v>#REF!</v>
      </c>
      <c r="Y187" s="10" t="str" cm="1">
        <f t="array" ref="Y187">IFERROR(SMALL(IF(O187:X187&lt;&gt;0,O187:X187,""),1),"")</f>
        <v/>
      </c>
      <c r="Z187" s="18" t="str" cm="1">
        <f t="array" ref="Z187">IFERROR(AVERAGE(IF(O187:X187&lt;&gt;0,O187:X187,"")),"")</f>
        <v/>
      </c>
      <c r="AA187" s="17" t="str" cm="1">
        <f t="array" ref="AA187">IFERROR(STDEVP(IF(O187:X187&lt;&gt;0,O187:X187,"")),"")</f>
        <v/>
      </c>
      <c r="AB187" s="16" t="str">
        <f t="shared" si="4"/>
        <v/>
      </c>
      <c r="AC187" s="16" t="str">
        <f t="shared" si="5"/>
        <v/>
      </c>
    </row>
    <row r="188" spans="1:29" x14ac:dyDescent="0.25">
      <c r="A188" s="20" t="e">
        <f>#REF!</f>
        <v>#REF!</v>
      </c>
      <c r="B188" s="20" t="e">
        <f>#REF!</f>
        <v>#REF!</v>
      </c>
      <c r="C188" s="20" t="e">
        <f>#REF!</f>
        <v>#REF!</v>
      </c>
      <c r="D188" s="20" t="e">
        <f>#REF!</f>
        <v>#REF!</v>
      </c>
      <c r="E188" s="20" t="e">
        <f>#REF!</f>
        <v>#REF!</v>
      </c>
      <c r="F188" s="20" t="e">
        <f>#REF!</f>
        <v>#REF!</v>
      </c>
      <c r="G188" s="20" t="e">
        <f>#REF!</f>
        <v>#REF!</v>
      </c>
      <c r="H188" s="20" t="e">
        <f>#REF!</f>
        <v>#REF!</v>
      </c>
      <c r="I188" s="20" t="e">
        <f>#REF!</f>
        <v>#REF!</v>
      </c>
      <c r="J188" s="20" t="e">
        <f>#REF!</f>
        <v>#REF!</v>
      </c>
      <c r="K188" s="10" t="str" cm="1">
        <f t="array" ref="K188">IFERROR(SMALL(IF(A188:J188&lt;&gt;0,A188:J188,""),1),"")</f>
        <v/>
      </c>
      <c r="L188" s="10" t="str" cm="1">
        <f t="array" ref="L188">IFERROR(AVERAGE(IF(A188:J188&lt;&gt;0,A188:J188,"")),"")</f>
        <v/>
      </c>
      <c r="M188" s="19" t="str" cm="1">
        <f t="array" ref="M188">IFERROR(STDEVP(IF(A188:J188&lt;&gt;0,A188:J188,"")),"")</f>
        <v/>
      </c>
      <c r="N188" s="3" t="s">
        <v>712</v>
      </c>
      <c r="O188" s="10" t="e">
        <f>#REF!</f>
        <v>#REF!</v>
      </c>
      <c r="P188" s="10" t="e">
        <f>#REF!</f>
        <v>#REF!</v>
      </c>
      <c r="Q188" s="10" t="e">
        <f>#REF!</f>
        <v>#REF!</v>
      </c>
      <c r="R188" s="10" t="e">
        <f>#REF!</f>
        <v>#REF!</v>
      </c>
      <c r="S188" s="10" t="e">
        <f>#REF!</f>
        <v>#REF!</v>
      </c>
      <c r="T188" s="10" t="e">
        <f>#REF!</f>
        <v>#REF!</v>
      </c>
      <c r="U188" s="10" t="e">
        <f>#REF!</f>
        <v>#REF!</v>
      </c>
      <c r="V188" s="10" t="e">
        <f>#REF!</f>
        <v>#REF!</v>
      </c>
      <c r="W188" s="10" t="e">
        <f>#REF!</f>
        <v>#REF!</v>
      </c>
      <c r="X188" s="10" t="e">
        <f>#REF!</f>
        <v>#REF!</v>
      </c>
      <c r="Y188" s="10" t="str" cm="1">
        <f t="array" ref="Y188">IFERROR(SMALL(IF(O188:X188&lt;&gt;0,O188:X188,""),1),"")</f>
        <v/>
      </c>
      <c r="Z188" s="18" t="str" cm="1">
        <f t="array" ref="Z188">IFERROR(AVERAGE(IF(O188:X188&lt;&gt;0,O188:X188,"")),"")</f>
        <v/>
      </c>
      <c r="AA188" s="17" t="str" cm="1">
        <f t="array" ref="AA188">IFERROR(STDEVP(IF(O188:X188&lt;&gt;0,O188:X188,"")),"")</f>
        <v/>
      </c>
      <c r="AB188" s="16" t="str">
        <f t="shared" si="4"/>
        <v/>
      </c>
      <c r="AC188" s="16" t="str">
        <f t="shared" si="5"/>
        <v/>
      </c>
    </row>
    <row r="189" spans="1:29" x14ac:dyDescent="0.25">
      <c r="A189" s="20" t="e">
        <f>#REF!</f>
        <v>#REF!</v>
      </c>
      <c r="B189" s="20" t="e">
        <f>#REF!</f>
        <v>#REF!</v>
      </c>
      <c r="C189" s="20" t="e">
        <f>#REF!</f>
        <v>#REF!</v>
      </c>
      <c r="D189" s="20" t="e">
        <f>#REF!</f>
        <v>#REF!</v>
      </c>
      <c r="E189" s="20" t="e">
        <f>#REF!</f>
        <v>#REF!</v>
      </c>
      <c r="F189" s="20" t="e">
        <f>#REF!</f>
        <v>#REF!</v>
      </c>
      <c r="G189" s="20" t="e">
        <f>#REF!</f>
        <v>#REF!</v>
      </c>
      <c r="H189" s="20" t="e">
        <f>#REF!</f>
        <v>#REF!</v>
      </c>
      <c r="I189" s="20" t="e">
        <f>#REF!</f>
        <v>#REF!</v>
      </c>
      <c r="J189" s="20" t="e">
        <f>#REF!</f>
        <v>#REF!</v>
      </c>
      <c r="K189" s="10" t="str" cm="1">
        <f t="array" ref="K189">IFERROR(SMALL(IF(A189:J189&lt;&gt;0,A189:J189,""),1),"")</f>
        <v/>
      </c>
      <c r="L189" s="10" t="str" cm="1">
        <f t="array" ref="L189">IFERROR(AVERAGE(IF(A189:J189&lt;&gt;0,A189:J189,"")),"")</f>
        <v/>
      </c>
      <c r="M189" s="19" t="str" cm="1">
        <f t="array" ref="M189">IFERROR(STDEVP(IF(A189:J189&lt;&gt;0,A189:J189,"")),"")</f>
        <v/>
      </c>
      <c r="N189" s="3" t="s">
        <v>712</v>
      </c>
      <c r="O189" s="10" t="e">
        <f>#REF!</f>
        <v>#REF!</v>
      </c>
      <c r="P189" s="10" t="e">
        <f>#REF!</f>
        <v>#REF!</v>
      </c>
      <c r="Q189" s="10" t="e">
        <f>#REF!</f>
        <v>#REF!</v>
      </c>
      <c r="R189" s="10" t="e">
        <f>#REF!</f>
        <v>#REF!</v>
      </c>
      <c r="S189" s="10" t="e">
        <f>#REF!</f>
        <v>#REF!</v>
      </c>
      <c r="T189" s="10" t="e">
        <f>#REF!</f>
        <v>#REF!</v>
      </c>
      <c r="U189" s="10" t="e">
        <f>#REF!</f>
        <v>#REF!</v>
      </c>
      <c r="V189" s="10" t="e">
        <f>#REF!</f>
        <v>#REF!</v>
      </c>
      <c r="W189" s="10" t="e">
        <f>#REF!</f>
        <v>#REF!</v>
      </c>
      <c r="X189" s="10" t="e">
        <f>#REF!</f>
        <v>#REF!</v>
      </c>
      <c r="Y189" s="10" t="str" cm="1">
        <f t="array" ref="Y189">IFERROR(SMALL(IF(O189:X189&lt;&gt;0,O189:X189,""),1),"")</f>
        <v/>
      </c>
      <c r="Z189" s="18" t="str" cm="1">
        <f t="array" ref="Z189">IFERROR(AVERAGE(IF(O189:X189&lt;&gt;0,O189:X189,"")),"")</f>
        <v/>
      </c>
      <c r="AA189" s="17" t="str" cm="1">
        <f t="array" ref="AA189">IFERROR(STDEVP(IF(O189:X189&lt;&gt;0,O189:X189,"")),"")</f>
        <v/>
      </c>
      <c r="AB189" s="16" t="str">
        <f t="shared" si="4"/>
        <v/>
      </c>
      <c r="AC189" s="16" t="str">
        <f t="shared" si="5"/>
        <v/>
      </c>
    </row>
    <row r="190" spans="1:29" x14ac:dyDescent="0.25">
      <c r="A190" s="20" t="e">
        <f>#REF!</f>
        <v>#REF!</v>
      </c>
      <c r="B190" s="20" t="e">
        <f>#REF!</f>
        <v>#REF!</v>
      </c>
      <c r="C190" s="20" t="e">
        <f>#REF!</f>
        <v>#REF!</v>
      </c>
      <c r="D190" s="20" t="e">
        <f>#REF!</f>
        <v>#REF!</v>
      </c>
      <c r="E190" s="20" t="e">
        <f>#REF!</f>
        <v>#REF!</v>
      </c>
      <c r="F190" s="20" t="e">
        <f>#REF!</f>
        <v>#REF!</v>
      </c>
      <c r="G190" s="20" t="e">
        <f>#REF!</f>
        <v>#REF!</v>
      </c>
      <c r="H190" s="20" t="e">
        <f>#REF!</f>
        <v>#REF!</v>
      </c>
      <c r="I190" s="20" t="e">
        <f>#REF!</f>
        <v>#REF!</v>
      </c>
      <c r="J190" s="20" t="e">
        <f>#REF!</f>
        <v>#REF!</v>
      </c>
      <c r="K190" s="10" t="str" cm="1">
        <f t="array" ref="K190">IFERROR(SMALL(IF(A190:J190&lt;&gt;0,A190:J190,""),1),"")</f>
        <v/>
      </c>
      <c r="L190" s="10" t="str" cm="1">
        <f t="array" ref="L190">IFERROR(AVERAGE(IF(A190:J190&lt;&gt;0,A190:J190,"")),"")</f>
        <v/>
      </c>
      <c r="M190" s="19" t="str" cm="1">
        <f t="array" ref="M190">IFERROR(STDEVP(IF(A190:J190&lt;&gt;0,A190:J190,"")),"")</f>
        <v/>
      </c>
      <c r="N190" s="3" t="s">
        <v>712</v>
      </c>
      <c r="O190" s="10" t="e">
        <f>#REF!</f>
        <v>#REF!</v>
      </c>
      <c r="P190" s="10" t="e">
        <f>#REF!</f>
        <v>#REF!</v>
      </c>
      <c r="Q190" s="10" t="e">
        <f>#REF!</f>
        <v>#REF!</v>
      </c>
      <c r="R190" s="10" t="e">
        <f>#REF!</f>
        <v>#REF!</v>
      </c>
      <c r="S190" s="10" t="e">
        <f>#REF!</f>
        <v>#REF!</v>
      </c>
      <c r="T190" s="10" t="e">
        <f>#REF!</f>
        <v>#REF!</v>
      </c>
      <c r="U190" s="10" t="e">
        <f>#REF!</f>
        <v>#REF!</v>
      </c>
      <c r="V190" s="10" t="e">
        <f>#REF!</f>
        <v>#REF!</v>
      </c>
      <c r="W190" s="10" t="e">
        <f>#REF!</f>
        <v>#REF!</v>
      </c>
      <c r="X190" s="10" t="e">
        <f>#REF!</f>
        <v>#REF!</v>
      </c>
      <c r="Y190" s="10" t="str" cm="1">
        <f t="array" ref="Y190">IFERROR(SMALL(IF(O190:X190&lt;&gt;0,O190:X190,""),1),"")</f>
        <v/>
      </c>
      <c r="Z190" s="18" t="str" cm="1">
        <f t="array" ref="Z190">IFERROR(AVERAGE(IF(O190:X190&lt;&gt;0,O190:X190,"")),"")</f>
        <v/>
      </c>
      <c r="AA190" s="17" t="str" cm="1">
        <f t="array" ref="AA190">IFERROR(STDEVP(IF(O190:X190&lt;&gt;0,O190:X190,"")),"")</f>
        <v/>
      </c>
      <c r="AB190" s="16" t="str">
        <f t="shared" si="4"/>
        <v/>
      </c>
      <c r="AC190" s="16" t="str">
        <f t="shared" si="5"/>
        <v/>
      </c>
    </row>
    <row r="191" spans="1:29" x14ac:dyDescent="0.25">
      <c r="A191" s="20" t="e">
        <f>#REF!</f>
        <v>#REF!</v>
      </c>
      <c r="B191" s="20" t="e">
        <f>#REF!</f>
        <v>#REF!</v>
      </c>
      <c r="C191" s="20" t="e">
        <f>#REF!</f>
        <v>#REF!</v>
      </c>
      <c r="D191" s="20" t="e">
        <f>#REF!</f>
        <v>#REF!</v>
      </c>
      <c r="E191" s="20" t="e">
        <f>#REF!</f>
        <v>#REF!</v>
      </c>
      <c r="F191" s="20" t="e">
        <f>#REF!</f>
        <v>#REF!</v>
      </c>
      <c r="G191" s="20" t="e">
        <f>#REF!</f>
        <v>#REF!</v>
      </c>
      <c r="H191" s="20" t="e">
        <f>#REF!</f>
        <v>#REF!</v>
      </c>
      <c r="I191" s="20" t="e">
        <f>#REF!</f>
        <v>#REF!</v>
      </c>
      <c r="J191" s="20" t="e">
        <f>#REF!</f>
        <v>#REF!</v>
      </c>
      <c r="K191" s="10" t="str" cm="1">
        <f t="array" ref="K191">IFERROR(SMALL(IF(A191:J191&lt;&gt;0,A191:J191,""),1),"")</f>
        <v/>
      </c>
      <c r="L191" s="10" t="str" cm="1">
        <f t="array" ref="L191">IFERROR(AVERAGE(IF(A191:J191&lt;&gt;0,A191:J191,"")),"")</f>
        <v/>
      </c>
      <c r="M191" s="19" t="str" cm="1">
        <f t="array" ref="M191">IFERROR(STDEVP(IF(A191:J191&lt;&gt;0,A191:J191,"")),"")</f>
        <v/>
      </c>
      <c r="N191" s="3" t="s">
        <v>712</v>
      </c>
      <c r="O191" s="10" t="e">
        <f>#REF!</f>
        <v>#REF!</v>
      </c>
      <c r="P191" s="10" t="e">
        <f>#REF!</f>
        <v>#REF!</v>
      </c>
      <c r="Q191" s="10" t="e">
        <f>#REF!</f>
        <v>#REF!</v>
      </c>
      <c r="R191" s="10" t="e">
        <f>#REF!</f>
        <v>#REF!</v>
      </c>
      <c r="S191" s="10" t="e">
        <f>#REF!</f>
        <v>#REF!</v>
      </c>
      <c r="T191" s="10" t="e">
        <f>#REF!</f>
        <v>#REF!</v>
      </c>
      <c r="U191" s="10" t="e">
        <f>#REF!</f>
        <v>#REF!</v>
      </c>
      <c r="V191" s="10" t="e">
        <f>#REF!</f>
        <v>#REF!</v>
      </c>
      <c r="W191" s="10" t="e">
        <f>#REF!</f>
        <v>#REF!</v>
      </c>
      <c r="X191" s="10" t="e">
        <f>#REF!</f>
        <v>#REF!</v>
      </c>
      <c r="Y191" s="10" t="str" cm="1">
        <f t="array" ref="Y191">IFERROR(SMALL(IF(O191:X191&lt;&gt;0,O191:X191,""),1),"")</f>
        <v/>
      </c>
      <c r="Z191" s="18" t="str" cm="1">
        <f t="array" ref="Z191">IFERROR(AVERAGE(IF(O191:X191&lt;&gt;0,O191:X191,"")),"")</f>
        <v/>
      </c>
      <c r="AA191" s="17" t="str" cm="1">
        <f t="array" ref="AA191">IFERROR(STDEVP(IF(O191:X191&lt;&gt;0,O191:X191,"")),"")</f>
        <v/>
      </c>
      <c r="AB191" s="16" t="str">
        <f t="shared" si="4"/>
        <v/>
      </c>
      <c r="AC191" s="16" t="str">
        <f t="shared" si="5"/>
        <v/>
      </c>
    </row>
    <row r="192" spans="1:29" x14ac:dyDescent="0.25">
      <c r="A192" s="20" t="e">
        <f>#REF!</f>
        <v>#REF!</v>
      </c>
      <c r="B192" s="20" t="e">
        <f>#REF!</f>
        <v>#REF!</v>
      </c>
      <c r="C192" s="20" t="e">
        <f>#REF!</f>
        <v>#REF!</v>
      </c>
      <c r="D192" s="20" t="e">
        <f>#REF!</f>
        <v>#REF!</v>
      </c>
      <c r="E192" s="20" t="e">
        <f>#REF!</f>
        <v>#REF!</v>
      </c>
      <c r="F192" s="20" t="e">
        <f>#REF!</f>
        <v>#REF!</v>
      </c>
      <c r="G192" s="20" t="e">
        <f>#REF!</f>
        <v>#REF!</v>
      </c>
      <c r="H192" s="20" t="e">
        <f>#REF!</f>
        <v>#REF!</v>
      </c>
      <c r="I192" s="20" t="e">
        <f>#REF!</f>
        <v>#REF!</v>
      </c>
      <c r="J192" s="20" t="e">
        <f>#REF!</f>
        <v>#REF!</v>
      </c>
      <c r="K192" s="10" t="str" cm="1">
        <f t="array" ref="K192">IFERROR(SMALL(IF(A192:J192&lt;&gt;0,A192:J192,""),1),"")</f>
        <v/>
      </c>
      <c r="L192" s="10" t="str" cm="1">
        <f t="array" ref="L192">IFERROR(AVERAGE(IF(A192:J192&lt;&gt;0,A192:J192,"")),"")</f>
        <v/>
      </c>
      <c r="M192" s="19" t="str" cm="1">
        <f t="array" ref="M192">IFERROR(STDEVP(IF(A192:J192&lt;&gt;0,A192:J192,"")),"")</f>
        <v/>
      </c>
      <c r="N192" s="3" t="s">
        <v>712</v>
      </c>
      <c r="O192" s="10" t="e">
        <f>#REF!</f>
        <v>#REF!</v>
      </c>
      <c r="P192" s="10" t="e">
        <f>#REF!</f>
        <v>#REF!</v>
      </c>
      <c r="Q192" s="10" t="e">
        <f>#REF!</f>
        <v>#REF!</v>
      </c>
      <c r="R192" s="10" t="e">
        <f>#REF!</f>
        <v>#REF!</v>
      </c>
      <c r="S192" s="10" t="e">
        <f>#REF!</f>
        <v>#REF!</v>
      </c>
      <c r="T192" s="10" t="e">
        <f>#REF!</f>
        <v>#REF!</v>
      </c>
      <c r="U192" s="10" t="e">
        <f>#REF!</f>
        <v>#REF!</v>
      </c>
      <c r="V192" s="10" t="e">
        <f>#REF!</f>
        <v>#REF!</v>
      </c>
      <c r="W192" s="10" t="e">
        <f>#REF!</f>
        <v>#REF!</v>
      </c>
      <c r="X192" s="10" t="e">
        <f>#REF!</f>
        <v>#REF!</v>
      </c>
      <c r="Y192" s="10" t="str" cm="1">
        <f t="array" ref="Y192">IFERROR(SMALL(IF(O192:X192&lt;&gt;0,O192:X192,""),1),"")</f>
        <v/>
      </c>
      <c r="Z192" s="18" t="str" cm="1">
        <f t="array" ref="Z192">IFERROR(AVERAGE(IF(O192:X192&lt;&gt;0,O192:X192,"")),"")</f>
        <v/>
      </c>
      <c r="AA192" s="17" t="str" cm="1">
        <f t="array" ref="AA192">IFERROR(STDEVP(IF(O192:X192&lt;&gt;0,O192:X192,"")),"")</f>
        <v/>
      </c>
      <c r="AB192" s="16" t="str">
        <f t="shared" si="4"/>
        <v/>
      </c>
      <c r="AC192" s="16" t="str">
        <f t="shared" si="5"/>
        <v/>
      </c>
    </row>
    <row r="193" spans="1:29" x14ac:dyDescent="0.25">
      <c r="A193" s="20" t="e">
        <f>#REF!</f>
        <v>#REF!</v>
      </c>
      <c r="B193" s="20" t="e">
        <f>#REF!</f>
        <v>#REF!</v>
      </c>
      <c r="C193" s="20" t="e">
        <f>#REF!</f>
        <v>#REF!</v>
      </c>
      <c r="D193" s="20" t="e">
        <f>#REF!</f>
        <v>#REF!</v>
      </c>
      <c r="E193" s="20" t="e">
        <f>#REF!</f>
        <v>#REF!</v>
      </c>
      <c r="F193" s="20" t="e">
        <f>#REF!</f>
        <v>#REF!</v>
      </c>
      <c r="G193" s="20" t="e">
        <f>#REF!</f>
        <v>#REF!</v>
      </c>
      <c r="H193" s="20" t="e">
        <f>#REF!</f>
        <v>#REF!</v>
      </c>
      <c r="I193" s="20" t="e">
        <f>#REF!</f>
        <v>#REF!</v>
      </c>
      <c r="J193" s="20" t="e">
        <f>#REF!</f>
        <v>#REF!</v>
      </c>
      <c r="K193" s="10" t="str" cm="1">
        <f t="array" ref="K193">IFERROR(SMALL(IF(A193:J193&lt;&gt;0,A193:J193,""),1),"")</f>
        <v/>
      </c>
      <c r="L193" s="10" t="str" cm="1">
        <f t="array" ref="L193">IFERROR(AVERAGE(IF(A193:J193&lt;&gt;0,A193:J193,"")),"")</f>
        <v/>
      </c>
      <c r="M193" s="19" t="str" cm="1">
        <f t="array" ref="M193">IFERROR(STDEVP(IF(A193:J193&lt;&gt;0,A193:J193,"")),"")</f>
        <v/>
      </c>
      <c r="N193" s="3" t="s">
        <v>712</v>
      </c>
      <c r="O193" s="10" t="e">
        <f>#REF!</f>
        <v>#REF!</v>
      </c>
      <c r="P193" s="10" t="e">
        <f>#REF!</f>
        <v>#REF!</v>
      </c>
      <c r="Q193" s="10" t="e">
        <f>#REF!</f>
        <v>#REF!</v>
      </c>
      <c r="R193" s="10" t="e">
        <f>#REF!</f>
        <v>#REF!</v>
      </c>
      <c r="S193" s="10" t="e">
        <f>#REF!</f>
        <v>#REF!</v>
      </c>
      <c r="T193" s="10" t="e">
        <f>#REF!</f>
        <v>#REF!</v>
      </c>
      <c r="U193" s="10" t="e">
        <f>#REF!</f>
        <v>#REF!</v>
      </c>
      <c r="V193" s="10" t="e">
        <f>#REF!</f>
        <v>#REF!</v>
      </c>
      <c r="W193" s="10" t="e">
        <f>#REF!</f>
        <v>#REF!</v>
      </c>
      <c r="X193" s="10" t="e">
        <f>#REF!</f>
        <v>#REF!</v>
      </c>
      <c r="Y193" s="10" t="str" cm="1">
        <f t="array" ref="Y193">IFERROR(SMALL(IF(O193:X193&lt;&gt;0,O193:X193,""),1),"")</f>
        <v/>
      </c>
      <c r="Z193" s="18" t="str" cm="1">
        <f t="array" ref="Z193">IFERROR(AVERAGE(IF(O193:X193&lt;&gt;0,O193:X193,"")),"")</f>
        <v/>
      </c>
      <c r="AA193" s="17" t="str" cm="1">
        <f t="array" ref="AA193">IFERROR(STDEVP(IF(O193:X193&lt;&gt;0,O193:X193,"")),"")</f>
        <v/>
      </c>
      <c r="AB193" s="16" t="str">
        <f t="shared" si="4"/>
        <v/>
      </c>
      <c r="AC193" s="16" t="str">
        <f t="shared" si="5"/>
        <v/>
      </c>
    </row>
    <row r="194" spans="1:29" x14ac:dyDescent="0.25">
      <c r="A194" s="20" t="e">
        <f>#REF!</f>
        <v>#REF!</v>
      </c>
      <c r="B194" s="20" t="e">
        <f>#REF!</f>
        <v>#REF!</v>
      </c>
      <c r="C194" s="20" t="e">
        <f>#REF!</f>
        <v>#REF!</v>
      </c>
      <c r="D194" s="20" t="e">
        <f>#REF!</f>
        <v>#REF!</v>
      </c>
      <c r="E194" s="20" t="e">
        <f>#REF!</f>
        <v>#REF!</v>
      </c>
      <c r="F194" s="20" t="e">
        <f>#REF!</f>
        <v>#REF!</v>
      </c>
      <c r="G194" s="20" t="e">
        <f>#REF!</f>
        <v>#REF!</v>
      </c>
      <c r="H194" s="20" t="e">
        <f>#REF!</f>
        <v>#REF!</v>
      </c>
      <c r="I194" s="20" t="e">
        <f>#REF!</f>
        <v>#REF!</v>
      </c>
      <c r="J194" s="20" t="e">
        <f>#REF!</f>
        <v>#REF!</v>
      </c>
      <c r="K194" s="10" t="str" cm="1">
        <f t="array" ref="K194">IFERROR(SMALL(IF(A194:J194&lt;&gt;0,A194:J194,""),1),"")</f>
        <v/>
      </c>
      <c r="L194" s="10" t="str" cm="1">
        <f t="array" ref="L194">IFERROR(AVERAGE(IF(A194:J194&lt;&gt;0,A194:J194,"")),"")</f>
        <v/>
      </c>
      <c r="M194" s="19" t="str" cm="1">
        <f t="array" ref="M194">IFERROR(STDEVP(IF(A194:J194&lt;&gt;0,A194:J194,"")),"")</f>
        <v/>
      </c>
      <c r="N194" s="3" t="s">
        <v>712</v>
      </c>
      <c r="O194" s="10" t="e">
        <f>#REF!</f>
        <v>#REF!</v>
      </c>
      <c r="P194" s="10" t="e">
        <f>#REF!</f>
        <v>#REF!</v>
      </c>
      <c r="Q194" s="10" t="e">
        <f>#REF!</f>
        <v>#REF!</v>
      </c>
      <c r="R194" s="10" t="e">
        <f>#REF!</f>
        <v>#REF!</v>
      </c>
      <c r="S194" s="10" t="e">
        <f>#REF!</f>
        <v>#REF!</v>
      </c>
      <c r="T194" s="10" t="e">
        <f>#REF!</f>
        <v>#REF!</v>
      </c>
      <c r="U194" s="10" t="e">
        <f>#REF!</f>
        <v>#REF!</v>
      </c>
      <c r="V194" s="10" t="e">
        <f>#REF!</f>
        <v>#REF!</v>
      </c>
      <c r="W194" s="10" t="e">
        <f>#REF!</f>
        <v>#REF!</v>
      </c>
      <c r="X194" s="10" t="e">
        <f>#REF!</f>
        <v>#REF!</v>
      </c>
      <c r="Y194" s="10" t="str" cm="1">
        <f t="array" ref="Y194">IFERROR(SMALL(IF(O194:X194&lt;&gt;0,O194:X194,""),1),"")</f>
        <v/>
      </c>
      <c r="Z194" s="18" t="str" cm="1">
        <f t="array" ref="Z194">IFERROR(AVERAGE(IF(O194:X194&lt;&gt;0,O194:X194,"")),"")</f>
        <v/>
      </c>
      <c r="AA194" s="17" t="str" cm="1">
        <f t="array" ref="AA194">IFERROR(STDEVP(IF(O194:X194&lt;&gt;0,O194:X194,"")),"")</f>
        <v/>
      </c>
      <c r="AB194" s="16" t="str">
        <f t="shared" si="4"/>
        <v/>
      </c>
      <c r="AC194" s="16" t="str">
        <f t="shared" si="5"/>
        <v/>
      </c>
    </row>
    <row r="195" spans="1:29" x14ac:dyDescent="0.25">
      <c r="A195" s="20" t="e">
        <f>#REF!</f>
        <v>#REF!</v>
      </c>
      <c r="B195" s="20" t="e">
        <f>#REF!</f>
        <v>#REF!</v>
      </c>
      <c r="C195" s="20" t="e">
        <f>#REF!</f>
        <v>#REF!</v>
      </c>
      <c r="D195" s="20" t="e">
        <f>#REF!</f>
        <v>#REF!</v>
      </c>
      <c r="E195" s="20" t="e">
        <f>#REF!</f>
        <v>#REF!</v>
      </c>
      <c r="F195" s="20" t="e">
        <f>#REF!</f>
        <v>#REF!</v>
      </c>
      <c r="G195" s="20" t="e">
        <f>#REF!</f>
        <v>#REF!</v>
      </c>
      <c r="H195" s="20" t="e">
        <f>#REF!</f>
        <v>#REF!</v>
      </c>
      <c r="I195" s="20" t="e">
        <f>#REF!</f>
        <v>#REF!</v>
      </c>
      <c r="J195" s="20" t="e">
        <f>#REF!</f>
        <v>#REF!</v>
      </c>
      <c r="K195" s="10" t="str" cm="1">
        <f t="array" ref="K195">IFERROR(SMALL(IF(A195:J195&lt;&gt;0,A195:J195,""),1),"")</f>
        <v/>
      </c>
      <c r="L195" s="10" t="str" cm="1">
        <f t="array" ref="L195">IFERROR(AVERAGE(IF(A195:J195&lt;&gt;0,A195:J195,"")),"")</f>
        <v/>
      </c>
      <c r="M195" s="19" t="str" cm="1">
        <f t="array" ref="M195">IFERROR(STDEVP(IF(A195:J195&lt;&gt;0,A195:J195,"")),"")</f>
        <v/>
      </c>
      <c r="N195" s="3" t="s">
        <v>712</v>
      </c>
      <c r="O195" s="10" t="e">
        <f>#REF!</f>
        <v>#REF!</v>
      </c>
      <c r="P195" s="10" t="e">
        <f>#REF!</f>
        <v>#REF!</v>
      </c>
      <c r="Q195" s="10" t="e">
        <f>#REF!</f>
        <v>#REF!</v>
      </c>
      <c r="R195" s="10" t="e">
        <f>#REF!</f>
        <v>#REF!</v>
      </c>
      <c r="S195" s="10" t="e">
        <f>#REF!</f>
        <v>#REF!</v>
      </c>
      <c r="T195" s="10" t="e">
        <f>#REF!</f>
        <v>#REF!</v>
      </c>
      <c r="U195" s="10" t="e">
        <f>#REF!</f>
        <v>#REF!</v>
      </c>
      <c r="V195" s="10" t="e">
        <f>#REF!</f>
        <v>#REF!</v>
      </c>
      <c r="W195" s="10" t="e">
        <f>#REF!</f>
        <v>#REF!</v>
      </c>
      <c r="X195" s="10" t="e">
        <f>#REF!</f>
        <v>#REF!</v>
      </c>
      <c r="Y195" s="10" t="str" cm="1">
        <f t="array" ref="Y195">IFERROR(SMALL(IF(O195:X195&lt;&gt;0,O195:X195,""),1),"")</f>
        <v/>
      </c>
      <c r="Z195" s="18" t="str" cm="1">
        <f t="array" ref="Z195">IFERROR(AVERAGE(IF(O195:X195&lt;&gt;0,O195:X195,"")),"")</f>
        <v/>
      </c>
      <c r="AA195" s="17" t="str" cm="1">
        <f t="array" ref="AA195">IFERROR(STDEVP(IF(O195:X195&lt;&gt;0,O195:X195,"")),"")</f>
        <v/>
      </c>
      <c r="AB195" s="16" t="str">
        <f t="shared" ref="AB195:AB258" si="6">IFERROR(Z195-AA195,"")</f>
        <v/>
      </c>
      <c r="AC195" s="16" t="str">
        <f t="shared" ref="AC195:AC258" si="7">IFERROR(Z195+AA195,"")</f>
        <v/>
      </c>
    </row>
    <row r="196" spans="1:29" x14ac:dyDescent="0.25">
      <c r="A196" s="20" t="e">
        <f>#REF!</f>
        <v>#REF!</v>
      </c>
      <c r="B196" s="20" t="e">
        <f>#REF!</f>
        <v>#REF!</v>
      </c>
      <c r="C196" s="20" t="e">
        <f>#REF!</f>
        <v>#REF!</v>
      </c>
      <c r="D196" s="20" t="e">
        <f>#REF!</f>
        <v>#REF!</v>
      </c>
      <c r="E196" s="20" t="e">
        <f>#REF!</f>
        <v>#REF!</v>
      </c>
      <c r="F196" s="20" t="e">
        <f>#REF!</f>
        <v>#REF!</v>
      </c>
      <c r="G196" s="20" t="e">
        <f>#REF!</f>
        <v>#REF!</v>
      </c>
      <c r="H196" s="20" t="e">
        <f>#REF!</f>
        <v>#REF!</v>
      </c>
      <c r="I196" s="20" t="e">
        <f>#REF!</f>
        <v>#REF!</v>
      </c>
      <c r="J196" s="20" t="e">
        <f>#REF!</f>
        <v>#REF!</v>
      </c>
      <c r="K196" s="10" t="str" cm="1">
        <f t="array" ref="K196">IFERROR(SMALL(IF(A196:J196&lt;&gt;0,A196:J196,""),1),"")</f>
        <v/>
      </c>
      <c r="L196" s="10" t="str" cm="1">
        <f t="array" ref="L196">IFERROR(AVERAGE(IF(A196:J196&lt;&gt;0,A196:J196,"")),"")</f>
        <v/>
      </c>
      <c r="M196" s="19" t="str" cm="1">
        <f t="array" ref="M196">IFERROR(STDEVP(IF(A196:J196&lt;&gt;0,A196:J196,"")),"")</f>
        <v/>
      </c>
      <c r="N196" s="3" t="s">
        <v>712</v>
      </c>
      <c r="O196" s="10" t="e">
        <f>#REF!</f>
        <v>#REF!</v>
      </c>
      <c r="P196" s="10" t="e">
        <f>#REF!</f>
        <v>#REF!</v>
      </c>
      <c r="Q196" s="10" t="e">
        <f>#REF!</f>
        <v>#REF!</v>
      </c>
      <c r="R196" s="10" t="e">
        <f>#REF!</f>
        <v>#REF!</v>
      </c>
      <c r="S196" s="10" t="e">
        <f>#REF!</f>
        <v>#REF!</v>
      </c>
      <c r="T196" s="10" t="e">
        <f>#REF!</f>
        <v>#REF!</v>
      </c>
      <c r="U196" s="10" t="e">
        <f>#REF!</f>
        <v>#REF!</v>
      </c>
      <c r="V196" s="10" t="e">
        <f>#REF!</f>
        <v>#REF!</v>
      </c>
      <c r="W196" s="10" t="e">
        <f>#REF!</f>
        <v>#REF!</v>
      </c>
      <c r="X196" s="10" t="e">
        <f>#REF!</f>
        <v>#REF!</v>
      </c>
      <c r="Y196" s="10" t="str" cm="1">
        <f t="array" ref="Y196">IFERROR(SMALL(IF(O196:X196&lt;&gt;0,O196:X196,""),1),"")</f>
        <v/>
      </c>
      <c r="Z196" s="18" t="str" cm="1">
        <f t="array" ref="Z196">IFERROR(AVERAGE(IF(O196:X196&lt;&gt;0,O196:X196,"")),"")</f>
        <v/>
      </c>
      <c r="AA196" s="17" t="str" cm="1">
        <f t="array" ref="AA196">IFERROR(STDEVP(IF(O196:X196&lt;&gt;0,O196:X196,"")),"")</f>
        <v/>
      </c>
      <c r="AB196" s="16" t="str">
        <f t="shared" si="6"/>
        <v/>
      </c>
      <c r="AC196" s="16" t="str">
        <f t="shared" si="7"/>
        <v/>
      </c>
    </row>
    <row r="197" spans="1:29" x14ac:dyDescent="0.25">
      <c r="A197" s="20" t="e">
        <f>#REF!</f>
        <v>#REF!</v>
      </c>
      <c r="B197" s="20" t="e">
        <f>#REF!</f>
        <v>#REF!</v>
      </c>
      <c r="C197" s="20" t="e">
        <f>#REF!</f>
        <v>#REF!</v>
      </c>
      <c r="D197" s="20" t="e">
        <f>#REF!</f>
        <v>#REF!</v>
      </c>
      <c r="E197" s="20" t="e">
        <f>#REF!</f>
        <v>#REF!</v>
      </c>
      <c r="F197" s="20" t="e">
        <f>#REF!</f>
        <v>#REF!</v>
      </c>
      <c r="G197" s="20" t="e">
        <f>#REF!</f>
        <v>#REF!</v>
      </c>
      <c r="H197" s="20" t="e">
        <f>#REF!</f>
        <v>#REF!</v>
      </c>
      <c r="I197" s="20" t="e">
        <f>#REF!</f>
        <v>#REF!</v>
      </c>
      <c r="J197" s="20" t="e">
        <f>#REF!</f>
        <v>#REF!</v>
      </c>
      <c r="K197" s="10" t="str" cm="1">
        <f t="array" ref="K197">IFERROR(SMALL(IF(A197:J197&lt;&gt;0,A197:J197,""),1),"")</f>
        <v/>
      </c>
      <c r="L197" s="10" t="str" cm="1">
        <f t="array" ref="L197">IFERROR(AVERAGE(IF(A197:J197&lt;&gt;0,A197:J197,"")),"")</f>
        <v/>
      </c>
      <c r="M197" s="19" t="str" cm="1">
        <f t="array" ref="M197">IFERROR(STDEVP(IF(A197:J197&lt;&gt;0,A197:J197,"")),"")</f>
        <v/>
      </c>
      <c r="N197" s="3" t="s">
        <v>712</v>
      </c>
      <c r="O197" s="10" t="e">
        <f>#REF!</f>
        <v>#REF!</v>
      </c>
      <c r="P197" s="10" t="e">
        <f>#REF!</f>
        <v>#REF!</v>
      </c>
      <c r="Q197" s="10" t="e">
        <f>#REF!</f>
        <v>#REF!</v>
      </c>
      <c r="R197" s="10" t="e">
        <f>#REF!</f>
        <v>#REF!</v>
      </c>
      <c r="S197" s="10" t="e">
        <f>#REF!</f>
        <v>#REF!</v>
      </c>
      <c r="T197" s="10" t="e">
        <f>#REF!</f>
        <v>#REF!</v>
      </c>
      <c r="U197" s="10" t="e">
        <f>#REF!</f>
        <v>#REF!</v>
      </c>
      <c r="V197" s="10" t="e">
        <f>#REF!</f>
        <v>#REF!</v>
      </c>
      <c r="W197" s="10" t="e">
        <f>#REF!</f>
        <v>#REF!</v>
      </c>
      <c r="X197" s="10" t="e">
        <f>#REF!</f>
        <v>#REF!</v>
      </c>
      <c r="Y197" s="10" t="str" cm="1">
        <f t="array" ref="Y197">IFERROR(SMALL(IF(O197:X197&lt;&gt;0,O197:X197,""),1),"")</f>
        <v/>
      </c>
      <c r="Z197" s="18" t="str" cm="1">
        <f t="array" ref="Z197">IFERROR(AVERAGE(IF(O197:X197&lt;&gt;0,O197:X197,"")),"")</f>
        <v/>
      </c>
      <c r="AA197" s="17" t="str" cm="1">
        <f t="array" ref="AA197">IFERROR(STDEVP(IF(O197:X197&lt;&gt;0,O197:X197,"")),"")</f>
        <v/>
      </c>
      <c r="AB197" s="16" t="str">
        <f t="shared" si="6"/>
        <v/>
      </c>
      <c r="AC197" s="16" t="str">
        <f t="shared" si="7"/>
        <v/>
      </c>
    </row>
    <row r="198" spans="1:29" x14ac:dyDescent="0.25">
      <c r="A198" s="20" t="e">
        <f>#REF!</f>
        <v>#REF!</v>
      </c>
      <c r="B198" s="20" t="e">
        <f>#REF!</f>
        <v>#REF!</v>
      </c>
      <c r="C198" s="20" t="e">
        <f>#REF!</f>
        <v>#REF!</v>
      </c>
      <c r="D198" s="20" t="e">
        <f>#REF!</f>
        <v>#REF!</v>
      </c>
      <c r="E198" s="20" t="e">
        <f>#REF!</f>
        <v>#REF!</v>
      </c>
      <c r="F198" s="20" t="e">
        <f>#REF!</f>
        <v>#REF!</v>
      </c>
      <c r="G198" s="20" t="e">
        <f>#REF!</f>
        <v>#REF!</v>
      </c>
      <c r="H198" s="20" t="e">
        <f>#REF!</f>
        <v>#REF!</v>
      </c>
      <c r="I198" s="20" t="e">
        <f>#REF!</f>
        <v>#REF!</v>
      </c>
      <c r="J198" s="20" t="e">
        <f>#REF!</f>
        <v>#REF!</v>
      </c>
      <c r="K198" s="10" t="str" cm="1">
        <f t="array" ref="K198">IFERROR(SMALL(IF(A198:J198&lt;&gt;0,A198:J198,""),1),"")</f>
        <v/>
      </c>
      <c r="L198" s="10" t="str" cm="1">
        <f t="array" ref="L198">IFERROR(AVERAGE(IF(A198:J198&lt;&gt;0,A198:J198,"")),"")</f>
        <v/>
      </c>
      <c r="M198" s="19" t="str" cm="1">
        <f t="array" ref="M198">IFERROR(STDEVP(IF(A198:J198&lt;&gt;0,A198:J198,"")),"")</f>
        <v/>
      </c>
      <c r="N198" s="3" t="s">
        <v>712</v>
      </c>
      <c r="O198" s="10" t="e">
        <f>#REF!</f>
        <v>#REF!</v>
      </c>
      <c r="P198" s="10" t="e">
        <f>#REF!</f>
        <v>#REF!</v>
      </c>
      <c r="Q198" s="10" t="e">
        <f>#REF!</f>
        <v>#REF!</v>
      </c>
      <c r="R198" s="10" t="e">
        <f>#REF!</f>
        <v>#REF!</v>
      </c>
      <c r="S198" s="10" t="e">
        <f>#REF!</f>
        <v>#REF!</v>
      </c>
      <c r="T198" s="10" t="e">
        <f>#REF!</f>
        <v>#REF!</v>
      </c>
      <c r="U198" s="10" t="e">
        <f>#REF!</f>
        <v>#REF!</v>
      </c>
      <c r="V198" s="10" t="e">
        <f>#REF!</f>
        <v>#REF!</v>
      </c>
      <c r="W198" s="10" t="e">
        <f>#REF!</f>
        <v>#REF!</v>
      </c>
      <c r="X198" s="10" t="e">
        <f>#REF!</f>
        <v>#REF!</v>
      </c>
      <c r="Y198" s="10" t="str" cm="1">
        <f t="array" ref="Y198">IFERROR(SMALL(IF(O198:X198&lt;&gt;0,O198:X198,""),1),"")</f>
        <v/>
      </c>
      <c r="Z198" s="18" t="str" cm="1">
        <f t="array" ref="Z198">IFERROR(AVERAGE(IF(O198:X198&lt;&gt;0,O198:X198,"")),"")</f>
        <v/>
      </c>
      <c r="AA198" s="17" t="str" cm="1">
        <f t="array" ref="AA198">IFERROR(STDEVP(IF(O198:X198&lt;&gt;0,O198:X198,"")),"")</f>
        <v/>
      </c>
      <c r="AB198" s="16" t="str">
        <f t="shared" si="6"/>
        <v/>
      </c>
      <c r="AC198" s="16" t="str">
        <f t="shared" si="7"/>
        <v/>
      </c>
    </row>
    <row r="199" spans="1:29" x14ac:dyDescent="0.25">
      <c r="A199" s="20" t="e">
        <f>#REF!</f>
        <v>#REF!</v>
      </c>
      <c r="B199" s="20" t="e">
        <f>#REF!</f>
        <v>#REF!</v>
      </c>
      <c r="C199" s="20" t="e">
        <f>#REF!</f>
        <v>#REF!</v>
      </c>
      <c r="D199" s="20" t="e">
        <f>#REF!</f>
        <v>#REF!</v>
      </c>
      <c r="E199" s="20" t="e">
        <f>#REF!</f>
        <v>#REF!</v>
      </c>
      <c r="F199" s="20" t="e">
        <f>#REF!</f>
        <v>#REF!</v>
      </c>
      <c r="G199" s="20" t="e">
        <f>#REF!</f>
        <v>#REF!</v>
      </c>
      <c r="H199" s="20" t="e">
        <f>#REF!</f>
        <v>#REF!</v>
      </c>
      <c r="I199" s="20" t="e">
        <f>#REF!</f>
        <v>#REF!</v>
      </c>
      <c r="J199" s="20" t="e">
        <f>#REF!</f>
        <v>#REF!</v>
      </c>
      <c r="K199" s="10" t="str" cm="1">
        <f t="array" ref="K199">IFERROR(SMALL(IF(A199:J199&lt;&gt;0,A199:J199,""),1),"")</f>
        <v/>
      </c>
      <c r="L199" s="10" t="str" cm="1">
        <f t="array" ref="L199">IFERROR(AVERAGE(IF(A199:J199&lt;&gt;0,A199:J199,"")),"")</f>
        <v/>
      </c>
      <c r="M199" s="19" t="str" cm="1">
        <f t="array" ref="M199">IFERROR(STDEVP(IF(A199:J199&lt;&gt;0,A199:J199,"")),"")</f>
        <v/>
      </c>
      <c r="N199" s="3" t="s">
        <v>712</v>
      </c>
      <c r="O199" s="10" t="e">
        <f>#REF!</f>
        <v>#REF!</v>
      </c>
      <c r="P199" s="10" t="e">
        <f>#REF!</f>
        <v>#REF!</v>
      </c>
      <c r="Q199" s="10" t="e">
        <f>#REF!</f>
        <v>#REF!</v>
      </c>
      <c r="R199" s="10" t="e">
        <f>#REF!</f>
        <v>#REF!</v>
      </c>
      <c r="S199" s="10" t="e">
        <f>#REF!</f>
        <v>#REF!</v>
      </c>
      <c r="T199" s="10" t="e">
        <f>#REF!</f>
        <v>#REF!</v>
      </c>
      <c r="U199" s="10" t="e">
        <f>#REF!</f>
        <v>#REF!</v>
      </c>
      <c r="V199" s="10" t="e">
        <f>#REF!</f>
        <v>#REF!</v>
      </c>
      <c r="W199" s="10" t="e">
        <f>#REF!</f>
        <v>#REF!</v>
      </c>
      <c r="X199" s="10" t="e">
        <f>#REF!</f>
        <v>#REF!</v>
      </c>
      <c r="Y199" s="10" t="str" cm="1">
        <f t="array" ref="Y199">IFERROR(SMALL(IF(O199:X199&lt;&gt;0,O199:X199,""),1),"")</f>
        <v/>
      </c>
      <c r="Z199" s="18" t="str" cm="1">
        <f t="array" ref="Z199">IFERROR(AVERAGE(IF(O199:X199&lt;&gt;0,O199:X199,"")),"")</f>
        <v/>
      </c>
      <c r="AA199" s="17" t="str" cm="1">
        <f t="array" ref="AA199">IFERROR(STDEVP(IF(O199:X199&lt;&gt;0,O199:X199,"")),"")</f>
        <v/>
      </c>
      <c r="AB199" s="16" t="str">
        <f t="shared" si="6"/>
        <v/>
      </c>
      <c r="AC199" s="16" t="str">
        <f t="shared" si="7"/>
        <v/>
      </c>
    </row>
    <row r="200" spans="1:29" x14ac:dyDescent="0.25">
      <c r="A200" s="20" t="e">
        <f>#REF!</f>
        <v>#REF!</v>
      </c>
      <c r="B200" s="20" t="e">
        <f>#REF!</f>
        <v>#REF!</v>
      </c>
      <c r="C200" s="20" t="e">
        <f>#REF!</f>
        <v>#REF!</v>
      </c>
      <c r="D200" s="20" t="e">
        <f>#REF!</f>
        <v>#REF!</v>
      </c>
      <c r="E200" s="20" t="e">
        <f>#REF!</f>
        <v>#REF!</v>
      </c>
      <c r="F200" s="20" t="e">
        <f>#REF!</f>
        <v>#REF!</v>
      </c>
      <c r="G200" s="20" t="e">
        <f>#REF!</f>
        <v>#REF!</v>
      </c>
      <c r="H200" s="20" t="e">
        <f>#REF!</f>
        <v>#REF!</v>
      </c>
      <c r="I200" s="20" t="e">
        <f>#REF!</f>
        <v>#REF!</v>
      </c>
      <c r="J200" s="20" t="e">
        <f>#REF!</f>
        <v>#REF!</v>
      </c>
      <c r="K200" s="10" t="str" cm="1">
        <f t="array" ref="K200">IFERROR(SMALL(IF(A200:J200&lt;&gt;0,A200:J200,""),1),"")</f>
        <v/>
      </c>
      <c r="L200" s="10" t="str" cm="1">
        <f t="array" ref="L200">IFERROR(AVERAGE(IF(A200:J200&lt;&gt;0,A200:J200,"")),"")</f>
        <v/>
      </c>
      <c r="M200" s="19" t="str" cm="1">
        <f t="array" ref="M200">IFERROR(STDEVP(IF(A200:J200&lt;&gt;0,A200:J200,"")),"")</f>
        <v/>
      </c>
      <c r="N200" s="3" t="s">
        <v>712</v>
      </c>
      <c r="O200" s="10" t="e">
        <f>#REF!</f>
        <v>#REF!</v>
      </c>
      <c r="P200" s="10" t="e">
        <f>#REF!</f>
        <v>#REF!</v>
      </c>
      <c r="Q200" s="10" t="e">
        <f>#REF!</f>
        <v>#REF!</v>
      </c>
      <c r="R200" s="10" t="e">
        <f>#REF!</f>
        <v>#REF!</v>
      </c>
      <c r="S200" s="10" t="e">
        <f>#REF!</f>
        <v>#REF!</v>
      </c>
      <c r="T200" s="10" t="e">
        <f>#REF!</f>
        <v>#REF!</v>
      </c>
      <c r="U200" s="10" t="e">
        <f>#REF!</f>
        <v>#REF!</v>
      </c>
      <c r="V200" s="10" t="e">
        <f>#REF!</f>
        <v>#REF!</v>
      </c>
      <c r="W200" s="10" t="e">
        <f>#REF!</f>
        <v>#REF!</v>
      </c>
      <c r="X200" s="10" t="e">
        <f>#REF!</f>
        <v>#REF!</v>
      </c>
      <c r="Y200" s="10" t="str" cm="1">
        <f t="array" ref="Y200">IFERROR(SMALL(IF(O200:X200&lt;&gt;0,O200:X200,""),1),"")</f>
        <v/>
      </c>
      <c r="Z200" s="18" t="str" cm="1">
        <f t="array" ref="Z200">IFERROR(AVERAGE(IF(O200:X200&lt;&gt;0,O200:X200,"")),"")</f>
        <v/>
      </c>
      <c r="AA200" s="17" t="str" cm="1">
        <f t="array" ref="AA200">IFERROR(STDEVP(IF(O200:X200&lt;&gt;0,O200:X200,"")),"")</f>
        <v/>
      </c>
      <c r="AB200" s="16" t="str">
        <f t="shared" si="6"/>
        <v/>
      </c>
      <c r="AC200" s="16" t="str">
        <f t="shared" si="7"/>
        <v/>
      </c>
    </row>
    <row r="201" spans="1:29" x14ac:dyDescent="0.25">
      <c r="A201" s="20" t="e">
        <f>#REF!</f>
        <v>#REF!</v>
      </c>
      <c r="B201" s="20" t="e">
        <f>#REF!</f>
        <v>#REF!</v>
      </c>
      <c r="C201" s="20" t="e">
        <f>#REF!</f>
        <v>#REF!</v>
      </c>
      <c r="D201" s="20" t="e">
        <f>#REF!</f>
        <v>#REF!</v>
      </c>
      <c r="E201" s="20" t="e">
        <f>#REF!</f>
        <v>#REF!</v>
      </c>
      <c r="F201" s="20" t="e">
        <f>#REF!</f>
        <v>#REF!</v>
      </c>
      <c r="G201" s="20" t="e">
        <f>#REF!</f>
        <v>#REF!</v>
      </c>
      <c r="H201" s="20" t="e">
        <f>#REF!</f>
        <v>#REF!</v>
      </c>
      <c r="I201" s="20" t="e">
        <f>#REF!</f>
        <v>#REF!</v>
      </c>
      <c r="J201" s="20" t="e">
        <f>#REF!</f>
        <v>#REF!</v>
      </c>
      <c r="K201" s="10" t="str" cm="1">
        <f t="array" ref="K201">IFERROR(SMALL(IF(A201:J201&lt;&gt;0,A201:J201,""),1),"")</f>
        <v/>
      </c>
      <c r="L201" s="10" t="str" cm="1">
        <f t="array" ref="L201">IFERROR(AVERAGE(IF(A201:J201&lt;&gt;0,A201:J201,"")),"")</f>
        <v/>
      </c>
      <c r="M201" s="19" t="str" cm="1">
        <f t="array" ref="M201">IFERROR(STDEVP(IF(A201:J201&lt;&gt;0,A201:J201,"")),"")</f>
        <v/>
      </c>
      <c r="N201" s="3" t="s">
        <v>712</v>
      </c>
      <c r="O201" s="10" t="e">
        <f>#REF!</f>
        <v>#REF!</v>
      </c>
      <c r="P201" s="10" t="e">
        <f>#REF!</f>
        <v>#REF!</v>
      </c>
      <c r="Q201" s="10" t="e">
        <f>#REF!</f>
        <v>#REF!</v>
      </c>
      <c r="R201" s="10" t="e">
        <f>#REF!</f>
        <v>#REF!</v>
      </c>
      <c r="S201" s="10" t="e">
        <f>#REF!</f>
        <v>#REF!</v>
      </c>
      <c r="T201" s="10" t="e">
        <f>#REF!</f>
        <v>#REF!</v>
      </c>
      <c r="U201" s="10" t="e">
        <f>#REF!</f>
        <v>#REF!</v>
      </c>
      <c r="V201" s="10" t="e">
        <f>#REF!</f>
        <v>#REF!</v>
      </c>
      <c r="W201" s="10" t="e">
        <f>#REF!</f>
        <v>#REF!</v>
      </c>
      <c r="X201" s="10" t="e">
        <f>#REF!</f>
        <v>#REF!</v>
      </c>
      <c r="Y201" s="10" t="str" cm="1">
        <f t="array" ref="Y201">IFERROR(SMALL(IF(O201:X201&lt;&gt;0,O201:X201,""),1),"")</f>
        <v/>
      </c>
      <c r="Z201" s="18" t="str" cm="1">
        <f t="array" ref="Z201">IFERROR(AVERAGE(IF(O201:X201&lt;&gt;0,O201:X201,"")),"")</f>
        <v/>
      </c>
      <c r="AA201" s="17" t="str" cm="1">
        <f t="array" ref="AA201">IFERROR(STDEVP(IF(O201:X201&lt;&gt;0,O201:X201,"")),"")</f>
        <v/>
      </c>
      <c r="AB201" s="16" t="str">
        <f t="shared" si="6"/>
        <v/>
      </c>
      <c r="AC201" s="16" t="str">
        <f t="shared" si="7"/>
        <v/>
      </c>
    </row>
    <row r="202" spans="1:29" x14ac:dyDescent="0.25">
      <c r="A202" s="20" t="e">
        <f>#REF!</f>
        <v>#REF!</v>
      </c>
      <c r="B202" s="20" t="e">
        <f>#REF!</f>
        <v>#REF!</v>
      </c>
      <c r="C202" s="20" t="e">
        <f>#REF!</f>
        <v>#REF!</v>
      </c>
      <c r="D202" s="20" t="e">
        <f>#REF!</f>
        <v>#REF!</v>
      </c>
      <c r="E202" s="20" t="e">
        <f>#REF!</f>
        <v>#REF!</v>
      </c>
      <c r="F202" s="20" t="e">
        <f>#REF!</f>
        <v>#REF!</v>
      </c>
      <c r="G202" s="20" t="e">
        <f>#REF!</f>
        <v>#REF!</v>
      </c>
      <c r="H202" s="20" t="e">
        <f>#REF!</f>
        <v>#REF!</v>
      </c>
      <c r="I202" s="20" t="e">
        <f>#REF!</f>
        <v>#REF!</v>
      </c>
      <c r="J202" s="20" t="e">
        <f>#REF!</f>
        <v>#REF!</v>
      </c>
      <c r="K202" s="10" t="str" cm="1">
        <f t="array" ref="K202">IFERROR(SMALL(IF(A202:J202&lt;&gt;0,A202:J202,""),1),"")</f>
        <v/>
      </c>
      <c r="L202" s="10" t="str" cm="1">
        <f t="array" ref="L202">IFERROR(AVERAGE(IF(A202:J202&lt;&gt;0,A202:J202,"")),"")</f>
        <v/>
      </c>
      <c r="M202" s="19" t="str" cm="1">
        <f t="array" ref="M202">IFERROR(STDEVP(IF(A202:J202&lt;&gt;0,A202:J202,"")),"")</f>
        <v/>
      </c>
      <c r="N202" s="3" t="s">
        <v>712</v>
      </c>
      <c r="O202" s="10" t="e">
        <f>#REF!</f>
        <v>#REF!</v>
      </c>
      <c r="P202" s="10" t="e">
        <f>#REF!</f>
        <v>#REF!</v>
      </c>
      <c r="Q202" s="10" t="e">
        <f>#REF!</f>
        <v>#REF!</v>
      </c>
      <c r="R202" s="10" t="e">
        <f>#REF!</f>
        <v>#REF!</v>
      </c>
      <c r="S202" s="10" t="e">
        <f>#REF!</f>
        <v>#REF!</v>
      </c>
      <c r="T202" s="10" t="e">
        <f>#REF!</f>
        <v>#REF!</v>
      </c>
      <c r="U202" s="10" t="e">
        <f>#REF!</f>
        <v>#REF!</v>
      </c>
      <c r="V202" s="10" t="e">
        <f>#REF!</f>
        <v>#REF!</v>
      </c>
      <c r="W202" s="10" t="e">
        <f>#REF!</f>
        <v>#REF!</v>
      </c>
      <c r="X202" s="10" t="e">
        <f>#REF!</f>
        <v>#REF!</v>
      </c>
      <c r="Y202" s="10" t="str" cm="1">
        <f t="array" ref="Y202">IFERROR(SMALL(IF(O202:X202&lt;&gt;0,O202:X202,""),1),"")</f>
        <v/>
      </c>
      <c r="Z202" s="18" t="str" cm="1">
        <f t="array" ref="Z202">IFERROR(AVERAGE(IF(O202:X202&lt;&gt;0,O202:X202,"")),"")</f>
        <v/>
      </c>
      <c r="AA202" s="17" t="str" cm="1">
        <f t="array" ref="AA202">IFERROR(STDEVP(IF(O202:X202&lt;&gt;0,O202:X202,"")),"")</f>
        <v/>
      </c>
      <c r="AB202" s="16" t="str">
        <f t="shared" si="6"/>
        <v/>
      </c>
      <c r="AC202" s="16" t="str">
        <f t="shared" si="7"/>
        <v/>
      </c>
    </row>
    <row r="203" spans="1:29" x14ac:dyDescent="0.25">
      <c r="A203" s="20" t="e">
        <f>#REF!</f>
        <v>#REF!</v>
      </c>
      <c r="B203" s="20" t="e">
        <f>#REF!</f>
        <v>#REF!</v>
      </c>
      <c r="C203" s="20" t="e">
        <f>#REF!</f>
        <v>#REF!</v>
      </c>
      <c r="D203" s="20" t="e">
        <f>#REF!</f>
        <v>#REF!</v>
      </c>
      <c r="E203" s="20" t="e">
        <f>#REF!</f>
        <v>#REF!</v>
      </c>
      <c r="F203" s="20" t="e">
        <f>#REF!</f>
        <v>#REF!</v>
      </c>
      <c r="G203" s="20" t="e">
        <f>#REF!</f>
        <v>#REF!</v>
      </c>
      <c r="H203" s="20" t="e">
        <f>#REF!</f>
        <v>#REF!</v>
      </c>
      <c r="I203" s="20" t="e">
        <f>#REF!</f>
        <v>#REF!</v>
      </c>
      <c r="J203" s="20" t="e">
        <f>#REF!</f>
        <v>#REF!</v>
      </c>
      <c r="K203" s="10" t="str" cm="1">
        <f t="array" ref="K203">IFERROR(SMALL(IF(A203:J203&lt;&gt;0,A203:J203,""),1),"")</f>
        <v/>
      </c>
      <c r="L203" s="10" t="str" cm="1">
        <f t="array" ref="L203">IFERROR(AVERAGE(IF(A203:J203&lt;&gt;0,A203:J203,"")),"")</f>
        <v/>
      </c>
      <c r="M203" s="19" t="str" cm="1">
        <f t="array" ref="M203">IFERROR(STDEVP(IF(A203:J203&lt;&gt;0,A203:J203,"")),"")</f>
        <v/>
      </c>
      <c r="N203" s="3" t="s">
        <v>712</v>
      </c>
      <c r="O203" s="10" t="e">
        <f>#REF!</f>
        <v>#REF!</v>
      </c>
      <c r="P203" s="10" t="e">
        <f>#REF!</f>
        <v>#REF!</v>
      </c>
      <c r="Q203" s="10" t="e">
        <f>#REF!</f>
        <v>#REF!</v>
      </c>
      <c r="R203" s="10" t="e">
        <f>#REF!</f>
        <v>#REF!</v>
      </c>
      <c r="S203" s="10" t="e">
        <f>#REF!</f>
        <v>#REF!</v>
      </c>
      <c r="T203" s="10" t="e">
        <f>#REF!</f>
        <v>#REF!</v>
      </c>
      <c r="U203" s="10" t="e">
        <f>#REF!</f>
        <v>#REF!</v>
      </c>
      <c r="V203" s="10" t="e">
        <f>#REF!</f>
        <v>#REF!</v>
      </c>
      <c r="W203" s="10" t="e">
        <f>#REF!</f>
        <v>#REF!</v>
      </c>
      <c r="X203" s="10" t="e">
        <f>#REF!</f>
        <v>#REF!</v>
      </c>
      <c r="Y203" s="10" t="str" cm="1">
        <f t="array" ref="Y203">IFERROR(SMALL(IF(O203:X203&lt;&gt;0,O203:X203,""),1),"")</f>
        <v/>
      </c>
      <c r="Z203" s="18" t="str" cm="1">
        <f t="array" ref="Z203">IFERROR(AVERAGE(IF(O203:X203&lt;&gt;0,O203:X203,"")),"")</f>
        <v/>
      </c>
      <c r="AA203" s="17" t="str" cm="1">
        <f t="array" ref="AA203">IFERROR(STDEVP(IF(O203:X203&lt;&gt;0,O203:X203,"")),"")</f>
        <v/>
      </c>
      <c r="AB203" s="16" t="str">
        <f t="shared" si="6"/>
        <v/>
      </c>
      <c r="AC203" s="16" t="str">
        <f t="shared" si="7"/>
        <v/>
      </c>
    </row>
    <row r="204" spans="1:29" x14ac:dyDescent="0.25">
      <c r="A204" s="20" t="e">
        <f>#REF!</f>
        <v>#REF!</v>
      </c>
      <c r="B204" s="20" t="e">
        <f>#REF!</f>
        <v>#REF!</v>
      </c>
      <c r="C204" s="20" t="e">
        <f>#REF!</f>
        <v>#REF!</v>
      </c>
      <c r="D204" s="20" t="e">
        <f>#REF!</f>
        <v>#REF!</v>
      </c>
      <c r="E204" s="20" t="e">
        <f>#REF!</f>
        <v>#REF!</v>
      </c>
      <c r="F204" s="20" t="e">
        <f>#REF!</f>
        <v>#REF!</v>
      </c>
      <c r="G204" s="20" t="e">
        <f>#REF!</f>
        <v>#REF!</v>
      </c>
      <c r="H204" s="20" t="e">
        <f>#REF!</f>
        <v>#REF!</v>
      </c>
      <c r="I204" s="20" t="e">
        <f>#REF!</f>
        <v>#REF!</v>
      </c>
      <c r="J204" s="20" t="e">
        <f>#REF!</f>
        <v>#REF!</v>
      </c>
      <c r="K204" s="10" t="str" cm="1">
        <f t="array" ref="K204">IFERROR(SMALL(IF(A204:J204&lt;&gt;0,A204:J204,""),1),"")</f>
        <v/>
      </c>
      <c r="L204" s="10" t="str" cm="1">
        <f t="array" ref="L204">IFERROR(AVERAGE(IF(A204:J204&lt;&gt;0,A204:J204,"")),"")</f>
        <v/>
      </c>
      <c r="M204" s="19" t="str" cm="1">
        <f t="array" ref="M204">IFERROR(STDEVP(IF(A204:J204&lt;&gt;0,A204:J204,"")),"")</f>
        <v/>
      </c>
      <c r="N204" s="3" t="s">
        <v>712</v>
      </c>
      <c r="O204" s="10" t="e">
        <f>#REF!</f>
        <v>#REF!</v>
      </c>
      <c r="P204" s="10" t="e">
        <f>#REF!</f>
        <v>#REF!</v>
      </c>
      <c r="Q204" s="10" t="e">
        <f>#REF!</f>
        <v>#REF!</v>
      </c>
      <c r="R204" s="10" t="e">
        <f>#REF!</f>
        <v>#REF!</v>
      </c>
      <c r="S204" s="10" t="e">
        <f>#REF!</f>
        <v>#REF!</v>
      </c>
      <c r="T204" s="10" t="e">
        <f>#REF!</f>
        <v>#REF!</v>
      </c>
      <c r="U204" s="10" t="e">
        <f>#REF!</f>
        <v>#REF!</v>
      </c>
      <c r="V204" s="10" t="e">
        <f>#REF!</f>
        <v>#REF!</v>
      </c>
      <c r="W204" s="10" t="e">
        <f>#REF!</f>
        <v>#REF!</v>
      </c>
      <c r="X204" s="10" t="e">
        <f>#REF!</f>
        <v>#REF!</v>
      </c>
      <c r="Y204" s="10" t="str" cm="1">
        <f t="array" ref="Y204">IFERROR(SMALL(IF(O204:X204&lt;&gt;0,O204:X204,""),1),"")</f>
        <v/>
      </c>
      <c r="Z204" s="18" t="str" cm="1">
        <f t="array" ref="Z204">IFERROR(AVERAGE(IF(O204:X204&lt;&gt;0,O204:X204,"")),"")</f>
        <v/>
      </c>
      <c r="AA204" s="17" t="str" cm="1">
        <f t="array" ref="AA204">IFERROR(STDEVP(IF(O204:X204&lt;&gt;0,O204:X204,"")),"")</f>
        <v/>
      </c>
      <c r="AB204" s="16" t="str">
        <f t="shared" si="6"/>
        <v/>
      </c>
      <c r="AC204" s="16" t="str">
        <f t="shared" si="7"/>
        <v/>
      </c>
    </row>
    <row r="205" spans="1:29" x14ac:dyDescent="0.25">
      <c r="A205" s="20" t="e">
        <f>#REF!</f>
        <v>#REF!</v>
      </c>
      <c r="B205" s="20" t="e">
        <f>#REF!</f>
        <v>#REF!</v>
      </c>
      <c r="C205" s="20" t="e">
        <f>#REF!</f>
        <v>#REF!</v>
      </c>
      <c r="D205" s="20" t="e">
        <f>#REF!</f>
        <v>#REF!</v>
      </c>
      <c r="E205" s="20" t="e">
        <f>#REF!</f>
        <v>#REF!</v>
      </c>
      <c r="F205" s="20" t="e">
        <f>#REF!</f>
        <v>#REF!</v>
      </c>
      <c r="G205" s="20" t="e">
        <f>#REF!</f>
        <v>#REF!</v>
      </c>
      <c r="H205" s="20" t="e">
        <f>#REF!</f>
        <v>#REF!</v>
      </c>
      <c r="I205" s="20" t="e">
        <f>#REF!</f>
        <v>#REF!</v>
      </c>
      <c r="J205" s="20" t="e">
        <f>#REF!</f>
        <v>#REF!</v>
      </c>
      <c r="K205" s="10" t="str" cm="1">
        <f t="array" ref="K205">IFERROR(SMALL(IF(A205:J205&lt;&gt;0,A205:J205,""),1),"")</f>
        <v/>
      </c>
      <c r="L205" s="10" t="str" cm="1">
        <f t="array" ref="L205">IFERROR(AVERAGE(IF(A205:J205&lt;&gt;0,A205:J205,"")),"")</f>
        <v/>
      </c>
      <c r="M205" s="19" t="str" cm="1">
        <f t="array" ref="M205">IFERROR(STDEVP(IF(A205:J205&lt;&gt;0,A205:J205,"")),"")</f>
        <v/>
      </c>
      <c r="N205" s="3" t="s">
        <v>712</v>
      </c>
      <c r="O205" s="10" t="e">
        <f>#REF!</f>
        <v>#REF!</v>
      </c>
      <c r="P205" s="10" t="e">
        <f>#REF!</f>
        <v>#REF!</v>
      </c>
      <c r="Q205" s="10" t="e">
        <f>#REF!</f>
        <v>#REF!</v>
      </c>
      <c r="R205" s="10" t="e">
        <f>#REF!</f>
        <v>#REF!</v>
      </c>
      <c r="S205" s="10" t="e">
        <f>#REF!</f>
        <v>#REF!</v>
      </c>
      <c r="T205" s="10" t="e">
        <f>#REF!</f>
        <v>#REF!</v>
      </c>
      <c r="U205" s="10" t="e">
        <f>#REF!</f>
        <v>#REF!</v>
      </c>
      <c r="V205" s="10" t="e">
        <f>#REF!</f>
        <v>#REF!</v>
      </c>
      <c r="W205" s="10" t="e">
        <f>#REF!</f>
        <v>#REF!</v>
      </c>
      <c r="X205" s="10" t="e">
        <f>#REF!</f>
        <v>#REF!</v>
      </c>
      <c r="Y205" s="10" t="str" cm="1">
        <f t="array" ref="Y205">IFERROR(SMALL(IF(O205:X205&lt;&gt;0,O205:X205,""),1),"")</f>
        <v/>
      </c>
      <c r="Z205" s="18" t="str" cm="1">
        <f t="array" ref="Z205">IFERROR(AVERAGE(IF(O205:X205&lt;&gt;0,O205:X205,"")),"")</f>
        <v/>
      </c>
      <c r="AA205" s="17" t="str" cm="1">
        <f t="array" ref="AA205">IFERROR(STDEVP(IF(O205:X205&lt;&gt;0,O205:X205,"")),"")</f>
        <v/>
      </c>
      <c r="AB205" s="16" t="str">
        <f t="shared" si="6"/>
        <v/>
      </c>
      <c r="AC205" s="16" t="str">
        <f t="shared" si="7"/>
        <v/>
      </c>
    </row>
    <row r="206" spans="1:29" x14ac:dyDescent="0.25">
      <c r="A206" s="20" t="e">
        <f>#REF!</f>
        <v>#REF!</v>
      </c>
      <c r="B206" s="20" t="e">
        <f>#REF!</f>
        <v>#REF!</v>
      </c>
      <c r="C206" s="20" t="e">
        <f>#REF!</f>
        <v>#REF!</v>
      </c>
      <c r="D206" s="20" t="e">
        <f>#REF!</f>
        <v>#REF!</v>
      </c>
      <c r="E206" s="20" t="e">
        <f>#REF!</f>
        <v>#REF!</v>
      </c>
      <c r="F206" s="20" t="e">
        <f>#REF!</f>
        <v>#REF!</v>
      </c>
      <c r="G206" s="20" t="e">
        <f>#REF!</f>
        <v>#REF!</v>
      </c>
      <c r="H206" s="20" t="e">
        <f>#REF!</f>
        <v>#REF!</v>
      </c>
      <c r="I206" s="20" t="e">
        <f>#REF!</f>
        <v>#REF!</v>
      </c>
      <c r="J206" s="20" t="e">
        <f>#REF!</f>
        <v>#REF!</v>
      </c>
      <c r="K206" s="10" t="str" cm="1">
        <f t="array" ref="K206">IFERROR(SMALL(IF(A206:J206&lt;&gt;0,A206:J206,""),1),"")</f>
        <v/>
      </c>
      <c r="L206" s="10" t="str" cm="1">
        <f t="array" ref="L206">IFERROR(AVERAGE(IF(A206:J206&lt;&gt;0,A206:J206,"")),"")</f>
        <v/>
      </c>
      <c r="M206" s="19" t="str" cm="1">
        <f t="array" ref="M206">IFERROR(STDEVP(IF(A206:J206&lt;&gt;0,A206:J206,"")),"")</f>
        <v/>
      </c>
      <c r="N206" s="3" t="s">
        <v>712</v>
      </c>
      <c r="O206" s="10" t="e">
        <f>#REF!</f>
        <v>#REF!</v>
      </c>
      <c r="P206" s="10" t="e">
        <f>#REF!</f>
        <v>#REF!</v>
      </c>
      <c r="Q206" s="10" t="e">
        <f>#REF!</f>
        <v>#REF!</v>
      </c>
      <c r="R206" s="10" t="e">
        <f>#REF!</f>
        <v>#REF!</v>
      </c>
      <c r="S206" s="10" t="e">
        <f>#REF!</f>
        <v>#REF!</v>
      </c>
      <c r="T206" s="10" t="e">
        <f>#REF!</f>
        <v>#REF!</v>
      </c>
      <c r="U206" s="10" t="e">
        <f>#REF!</f>
        <v>#REF!</v>
      </c>
      <c r="V206" s="10" t="e">
        <f>#REF!</f>
        <v>#REF!</v>
      </c>
      <c r="W206" s="10" t="e">
        <f>#REF!</f>
        <v>#REF!</v>
      </c>
      <c r="X206" s="10" t="e">
        <f>#REF!</f>
        <v>#REF!</v>
      </c>
      <c r="Y206" s="10" t="str" cm="1">
        <f t="array" ref="Y206">IFERROR(SMALL(IF(O206:X206&lt;&gt;0,O206:X206,""),1),"")</f>
        <v/>
      </c>
      <c r="Z206" s="18" t="str" cm="1">
        <f t="array" ref="Z206">IFERROR(AVERAGE(IF(O206:X206&lt;&gt;0,O206:X206,"")),"")</f>
        <v/>
      </c>
      <c r="AA206" s="17" t="str" cm="1">
        <f t="array" ref="AA206">IFERROR(STDEVP(IF(O206:X206&lt;&gt;0,O206:X206,"")),"")</f>
        <v/>
      </c>
      <c r="AB206" s="16" t="str">
        <f t="shared" si="6"/>
        <v/>
      </c>
      <c r="AC206" s="16" t="str">
        <f t="shared" si="7"/>
        <v/>
      </c>
    </row>
    <row r="207" spans="1:29" x14ac:dyDescent="0.25">
      <c r="A207" s="20" t="e">
        <f>#REF!</f>
        <v>#REF!</v>
      </c>
      <c r="B207" s="20" t="e">
        <f>#REF!</f>
        <v>#REF!</v>
      </c>
      <c r="C207" s="20" t="e">
        <f>#REF!</f>
        <v>#REF!</v>
      </c>
      <c r="D207" s="20" t="e">
        <f>#REF!</f>
        <v>#REF!</v>
      </c>
      <c r="E207" s="20" t="e">
        <f>#REF!</f>
        <v>#REF!</v>
      </c>
      <c r="F207" s="20" t="e">
        <f>#REF!</f>
        <v>#REF!</v>
      </c>
      <c r="G207" s="20" t="e">
        <f>#REF!</f>
        <v>#REF!</v>
      </c>
      <c r="H207" s="20" t="e">
        <f>#REF!</f>
        <v>#REF!</v>
      </c>
      <c r="I207" s="20" t="e">
        <f>#REF!</f>
        <v>#REF!</v>
      </c>
      <c r="J207" s="20" t="e">
        <f>#REF!</f>
        <v>#REF!</v>
      </c>
      <c r="K207" s="10" t="str" cm="1">
        <f t="array" ref="K207">IFERROR(SMALL(IF(A207:J207&lt;&gt;0,A207:J207,""),1),"")</f>
        <v/>
      </c>
      <c r="L207" s="10" t="str" cm="1">
        <f t="array" ref="L207">IFERROR(AVERAGE(IF(A207:J207&lt;&gt;0,A207:J207,"")),"")</f>
        <v/>
      </c>
      <c r="M207" s="19" t="str" cm="1">
        <f t="array" ref="M207">IFERROR(STDEVP(IF(A207:J207&lt;&gt;0,A207:J207,"")),"")</f>
        <v/>
      </c>
      <c r="N207" s="3" t="s">
        <v>712</v>
      </c>
      <c r="O207" s="10" t="e">
        <f>#REF!</f>
        <v>#REF!</v>
      </c>
      <c r="P207" s="10" t="e">
        <f>#REF!</f>
        <v>#REF!</v>
      </c>
      <c r="Q207" s="10" t="e">
        <f>#REF!</f>
        <v>#REF!</v>
      </c>
      <c r="R207" s="10" t="e">
        <f>#REF!</f>
        <v>#REF!</v>
      </c>
      <c r="S207" s="10" t="e">
        <f>#REF!</f>
        <v>#REF!</v>
      </c>
      <c r="T207" s="10" t="e">
        <f>#REF!</f>
        <v>#REF!</v>
      </c>
      <c r="U207" s="10" t="e">
        <f>#REF!</f>
        <v>#REF!</v>
      </c>
      <c r="V207" s="10" t="e">
        <f>#REF!</f>
        <v>#REF!</v>
      </c>
      <c r="W207" s="10" t="e">
        <f>#REF!</f>
        <v>#REF!</v>
      </c>
      <c r="X207" s="10" t="e">
        <f>#REF!</f>
        <v>#REF!</v>
      </c>
      <c r="Y207" s="10" t="str" cm="1">
        <f t="array" ref="Y207">IFERROR(SMALL(IF(O207:X207&lt;&gt;0,O207:X207,""),1),"")</f>
        <v/>
      </c>
      <c r="Z207" s="18" t="str" cm="1">
        <f t="array" ref="Z207">IFERROR(AVERAGE(IF(O207:X207&lt;&gt;0,O207:X207,"")),"")</f>
        <v/>
      </c>
      <c r="AA207" s="17" t="str" cm="1">
        <f t="array" ref="AA207">IFERROR(STDEVP(IF(O207:X207&lt;&gt;0,O207:X207,"")),"")</f>
        <v/>
      </c>
      <c r="AB207" s="16" t="str">
        <f t="shared" si="6"/>
        <v/>
      </c>
      <c r="AC207" s="16" t="str">
        <f t="shared" si="7"/>
        <v/>
      </c>
    </row>
    <row r="208" spans="1:29" x14ac:dyDescent="0.25">
      <c r="A208" s="20" t="e">
        <f>#REF!</f>
        <v>#REF!</v>
      </c>
      <c r="B208" s="20" t="e">
        <f>#REF!</f>
        <v>#REF!</v>
      </c>
      <c r="C208" s="20" t="e">
        <f>#REF!</f>
        <v>#REF!</v>
      </c>
      <c r="D208" s="20" t="e">
        <f>#REF!</f>
        <v>#REF!</v>
      </c>
      <c r="E208" s="20" t="e">
        <f>#REF!</f>
        <v>#REF!</v>
      </c>
      <c r="F208" s="20" t="e">
        <f>#REF!</f>
        <v>#REF!</v>
      </c>
      <c r="G208" s="20" t="e">
        <f>#REF!</f>
        <v>#REF!</v>
      </c>
      <c r="H208" s="20" t="e">
        <f>#REF!</f>
        <v>#REF!</v>
      </c>
      <c r="I208" s="20" t="e">
        <f>#REF!</f>
        <v>#REF!</v>
      </c>
      <c r="J208" s="20" t="e">
        <f>#REF!</f>
        <v>#REF!</v>
      </c>
      <c r="K208" s="10" t="str" cm="1">
        <f t="array" ref="K208">IFERROR(SMALL(IF(A208:J208&lt;&gt;0,A208:J208,""),1),"")</f>
        <v/>
      </c>
      <c r="L208" s="10" t="str" cm="1">
        <f t="array" ref="L208">IFERROR(AVERAGE(IF(A208:J208&lt;&gt;0,A208:J208,"")),"")</f>
        <v/>
      </c>
      <c r="M208" s="19" t="str" cm="1">
        <f t="array" ref="M208">IFERROR(STDEVP(IF(A208:J208&lt;&gt;0,A208:J208,"")),"")</f>
        <v/>
      </c>
      <c r="N208" s="3" t="s">
        <v>712</v>
      </c>
      <c r="O208" s="10" t="e">
        <f>#REF!</f>
        <v>#REF!</v>
      </c>
      <c r="P208" s="10" t="e">
        <f>#REF!</f>
        <v>#REF!</v>
      </c>
      <c r="Q208" s="10" t="e">
        <f>#REF!</f>
        <v>#REF!</v>
      </c>
      <c r="R208" s="10" t="e">
        <f>#REF!</f>
        <v>#REF!</v>
      </c>
      <c r="S208" s="10" t="e">
        <f>#REF!</f>
        <v>#REF!</v>
      </c>
      <c r="T208" s="10" t="e">
        <f>#REF!</f>
        <v>#REF!</v>
      </c>
      <c r="U208" s="10" t="e">
        <f>#REF!</f>
        <v>#REF!</v>
      </c>
      <c r="V208" s="10" t="e">
        <f>#REF!</f>
        <v>#REF!</v>
      </c>
      <c r="W208" s="10" t="e">
        <f>#REF!</f>
        <v>#REF!</v>
      </c>
      <c r="X208" s="10" t="e">
        <f>#REF!</f>
        <v>#REF!</v>
      </c>
      <c r="Y208" s="10" t="str" cm="1">
        <f t="array" ref="Y208">IFERROR(SMALL(IF(O208:X208&lt;&gt;0,O208:X208,""),1),"")</f>
        <v/>
      </c>
      <c r="Z208" s="18" t="str" cm="1">
        <f t="array" ref="Z208">IFERROR(AVERAGE(IF(O208:X208&lt;&gt;0,O208:X208,"")),"")</f>
        <v/>
      </c>
      <c r="AA208" s="17" t="str" cm="1">
        <f t="array" ref="AA208">IFERROR(STDEVP(IF(O208:X208&lt;&gt;0,O208:X208,"")),"")</f>
        <v/>
      </c>
      <c r="AB208" s="16" t="str">
        <f t="shared" si="6"/>
        <v/>
      </c>
      <c r="AC208" s="16" t="str">
        <f t="shared" si="7"/>
        <v/>
      </c>
    </row>
    <row r="209" spans="1:29" x14ac:dyDescent="0.25">
      <c r="A209" s="20" t="e">
        <f>#REF!</f>
        <v>#REF!</v>
      </c>
      <c r="B209" s="20" t="e">
        <f>#REF!</f>
        <v>#REF!</v>
      </c>
      <c r="C209" s="20" t="e">
        <f>#REF!</f>
        <v>#REF!</v>
      </c>
      <c r="D209" s="20" t="e">
        <f>#REF!</f>
        <v>#REF!</v>
      </c>
      <c r="E209" s="20" t="e">
        <f>#REF!</f>
        <v>#REF!</v>
      </c>
      <c r="F209" s="20" t="e">
        <f>#REF!</f>
        <v>#REF!</v>
      </c>
      <c r="G209" s="20" t="e">
        <f>#REF!</f>
        <v>#REF!</v>
      </c>
      <c r="H209" s="20" t="e">
        <f>#REF!</f>
        <v>#REF!</v>
      </c>
      <c r="I209" s="20" t="e">
        <f>#REF!</f>
        <v>#REF!</v>
      </c>
      <c r="J209" s="20" t="e">
        <f>#REF!</f>
        <v>#REF!</v>
      </c>
      <c r="K209" s="10" t="str" cm="1">
        <f t="array" ref="K209">IFERROR(SMALL(IF(A209:J209&lt;&gt;0,A209:J209,""),1),"")</f>
        <v/>
      </c>
      <c r="L209" s="10" t="str" cm="1">
        <f t="array" ref="L209">IFERROR(AVERAGE(IF(A209:J209&lt;&gt;0,A209:J209,"")),"")</f>
        <v/>
      </c>
      <c r="M209" s="19" t="str" cm="1">
        <f t="array" ref="M209">IFERROR(STDEVP(IF(A209:J209&lt;&gt;0,A209:J209,"")),"")</f>
        <v/>
      </c>
      <c r="N209" s="3" t="s">
        <v>712</v>
      </c>
      <c r="O209" s="10" t="e">
        <f>#REF!</f>
        <v>#REF!</v>
      </c>
      <c r="P209" s="10" t="e">
        <f>#REF!</f>
        <v>#REF!</v>
      </c>
      <c r="Q209" s="10" t="e">
        <f>#REF!</f>
        <v>#REF!</v>
      </c>
      <c r="R209" s="10" t="e">
        <f>#REF!</f>
        <v>#REF!</v>
      </c>
      <c r="S209" s="10" t="e">
        <f>#REF!</f>
        <v>#REF!</v>
      </c>
      <c r="T209" s="10" t="e">
        <f>#REF!</f>
        <v>#REF!</v>
      </c>
      <c r="U209" s="10" t="e">
        <f>#REF!</f>
        <v>#REF!</v>
      </c>
      <c r="V209" s="10" t="e">
        <f>#REF!</f>
        <v>#REF!</v>
      </c>
      <c r="W209" s="10" t="e">
        <f>#REF!</f>
        <v>#REF!</v>
      </c>
      <c r="X209" s="10" t="e">
        <f>#REF!</f>
        <v>#REF!</v>
      </c>
      <c r="Y209" s="10" t="str" cm="1">
        <f t="array" ref="Y209">IFERROR(SMALL(IF(O209:X209&lt;&gt;0,O209:X209,""),1),"")</f>
        <v/>
      </c>
      <c r="Z209" s="18" t="str" cm="1">
        <f t="array" ref="Z209">IFERROR(AVERAGE(IF(O209:X209&lt;&gt;0,O209:X209,"")),"")</f>
        <v/>
      </c>
      <c r="AA209" s="17" t="str" cm="1">
        <f t="array" ref="AA209">IFERROR(STDEVP(IF(O209:X209&lt;&gt;0,O209:X209,"")),"")</f>
        <v/>
      </c>
      <c r="AB209" s="16" t="str">
        <f t="shared" si="6"/>
        <v/>
      </c>
      <c r="AC209" s="16" t="str">
        <f t="shared" si="7"/>
        <v/>
      </c>
    </row>
    <row r="210" spans="1:29" x14ac:dyDescent="0.25">
      <c r="A210" s="20" t="e">
        <f>#REF!</f>
        <v>#REF!</v>
      </c>
      <c r="B210" s="20" t="e">
        <f>#REF!</f>
        <v>#REF!</v>
      </c>
      <c r="C210" s="20" t="e">
        <f>#REF!</f>
        <v>#REF!</v>
      </c>
      <c r="D210" s="20" t="e">
        <f>#REF!</f>
        <v>#REF!</v>
      </c>
      <c r="E210" s="20" t="e">
        <f>#REF!</f>
        <v>#REF!</v>
      </c>
      <c r="F210" s="20" t="e">
        <f>#REF!</f>
        <v>#REF!</v>
      </c>
      <c r="G210" s="20" t="e">
        <f>#REF!</f>
        <v>#REF!</v>
      </c>
      <c r="H210" s="20" t="e">
        <f>#REF!</f>
        <v>#REF!</v>
      </c>
      <c r="I210" s="20" t="e">
        <f>#REF!</f>
        <v>#REF!</v>
      </c>
      <c r="J210" s="20" t="e">
        <f>#REF!</f>
        <v>#REF!</v>
      </c>
      <c r="K210" s="10" t="str" cm="1">
        <f t="array" ref="K210">IFERROR(SMALL(IF(A210:J210&lt;&gt;0,A210:J210,""),1),"")</f>
        <v/>
      </c>
      <c r="L210" s="10" t="str" cm="1">
        <f t="array" ref="L210">IFERROR(AVERAGE(IF(A210:J210&lt;&gt;0,A210:J210,"")),"")</f>
        <v/>
      </c>
      <c r="M210" s="19" t="str" cm="1">
        <f t="array" ref="M210">IFERROR(STDEVP(IF(A210:J210&lt;&gt;0,A210:J210,"")),"")</f>
        <v/>
      </c>
      <c r="N210" s="3" t="s">
        <v>712</v>
      </c>
      <c r="O210" s="10" t="e">
        <f>#REF!</f>
        <v>#REF!</v>
      </c>
      <c r="P210" s="10" t="e">
        <f>#REF!</f>
        <v>#REF!</v>
      </c>
      <c r="Q210" s="10" t="e">
        <f>#REF!</f>
        <v>#REF!</v>
      </c>
      <c r="R210" s="10" t="e">
        <f>#REF!</f>
        <v>#REF!</v>
      </c>
      <c r="S210" s="10" t="e">
        <f>#REF!</f>
        <v>#REF!</v>
      </c>
      <c r="T210" s="10" t="e">
        <f>#REF!</f>
        <v>#REF!</v>
      </c>
      <c r="U210" s="10" t="e">
        <f>#REF!</f>
        <v>#REF!</v>
      </c>
      <c r="V210" s="10" t="e">
        <f>#REF!</f>
        <v>#REF!</v>
      </c>
      <c r="W210" s="10" t="e">
        <f>#REF!</f>
        <v>#REF!</v>
      </c>
      <c r="X210" s="10" t="e">
        <f>#REF!</f>
        <v>#REF!</v>
      </c>
      <c r="Y210" s="10" t="str" cm="1">
        <f t="array" ref="Y210">IFERROR(SMALL(IF(O210:X210&lt;&gt;0,O210:X210,""),1),"")</f>
        <v/>
      </c>
      <c r="Z210" s="18" t="str" cm="1">
        <f t="array" ref="Z210">IFERROR(AVERAGE(IF(O210:X210&lt;&gt;0,O210:X210,"")),"")</f>
        <v/>
      </c>
      <c r="AA210" s="17" t="str" cm="1">
        <f t="array" ref="AA210">IFERROR(STDEVP(IF(O210:X210&lt;&gt;0,O210:X210,"")),"")</f>
        <v/>
      </c>
      <c r="AB210" s="16" t="str">
        <f t="shared" si="6"/>
        <v/>
      </c>
      <c r="AC210" s="16" t="str">
        <f t="shared" si="7"/>
        <v/>
      </c>
    </row>
    <row r="211" spans="1:29" x14ac:dyDescent="0.25">
      <c r="A211" s="20" t="e">
        <f>#REF!</f>
        <v>#REF!</v>
      </c>
      <c r="B211" s="20" t="e">
        <f>#REF!</f>
        <v>#REF!</v>
      </c>
      <c r="C211" s="20" t="e">
        <f>#REF!</f>
        <v>#REF!</v>
      </c>
      <c r="D211" s="20" t="e">
        <f>#REF!</f>
        <v>#REF!</v>
      </c>
      <c r="E211" s="20" t="e">
        <f>#REF!</f>
        <v>#REF!</v>
      </c>
      <c r="F211" s="20" t="e">
        <f>#REF!</f>
        <v>#REF!</v>
      </c>
      <c r="G211" s="20" t="e">
        <f>#REF!</f>
        <v>#REF!</v>
      </c>
      <c r="H211" s="20" t="e">
        <f>#REF!</f>
        <v>#REF!</v>
      </c>
      <c r="I211" s="20" t="e">
        <f>#REF!</f>
        <v>#REF!</v>
      </c>
      <c r="J211" s="20" t="e">
        <f>#REF!</f>
        <v>#REF!</v>
      </c>
      <c r="K211" s="10" t="str" cm="1">
        <f t="array" ref="K211">IFERROR(SMALL(IF(A211:J211&lt;&gt;0,A211:J211,""),1),"")</f>
        <v/>
      </c>
      <c r="L211" s="10" t="str" cm="1">
        <f t="array" ref="L211">IFERROR(AVERAGE(IF(A211:J211&lt;&gt;0,A211:J211,"")),"")</f>
        <v/>
      </c>
      <c r="M211" s="19" t="str" cm="1">
        <f t="array" ref="M211">IFERROR(STDEVP(IF(A211:J211&lt;&gt;0,A211:J211,"")),"")</f>
        <v/>
      </c>
      <c r="N211" s="3" t="s">
        <v>712</v>
      </c>
      <c r="O211" s="10" t="e">
        <f>#REF!</f>
        <v>#REF!</v>
      </c>
      <c r="P211" s="10" t="e">
        <f>#REF!</f>
        <v>#REF!</v>
      </c>
      <c r="Q211" s="10" t="e">
        <f>#REF!</f>
        <v>#REF!</v>
      </c>
      <c r="R211" s="10" t="e">
        <f>#REF!</f>
        <v>#REF!</v>
      </c>
      <c r="S211" s="10" t="e">
        <f>#REF!</f>
        <v>#REF!</v>
      </c>
      <c r="T211" s="10" t="e">
        <f>#REF!</f>
        <v>#REF!</v>
      </c>
      <c r="U211" s="10" t="e">
        <f>#REF!</f>
        <v>#REF!</v>
      </c>
      <c r="V211" s="10" t="e">
        <f>#REF!</f>
        <v>#REF!</v>
      </c>
      <c r="W211" s="10" t="e">
        <f>#REF!</f>
        <v>#REF!</v>
      </c>
      <c r="X211" s="10" t="e">
        <f>#REF!</f>
        <v>#REF!</v>
      </c>
      <c r="Y211" s="10" t="str" cm="1">
        <f t="array" ref="Y211">IFERROR(SMALL(IF(O211:X211&lt;&gt;0,O211:X211,""),1),"")</f>
        <v/>
      </c>
      <c r="Z211" s="18" t="str" cm="1">
        <f t="array" ref="Z211">IFERROR(AVERAGE(IF(O211:X211&lt;&gt;0,O211:X211,"")),"")</f>
        <v/>
      </c>
      <c r="AA211" s="17" t="str" cm="1">
        <f t="array" ref="AA211">IFERROR(STDEVP(IF(O211:X211&lt;&gt;0,O211:X211,"")),"")</f>
        <v/>
      </c>
      <c r="AB211" s="16" t="str">
        <f t="shared" si="6"/>
        <v/>
      </c>
      <c r="AC211" s="16" t="str">
        <f t="shared" si="7"/>
        <v/>
      </c>
    </row>
    <row r="212" spans="1:29" x14ac:dyDescent="0.25">
      <c r="A212" s="20" t="e">
        <f>#REF!</f>
        <v>#REF!</v>
      </c>
      <c r="B212" s="20" t="e">
        <f>#REF!</f>
        <v>#REF!</v>
      </c>
      <c r="C212" s="20" t="e">
        <f>#REF!</f>
        <v>#REF!</v>
      </c>
      <c r="D212" s="20" t="e">
        <f>#REF!</f>
        <v>#REF!</v>
      </c>
      <c r="E212" s="20" t="e">
        <f>#REF!</f>
        <v>#REF!</v>
      </c>
      <c r="F212" s="20" t="e">
        <f>#REF!</f>
        <v>#REF!</v>
      </c>
      <c r="G212" s="20" t="e">
        <f>#REF!</f>
        <v>#REF!</v>
      </c>
      <c r="H212" s="20" t="e">
        <f>#REF!</f>
        <v>#REF!</v>
      </c>
      <c r="I212" s="20" t="e">
        <f>#REF!</f>
        <v>#REF!</v>
      </c>
      <c r="J212" s="20" t="e">
        <f>#REF!</f>
        <v>#REF!</v>
      </c>
      <c r="K212" s="10" t="str" cm="1">
        <f t="array" ref="K212">IFERROR(SMALL(IF(A212:J212&lt;&gt;0,A212:J212,""),1),"")</f>
        <v/>
      </c>
      <c r="L212" s="10" t="str" cm="1">
        <f t="array" ref="L212">IFERROR(AVERAGE(IF(A212:J212&lt;&gt;0,A212:J212,"")),"")</f>
        <v/>
      </c>
      <c r="M212" s="19" t="str" cm="1">
        <f t="array" ref="M212">IFERROR(STDEVP(IF(A212:J212&lt;&gt;0,A212:J212,"")),"")</f>
        <v/>
      </c>
      <c r="N212" s="3" t="s">
        <v>712</v>
      </c>
      <c r="O212" s="10" t="e">
        <f>#REF!</f>
        <v>#REF!</v>
      </c>
      <c r="P212" s="10" t="e">
        <f>#REF!</f>
        <v>#REF!</v>
      </c>
      <c r="Q212" s="10" t="e">
        <f>#REF!</f>
        <v>#REF!</v>
      </c>
      <c r="R212" s="10" t="e">
        <f>#REF!</f>
        <v>#REF!</v>
      </c>
      <c r="S212" s="10" t="e">
        <f>#REF!</f>
        <v>#REF!</v>
      </c>
      <c r="T212" s="10" t="e">
        <f>#REF!</f>
        <v>#REF!</v>
      </c>
      <c r="U212" s="10" t="e">
        <f>#REF!</f>
        <v>#REF!</v>
      </c>
      <c r="V212" s="10" t="e">
        <f>#REF!</f>
        <v>#REF!</v>
      </c>
      <c r="W212" s="10" t="e">
        <f>#REF!</f>
        <v>#REF!</v>
      </c>
      <c r="X212" s="10" t="e">
        <f>#REF!</f>
        <v>#REF!</v>
      </c>
      <c r="Y212" s="10" t="str" cm="1">
        <f t="array" ref="Y212">IFERROR(SMALL(IF(O212:X212&lt;&gt;0,O212:X212,""),1),"")</f>
        <v/>
      </c>
      <c r="Z212" s="18" t="str" cm="1">
        <f t="array" ref="Z212">IFERROR(AVERAGE(IF(O212:X212&lt;&gt;0,O212:X212,"")),"")</f>
        <v/>
      </c>
      <c r="AA212" s="17" t="str" cm="1">
        <f t="array" ref="AA212">IFERROR(STDEVP(IF(O212:X212&lt;&gt;0,O212:X212,"")),"")</f>
        <v/>
      </c>
      <c r="AB212" s="16" t="str">
        <f t="shared" si="6"/>
        <v/>
      </c>
      <c r="AC212" s="16" t="str">
        <f t="shared" si="7"/>
        <v/>
      </c>
    </row>
    <row r="213" spans="1:29" x14ac:dyDescent="0.25">
      <c r="A213" s="20" t="e">
        <f>#REF!</f>
        <v>#REF!</v>
      </c>
      <c r="B213" s="20" t="e">
        <f>#REF!</f>
        <v>#REF!</v>
      </c>
      <c r="C213" s="20" t="e">
        <f>#REF!</f>
        <v>#REF!</v>
      </c>
      <c r="D213" s="20" t="e">
        <f>#REF!</f>
        <v>#REF!</v>
      </c>
      <c r="E213" s="20" t="e">
        <f>#REF!</f>
        <v>#REF!</v>
      </c>
      <c r="F213" s="20" t="e">
        <f>#REF!</f>
        <v>#REF!</v>
      </c>
      <c r="G213" s="20" t="e">
        <f>#REF!</f>
        <v>#REF!</v>
      </c>
      <c r="H213" s="20" t="e">
        <f>#REF!</f>
        <v>#REF!</v>
      </c>
      <c r="I213" s="20" t="e">
        <f>#REF!</f>
        <v>#REF!</v>
      </c>
      <c r="J213" s="20" t="e">
        <f>#REF!</f>
        <v>#REF!</v>
      </c>
      <c r="K213" s="10" t="str" cm="1">
        <f t="array" ref="K213">IFERROR(SMALL(IF(A213:J213&lt;&gt;0,A213:J213,""),1),"")</f>
        <v/>
      </c>
      <c r="L213" s="10" t="str" cm="1">
        <f t="array" ref="L213">IFERROR(AVERAGE(IF(A213:J213&lt;&gt;0,A213:J213,"")),"")</f>
        <v/>
      </c>
      <c r="M213" s="19" t="str" cm="1">
        <f t="array" ref="M213">IFERROR(STDEVP(IF(A213:J213&lt;&gt;0,A213:J213,"")),"")</f>
        <v/>
      </c>
      <c r="N213" s="3" t="s">
        <v>712</v>
      </c>
      <c r="O213" s="10" t="e">
        <f>#REF!</f>
        <v>#REF!</v>
      </c>
      <c r="P213" s="10" t="e">
        <f>#REF!</f>
        <v>#REF!</v>
      </c>
      <c r="Q213" s="10" t="e">
        <f>#REF!</f>
        <v>#REF!</v>
      </c>
      <c r="R213" s="10" t="e">
        <f>#REF!</f>
        <v>#REF!</v>
      </c>
      <c r="S213" s="10" t="e">
        <f>#REF!</f>
        <v>#REF!</v>
      </c>
      <c r="T213" s="10" t="e">
        <f>#REF!</f>
        <v>#REF!</v>
      </c>
      <c r="U213" s="10" t="e">
        <f>#REF!</f>
        <v>#REF!</v>
      </c>
      <c r="V213" s="10" t="e">
        <f>#REF!</f>
        <v>#REF!</v>
      </c>
      <c r="W213" s="10" t="e">
        <f>#REF!</f>
        <v>#REF!</v>
      </c>
      <c r="X213" s="10" t="e">
        <f>#REF!</f>
        <v>#REF!</v>
      </c>
      <c r="Y213" s="10" t="str" cm="1">
        <f t="array" ref="Y213">IFERROR(SMALL(IF(O213:X213&lt;&gt;0,O213:X213,""),1),"")</f>
        <v/>
      </c>
      <c r="Z213" s="18" t="str" cm="1">
        <f t="array" ref="Z213">IFERROR(AVERAGE(IF(O213:X213&lt;&gt;0,O213:X213,"")),"")</f>
        <v/>
      </c>
      <c r="AA213" s="17" t="str" cm="1">
        <f t="array" ref="AA213">IFERROR(STDEVP(IF(O213:X213&lt;&gt;0,O213:X213,"")),"")</f>
        <v/>
      </c>
      <c r="AB213" s="16" t="str">
        <f t="shared" si="6"/>
        <v/>
      </c>
      <c r="AC213" s="16" t="str">
        <f t="shared" si="7"/>
        <v/>
      </c>
    </row>
    <row r="214" spans="1:29" x14ac:dyDescent="0.25">
      <c r="A214" s="20" t="e">
        <f>#REF!</f>
        <v>#REF!</v>
      </c>
      <c r="B214" s="20" t="e">
        <f>#REF!</f>
        <v>#REF!</v>
      </c>
      <c r="C214" s="20" t="e">
        <f>#REF!</f>
        <v>#REF!</v>
      </c>
      <c r="D214" s="20" t="e">
        <f>#REF!</f>
        <v>#REF!</v>
      </c>
      <c r="E214" s="20" t="e">
        <f>#REF!</f>
        <v>#REF!</v>
      </c>
      <c r="F214" s="20" t="e">
        <f>#REF!</f>
        <v>#REF!</v>
      </c>
      <c r="G214" s="20" t="e">
        <f>#REF!</f>
        <v>#REF!</v>
      </c>
      <c r="H214" s="20" t="e">
        <f>#REF!</f>
        <v>#REF!</v>
      </c>
      <c r="I214" s="20" t="e">
        <f>#REF!</f>
        <v>#REF!</v>
      </c>
      <c r="J214" s="20" t="e">
        <f>#REF!</f>
        <v>#REF!</v>
      </c>
      <c r="K214" s="10" t="str" cm="1">
        <f t="array" ref="K214">IFERROR(SMALL(IF(A214:J214&lt;&gt;0,A214:J214,""),1),"")</f>
        <v/>
      </c>
      <c r="L214" s="10" t="str" cm="1">
        <f t="array" ref="L214">IFERROR(AVERAGE(IF(A214:J214&lt;&gt;0,A214:J214,"")),"")</f>
        <v/>
      </c>
      <c r="M214" s="19" t="str" cm="1">
        <f t="array" ref="M214">IFERROR(STDEVP(IF(A214:J214&lt;&gt;0,A214:J214,"")),"")</f>
        <v/>
      </c>
      <c r="N214" s="3" t="s">
        <v>712</v>
      </c>
      <c r="O214" s="10" t="e">
        <f>#REF!</f>
        <v>#REF!</v>
      </c>
      <c r="P214" s="10" t="e">
        <f>#REF!</f>
        <v>#REF!</v>
      </c>
      <c r="Q214" s="10" t="e">
        <f>#REF!</f>
        <v>#REF!</v>
      </c>
      <c r="R214" s="10" t="e">
        <f>#REF!</f>
        <v>#REF!</v>
      </c>
      <c r="S214" s="10" t="e">
        <f>#REF!</f>
        <v>#REF!</v>
      </c>
      <c r="T214" s="10" t="e">
        <f>#REF!</f>
        <v>#REF!</v>
      </c>
      <c r="U214" s="10" t="e">
        <f>#REF!</f>
        <v>#REF!</v>
      </c>
      <c r="V214" s="10" t="e">
        <f>#REF!</f>
        <v>#REF!</v>
      </c>
      <c r="W214" s="10" t="e">
        <f>#REF!</f>
        <v>#REF!</v>
      </c>
      <c r="X214" s="10" t="e">
        <f>#REF!</f>
        <v>#REF!</v>
      </c>
      <c r="Y214" s="10" t="str" cm="1">
        <f t="array" ref="Y214">IFERROR(SMALL(IF(O214:X214&lt;&gt;0,O214:X214,""),1),"")</f>
        <v/>
      </c>
      <c r="Z214" s="18" t="str" cm="1">
        <f t="array" ref="Z214">IFERROR(AVERAGE(IF(O214:X214&lt;&gt;0,O214:X214,"")),"")</f>
        <v/>
      </c>
      <c r="AA214" s="17" t="str" cm="1">
        <f t="array" ref="AA214">IFERROR(STDEVP(IF(O214:X214&lt;&gt;0,O214:X214,"")),"")</f>
        <v/>
      </c>
      <c r="AB214" s="16" t="str">
        <f t="shared" si="6"/>
        <v/>
      </c>
      <c r="AC214" s="16" t="str">
        <f t="shared" si="7"/>
        <v/>
      </c>
    </row>
    <row r="215" spans="1:29" x14ac:dyDescent="0.25">
      <c r="A215" s="20" t="e">
        <f>#REF!</f>
        <v>#REF!</v>
      </c>
      <c r="B215" s="20" t="e">
        <f>#REF!</f>
        <v>#REF!</v>
      </c>
      <c r="C215" s="20" t="e">
        <f>#REF!</f>
        <v>#REF!</v>
      </c>
      <c r="D215" s="20" t="e">
        <f>#REF!</f>
        <v>#REF!</v>
      </c>
      <c r="E215" s="20" t="e">
        <f>#REF!</f>
        <v>#REF!</v>
      </c>
      <c r="F215" s="20" t="e">
        <f>#REF!</f>
        <v>#REF!</v>
      </c>
      <c r="G215" s="20" t="e">
        <f>#REF!</f>
        <v>#REF!</v>
      </c>
      <c r="H215" s="20" t="e">
        <f>#REF!</f>
        <v>#REF!</v>
      </c>
      <c r="I215" s="20" t="e">
        <f>#REF!</f>
        <v>#REF!</v>
      </c>
      <c r="J215" s="20" t="e">
        <f>#REF!</f>
        <v>#REF!</v>
      </c>
      <c r="K215" s="10" t="str" cm="1">
        <f t="array" ref="K215">IFERROR(SMALL(IF(A215:J215&lt;&gt;0,A215:J215,""),1),"")</f>
        <v/>
      </c>
      <c r="L215" s="10" t="str" cm="1">
        <f t="array" ref="L215">IFERROR(AVERAGE(IF(A215:J215&lt;&gt;0,A215:J215,"")),"")</f>
        <v/>
      </c>
      <c r="M215" s="19" t="str" cm="1">
        <f t="array" ref="M215">IFERROR(STDEVP(IF(A215:J215&lt;&gt;0,A215:J215,"")),"")</f>
        <v/>
      </c>
      <c r="N215" s="3" t="s">
        <v>712</v>
      </c>
      <c r="O215" s="10" t="e">
        <f>#REF!</f>
        <v>#REF!</v>
      </c>
      <c r="P215" s="10" t="e">
        <f>#REF!</f>
        <v>#REF!</v>
      </c>
      <c r="Q215" s="10" t="e">
        <f>#REF!</f>
        <v>#REF!</v>
      </c>
      <c r="R215" s="10" t="e">
        <f>#REF!</f>
        <v>#REF!</v>
      </c>
      <c r="S215" s="10" t="e">
        <f>#REF!</f>
        <v>#REF!</v>
      </c>
      <c r="T215" s="10" t="e">
        <f>#REF!</f>
        <v>#REF!</v>
      </c>
      <c r="U215" s="10" t="e">
        <f>#REF!</f>
        <v>#REF!</v>
      </c>
      <c r="V215" s="10" t="e">
        <f>#REF!</f>
        <v>#REF!</v>
      </c>
      <c r="W215" s="10" t="e">
        <f>#REF!</f>
        <v>#REF!</v>
      </c>
      <c r="X215" s="10" t="e">
        <f>#REF!</f>
        <v>#REF!</v>
      </c>
      <c r="Y215" s="10" t="str" cm="1">
        <f t="array" ref="Y215">IFERROR(SMALL(IF(O215:X215&lt;&gt;0,O215:X215,""),1),"")</f>
        <v/>
      </c>
      <c r="Z215" s="18" t="str" cm="1">
        <f t="array" ref="Z215">IFERROR(AVERAGE(IF(O215:X215&lt;&gt;0,O215:X215,"")),"")</f>
        <v/>
      </c>
      <c r="AA215" s="17" t="str" cm="1">
        <f t="array" ref="AA215">IFERROR(STDEVP(IF(O215:X215&lt;&gt;0,O215:X215,"")),"")</f>
        <v/>
      </c>
      <c r="AB215" s="16" t="str">
        <f t="shared" si="6"/>
        <v/>
      </c>
      <c r="AC215" s="16" t="str">
        <f t="shared" si="7"/>
        <v/>
      </c>
    </row>
    <row r="216" spans="1:29" x14ac:dyDescent="0.25">
      <c r="A216" s="20" t="e">
        <f>#REF!</f>
        <v>#REF!</v>
      </c>
      <c r="B216" s="20" t="e">
        <f>#REF!</f>
        <v>#REF!</v>
      </c>
      <c r="C216" s="20" t="e">
        <f>#REF!</f>
        <v>#REF!</v>
      </c>
      <c r="D216" s="20" t="e">
        <f>#REF!</f>
        <v>#REF!</v>
      </c>
      <c r="E216" s="20" t="e">
        <f>#REF!</f>
        <v>#REF!</v>
      </c>
      <c r="F216" s="20" t="e">
        <f>#REF!</f>
        <v>#REF!</v>
      </c>
      <c r="G216" s="20" t="e">
        <f>#REF!</f>
        <v>#REF!</v>
      </c>
      <c r="H216" s="20" t="e">
        <f>#REF!</f>
        <v>#REF!</v>
      </c>
      <c r="I216" s="20" t="e">
        <f>#REF!</f>
        <v>#REF!</v>
      </c>
      <c r="J216" s="20" t="e">
        <f>#REF!</f>
        <v>#REF!</v>
      </c>
      <c r="K216" s="10" t="str" cm="1">
        <f t="array" ref="K216">IFERROR(SMALL(IF(A216:J216&lt;&gt;0,A216:J216,""),1),"")</f>
        <v/>
      </c>
      <c r="L216" s="10" t="str" cm="1">
        <f t="array" ref="L216">IFERROR(AVERAGE(IF(A216:J216&lt;&gt;0,A216:J216,"")),"")</f>
        <v/>
      </c>
      <c r="M216" s="19" t="str" cm="1">
        <f t="array" ref="M216">IFERROR(STDEVP(IF(A216:J216&lt;&gt;0,A216:J216,"")),"")</f>
        <v/>
      </c>
      <c r="N216" s="3" t="s">
        <v>712</v>
      </c>
      <c r="O216" s="10" t="e">
        <f>#REF!</f>
        <v>#REF!</v>
      </c>
      <c r="P216" s="10" t="e">
        <f>#REF!</f>
        <v>#REF!</v>
      </c>
      <c r="Q216" s="10" t="e">
        <f>#REF!</f>
        <v>#REF!</v>
      </c>
      <c r="R216" s="10" t="e">
        <f>#REF!</f>
        <v>#REF!</v>
      </c>
      <c r="S216" s="10" t="e">
        <f>#REF!</f>
        <v>#REF!</v>
      </c>
      <c r="T216" s="10" t="e">
        <f>#REF!</f>
        <v>#REF!</v>
      </c>
      <c r="U216" s="10" t="e">
        <f>#REF!</f>
        <v>#REF!</v>
      </c>
      <c r="V216" s="10" t="e">
        <f>#REF!</f>
        <v>#REF!</v>
      </c>
      <c r="W216" s="10" t="e">
        <f>#REF!</f>
        <v>#REF!</v>
      </c>
      <c r="X216" s="10" t="e">
        <f>#REF!</f>
        <v>#REF!</v>
      </c>
      <c r="Y216" s="10" t="str" cm="1">
        <f t="array" ref="Y216">IFERROR(SMALL(IF(O216:X216&lt;&gt;0,O216:X216,""),1),"")</f>
        <v/>
      </c>
      <c r="Z216" s="18" t="str" cm="1">
        <f t="array" ref="Z216">IFERROR(AVERAGE(IF(O216:X216&lt;&gt;0,O216:X216,"")),"")</f>
        <v/>
      </c>
      <c r="AA216" s="17" t="str" cm="1">
        <f t="array" ref="AA216">IFERROR(STDEVP(IF(O216:X216&lt;&gt;0,O216:X216,"")),"")</f>
        <v/>
      </c>
      <c r="AB216" s="16" t="str">
        <f t="shared" si="6"/>
        <v/>
      </c>
      <c r="AC216" s="16" t="str">
        <f t="shared" si="7"/>
        <v/>
      </c>
    </row>
    <row r="217" spans="1:29" x14ac:dyDescent="0.25">
      <c r="A217" s="20" t="e">
        <f>#REF!</f>
        <v>#REF!</v>
      </c>
      <c r="B217" s="20" t="e">
        <f>#REF!</f>
        <v>#REF!</v>
      </c>
      <c r="C217" s="20" t="e">
        <f>#REF!</f>
        <v>#REF!</v>
      </c>
      <c r="D217" s="20" t="e">
        <f>#REF!</f>
        <v>#REF!</v>
      </c>
      <c r="E217" s="20" t="e">
        <f>#REF!</f>
        <v>#REF!</v>
      </c>
      <c r="F217" s="20" t="e">
        <f>#REF!</f>
        <v>#REF!</v>
      </c>
      <c r="G217" s="20" t="e">
        <f>#REF!</f>
        <v>#REF!</v>
      </c>
      <c r="H217" s="20" t="e">
        <f>#REF!</f>
        <v>#REF!</v>
      </c>
      <c r="I217" s="20" t="e">
        <f>#REF!</f>
        <v>#REF!</v>
      </c>
      <c r="J217" s="20" t="e">
        <f>#REF!</f>
        <v>#REF!</v>
      </c>
      <c r="K217" s="10" t="str" cm="1">
        <f t="array" ref="K217">IFERROR(SMALL(IF(A217:J217&lt;&gt;0,A217:J217,""),1),"")</f>
        <v/>
      </c>
      <c r="L217" s="10" t="str" cm="1">
        <f t="array" ref="L217">IFERROR(AVERAGE(IF(A217:J217&lt;&gt;0,A217:J217,"")),"")</f>
        <v/>
      </c>
      <c r="M217" s="19" t="str" cm="1">
        <f t="array" ref="M217">IFERROR(STDEVP(IF(A217:J217&lt;&gt;0,A217:J217,"")),"")</f>
        <v/>
      </c>
      <c r="N217" s="3" t="s">
        <v>712</v>
      </c>
      <c r="O217" s="10" t="e">
        <f>#REF!</f>
        <v>#REF!</v>
      </c>
      <c r="P217" s="10" t="e">
        <f>#REF!</f>
        <v>#REF!</v>
      </c>
      <c r="Q217" s="10" t="e">
        <f>#REF!</f>
        <v>#REF!</v>
      </c>
      <c r="R217" s="10" t="e">
        <f>#REF!</f>
        <v>#REF!</v>
      </c>
      <c r="S217" s="10" t="e">
        <f>#REF!</f>
        <v>#REF!</v>
      </c>
      <c r="T217" s="10" t="e">
        <f>#REF!</f>
        <v>#REF!</v>
      </c>
      <c r="U217" s="10" t="e">
        <f>#REF!</f>
        <v>#REF!</v>
      </c>
      <c r="V217" s="10" t="e">
        <f>#REF!</f>
        <v>#REF!</v>
      </c>
      <c r="W217" s="10" t="e">
        <f>#REF!</f>
        <v>#REF!</v>
      </c>
      <c r="X217" s="10" t="e">
        <f>#REF!</f>
        <v>#REF!</v>
      </c>
      <c r="Y217" s="10" t="str" cm="1">
        <f t="array" ref="Y217">IFERROR(SMALL(IF(O217:X217&lt;&gt;0,O217:X217,""),1),"")</f>
        <v/>
      </c>
      <c r="Z217" s="18" t="str" cm="1">
        <f t="array" ref="Z217">IFERROR(AVERAGE(IF(O217:X217&lt;&gt;0,O217:X217,"")),"")</f>
        <v/>
      </c>
      <c r="AA217" s="17" t="str" cm="1">
        <f t="array" ref="AA217">IFERROR(STDEVP(IF(O217:X217&lt;&gt;0,O217:X217,"")),"")</f>
        <v/>
      </c>
      <c r="AB217" s="16" t="str">
        <f t="shared" si="6"/>
        <v/>
      </c>
      <c r="AC217" s="16" t="str">
        <f t="shared" si="7"/>
        <v/>
      </c>
    </row>
    <row r="218" spans="1:29" x14ac:dyDescent="0.25">
      <c r="A218" s="20" t="e">
        <f>#REF!</f>
        <v>#REF!</v>
      </c>
      <c r="B218" s="20" t="e">
        <f>#REF!</f>
        <v>#REF!</v>
      </c>
      <c r="C218" s="20" t="e">
        <f>#REF!</f>
        <v>#REF!</v>
      </c>
      <c r="D218" s="20" t="e">
        <f>#REF!</f>
        <v>#REF!</v>
      </c>
      <c r="E218" s="20" t="e">
        <f>#REF!</f>
        <v>#REF!</v>
      </c>
      <c r="F218" s="20" t="e">
        <f>#REF!</f>
        <v>#REF!</v>
      </c>
      <c r="G218" s="20" t="e">
        <f>#REF!</f>
        <v>#REF!</v>
      </c>
      <c r="H218" s="20" t="e">
        <f>#REF!</f>
        <v>#REF!</v>
      </c>
      <c r="I218" s="20" t="e">
        <f>#REF!</f>
        <v>#REF!</v>
      </c>
      <c r="J218" s="20" t="e">
        <f>#REF!</f>
        <v>#REF!</v>
      </c>
      <c r="K218" s="10" t="str" cm="1">
        <f t="array" ref="K218">IFERROR(SMALL(IF(A218:J218&lt;&gt;0,A218:J218,""),1),"")</f>
        <v/>
      </c>
      <c r="L218" s="10" t="str" cm="1">
        <f t="array" ref="L218">IFERROR(AVERAGE(IF(A218:J218&lt;&gt;0,A218:J218,"")),"")</f>
        <v/>
      </c>
      <c r="M218" s="19" t="str" cm="1">
        <f t="array" ref="M218">IFERROR(STDEVP(IF(A218:J218&lt;&gt;0,A218:J218,"")),"")</f>
        <v/>
      </c>
      <c r="N218" s="3" t="s">
        <v>712</v>
      </c>
      <c r="O218" s="10" t="e">
        <f>#REF!</f>
        <v>#REF!</v>
      </c>
      <c r="P218" s="10" t="e">
        <f>#REF!</f>
        <v>#REF!</v>
      </c>
      <c r="Q218" s="10" t="e">
        <f>#REF!</f>
        <v>#REF!</v>
      </c>
      <c r="R218" s="10" t="e">
        <f>#REF!</f>
        <v>#REF!</v>
      </c>
      <c r="S218" s="10" t="e">
        <f>#REF!</f>
        <v>#REF!</v>
      </c>
      <c r="T218" s="10" t="e">
        <f>#REF!</f>
        <v>#REF!</v>
      </c>
      <c r="U218" s="10" t="e">
        <f>#REF!</f>
        <v>#REF!</v>
      </c>
      <c r="V218" s="10" t="e">
        <f>#REF!</f>
        <v>#REF!</v>
      </c>
      <c r="W218" s="10" t="e">
        <f>#REF!</f>
        <v>#REF!</v>
      </c>
      <c r="X218" s="10" t="e">
        <f>#REF!</f>
        <v>#REF!</v>
      </c>
      <c r="Y218" s="10" t="str" cm="1">
        <f t="array" ref="Y218">IFERROR(SMALL(IF(O218:X218&lt;&gt;0,O218:X218,""),1),"")</f>
        <v/>
      </c>
      <c r="Z218" s="18" t="str" cm="1">
        <f t="array" ref="Z218">IFERROR(AVERAGE(IF(O218:X218&lt;&gt;0,O218:X218,"")),"")</f>
        <v/>
      </c>
      <c r="AA218" s="17" t="str" cm="1">
        <f t="array" ref="AA218">IFERROR(STDEVP(IF(O218:X218&lt;&gt;0,O218:X218,"")),"")</f>
        <v/>
      </c>
      <c r="AB218" s="16" t="str">
        <f t="shared" si="6"/>
        <v/>
      </c>
      <c r="AC218" s="16" t="str">
        <f t="shared" si="7"/>
        <v/>
      </c>
    </row>
    <row r="219" spans="1:29" x14ac:dyDescent="0.25">
      <c r="A219" s="20" t="e">
        <f>#REF!</f>
        <v>#REF!</v>
      </c>
      <c r="B219" s="20" t="e">
        <f>#REF!</f>
        <v>#REF!</v>
      </c>
      <c r="C219" s="20" t="e">
        <f>#REF!</f>
        <v>#REF!</v>
      </c>
      <c r="D219" s="20" t="e">
        <f>#REF!</f>
        <v>#REF!</v>
      </c>
      <c r="E219" s="20" t="e">
        <f>#REF!</f>
        <v>#REF!</v>
      </c>
      <c r="F219" s="20" t="e">
        <f>#REF!</f>
        <v>#REF!</v>
      </c>
      <c r="G219" s="20" t="e">
        <f>#REF!</f>
        <v>#REF!</v>
      </c>
      <c r="H219" s="20" t="e">
        <f>#REF!</f>
        <v>#REF!</v>
      </c>
      <c r="I219" s="20" t="e">
        <f>#REF!</f>
        <v>#REF!</v>
      </c>
      <c r="J219" s="20" t="e">
        <f>#REF!</f>
        <v>#REF!</v>
      </c>
      <c r="K219" s="10" t="str" cm="1">
        <f t="array" ref="K219">IFERROR(SMALL(IF(A219:J219&lt;&gt;0,A219:J219,""),1),"")</f>
        <v/>
      </c>
      <c r="L219" s="10" t="str" cm="1">
        <f t="array" ref="L219">IFERROR(AVERAGE(IF(A219:J219&lt;&gt;0,A219:J219,"")),"")</f>
        <v/>
      </c>
      <c r="M219" s="19" t="str" cm="1">
        <f t="array" ref="M219">IFERROR(STDEVP(IF(A219:J219&lt;&gt;0,A219:J219,"")),"")</f>
        <v/>
      </c>
      <c r="N219" s="3" t="s">
        <v>712</v>
      </c>
      <c r="O219" s="10" t="e">
        <f>#REF!</f>
        <v>#REF!</v>
      </c>
      <c r="P219" s="10" t="e">
        <f>#REF!</f>
        <v>#REF!</v>
      </c>
      <c r="Q219" s="10" t="e">
        <f>#REF!</f>
        <v>#REF!</v>
      </c>
      <c r="R219" s="10" t="e">
        <f>#REF!</f>
        <v>#REF!</v>
      </c>
      <c r="S219" s="10" t="e">
        <f>#REF!</f>
        <v>#REF!</v>
      </c>
      <c r="T219" s="10" t="e">
        <f>#REF!</f>
        <v>#REF!</v>
      </c>
      <c r="U219" s="10" t="e">
        <f>#REF!</f>
        <v>#REF!</v>
      </c>
      <c r="V219" s="10" t="e">
        <f>#REF!</f>
        <v>#REF!</v>
      </c>
      <c r="W219" s="10" t="e">
        <f>#REF!</f>
        <v>#REF!</v>
      </c>
      <c r="X219" s="10" t="e">
        <f>#REF!</f>
        <v>#REF!</v>
      </c>
      <c r="Y219" s="10" t="str" cm="1">
        <f t="array" ref="Y219">IFERROR(SMALL(IF(O219:X219&lt;&gt;0,O219:X219,""),1),"")</f>
        <v/>
      </c>
      <c r="Z219" s="18" t="str" cm="1">
        <f t="array" ref="Z219">IFERROR(AVERAGE(IF(O219:X219&lt;&gt;0,O219:X219,"")),"")</f>
        <v/>
      </c>
      <c r="AA219" s="17" t="str" cm="1">
        <f t="array" ref="AA219">IFERROR(STDEVP(IF(O219:X219&lt;&gt;0,O219:X219,"")),"")</f>
        <v/>
      </c>
      <c r="AB219" s="16" t="str">
        <f t="shared" si="6"/>
        <v/>
      </c>
      <c r="AC219" s="16" t="str">
        <f t="shared" si="7"/>
        <v/>
      </c>
    </row>
    <row r="220" spans="1:29" x14ac:dyDescent="0.25">
      <c r="A220" s="20" t="e">
        <f>#REF!</f>
        <v>#REF!</v>
      </c>
      <c r="B220" s="20" t="e">
        <f>#REF!</f>
        <v>#REF!</v>
      </c>
      <c r="C220" s="20" t="e">
        <f>#REF!</f>
        <v>#REF!</v>
      </c>
      <c r="D220" s="20" t="e">
        <f>#REF!</f>
        <v>#REF!</v>
      </c>
      <c r="E220" s="20" t="e">
        <f>#REF!</f>
        <v>#REF!</v>
      </c>
      <c r="F220" s="20" t="e">
        <f>#REF!</f>
        <v>#REF!</v>
      </c>
      <c r="G220" s="20" t="e">
        <f>#REF!</f>
        <v>#REF!</v>
      </c>
      <c r="H220" s="20" t="e">
        <f>#REF!</f>
        <v>#REF!</v>
      </c>
      <c r="I220" s="20" t="e">
        <f>#REF!</f>
        <v>#REF!</v>
      </c>
      <c r="J220" s="20" t="e">
        <f>#REF!</f>
        <v>#REF!</v>
      </c>
      <c r="K220" s="10" t="str" cm="1">
        <f t="array" ref="K220">IFERROR(SMALL(IF(A220:J220&lt;&gt;0,A220:J220,""),1),"")</f>
        <v/>
      </c>
      <c r="L220" s="10" t="str" cm="1">
        <f t="array" ref="L220">IFERROR(AVERAGE(IF(A220:J220&lt;&gt;0,A220:J220,"")),"")</f>
        <v/>
      </c>
      <c r="M220" s="19" t="str" cm="1">
        <f t="array" ref="M220">IFERROR(STDEVP(IF(A220:J220&lt;&gt;0,A220:J220,"")),"")</f>
        <v/>
      </c>
      <c r="N220" s="3" t="s">
        <v>712</v>
      </c>
      <c r="O220" s="10" t="e">
        <f>#REF!</f>
        <v>#REF!</v>
      </c>
      <c r="P220" s="10" t="e">
        <f>#REF!</f>
        <v>#REF!</v>
      </c>
      <c r="Q220" s="10" t="e">
        <f>#REF!</f>
        <v>#REF!</v>
      </c>
      <c r="R220" s="10" t="e">
        <f>#REF!</f>
        <v>#REF!</v>
      </c>
      <c r="S220" s="10" t="e">
        <f>#REF!</f>
        <v>#REF!</v>
      </c>
      <c r="T220" s="10" t="e">
        <f>#REF!</f>
        <v>#REF!</v>
      </c>
      <c r="U220" s="10" t="e">
        <f>#REF!</f>
        <v>#REF!</v>
      </c>
      <c r="V220" s="10" t="e">
        <f>#REF!</f>
        <v>#REF!</v>
      </c>
      <c r="W220" s="10" t="e">
        <f>#REF!</f>
        <v>#REF!</v>
      </c>
      <c r="X220" s="10" t="e">
        <f>#REF!</f>
        <v>#REF!</v>
      </c>
      <c r="Y220" s="10" t="str" cm="1">
        <f t="array" ref="Y220">IFERROR(SMALL(IF(O220:X220&lt;&gt;0,O220:X220,""),1),"")</f>
        <v/>
      </c>
      <c r="Z220" s="18" t="str" cm="1">
        <f t="array" ref="Z220">IFERROR(AVERAGE(IF(O220:X220&lt;&gt;0,O220:X220,"")),"")</f>
        <v/>
      </c>
      <c r="AA220" s="17" t="str" cm="1">
        <f t="array" ref="AA220">IFERROR(STDEVP(IF(O220:X220&lt;&gt;0,O220:X220,"")),"")</f>
        <v/>
      </c>
      <c r="AB220" s="16" t="str">
        <f t="shared" si="6"/>
        <v/>
      </c>
      <c r="AC220" s="16" t="str">
        <f t="shared" si="7"/>
        <v/>
      </c>
    </row>
    <row r="221" spans="1:29" x14ac:dyDescent="0.25">
      <c r="A221" s="20" t="e">
        <f>#REF!</f>
        <v>#REF!</v>
      </c>
      <c r="B221" s="20" t="e">
        <f>#REF!</f>
        <v>#REF!</v>
      </c>
      <c r="C221" s="20" t="e">
        <f>#REF!</f>
        <v>#REF!</v>
      </c>
      <c r="D221" s="20" t="e">
        <f>#REF!</f>
        <v>#REF!</v>
      </c>
      <c r="E221" s="20" t="e">
        <f>#REF!</f>
        <v>#REF!</v>
      </c>
      <c r="F221" s="20" t="e">
        <f>#REF!</f>
        <v>#REF!</v>
      </c>
      <c r="G221" s="20" t="e">
        <f>#REF!</f>
        <v>#REF!</v>
      </c>
      <c r="H221" s="20" t="e">
        <f>#REF!</f>
        <v>#REF!</v>
      </c>
      <c r="I221" s="20" t="e">
        <f>#REF!</f>
        <v>#REF!</v>
      </c>
      <c r="J221" s="20" t="e">
        <f>#REF!</f>
        <v>#REF!</v>
      </c>
      <c r="K221" s="10" t="str" cm="1">
        <f t="array" ref="K221">IFERROR(SMALL(IF(A221:J221&lt;&gt;0,A221:J221,""),1),"")</f>
        <v/>
      </c>
      <c r="L221" s="10" t="str" cm="1">
        <f t="array" ref="L221">IFERROR(AVERAGE(IF(A221:J221&lt;&gt;0,A221:J221,"")),"")</f>
        <v/>
      </c>
      <c r="M221" s="19" t="str" cm="1">
        <f t="array" ref="M221">IFERROR(STDEVP(IF(A221:J221&lt;&gt;0,A221:J221,"")),"")</f>
        <v/>
      </c>
      <c r="N221" s="3" t="s">
        <v>712</v>
      </c>
      <c r="O221" s="10" t="e">
        <f>#REF!</f>
        <v>#REF!</v>
      </c>
      <c r="P221" s="10" t="e">
        <f>#REF!</f>
        <v>#REF!</v>
      </c>
      <c r="Q221" s="10" t="e">
        <f>#REF!</f>
        <v>#REF!</v>
      </c>
      <c r="R221" s="10" t="e">
        <f>#REF!</f>
        <v>#REF!</v>
      </c>
      <c r="S221" s="10" t="e">
        <f>#REF!</f>
        <v>#REF!</v>
      </c>
      <c r="T221" s="10" t="e">
        <f>#REF!</f>
        <v>#REF!</v>
      </c>
      <c r="U221" s="10" t="e">
        <f>#REF!</f>
        <v>#REF!</v>
      </c>
      <c r="V221" s="10" t="e">
        <f>#REF!</f>
        <v>#REF!</v>
      </c>
      <c r="W221" s="10" t="e">
        <f>#REF!</f>
        <v>#REF!</v>
      </c>
      <c r="X221" s="10" t="e">
        <f>#REF!</f>
        <v>#REF!</v>
      </c>
      <c r="Y221" s="10" t="str" cm="1">
        <f t="array" ref="Y221">IFERROR(SMALL(IF(O221:X221&lt;&gt;0,O221:X221,""),1),"")</f>
        <v/>
      </c>
      <c r="Z221" s="18" t="str" cm="1">
        <f t="array" ref="Z221">IFERROR(AVERAGE(IF(O221:X221&lt;&gt;0,O221:X221,"")),"")</f>
        <v/>
      </c>
      <c r="AA221" s="17" t="str" cm="1">
        <f t="array" ref="AA221">IFERROR(STDEVP(IF(O221:X221&lt;&gt;0,O221:X221,"")),"")</f>
        <v/>
      </c>
      <c r="AB221" s="16" t="str">
        <f t="shared" si="6"/>
        <v/>
      </c>
      <c r="AC221" s="16" t="str">
        <f t="shared" si="7"/>
        <v/>
      </c>
    </row>
    <row r="222" spans="1:29" x14ac:dyDescent="0.25">
      <c r="A222" s="20" t="e">
        <f>#REF!</f>
        <v>#REF!</v>
      </c>
      <c r="B222" s="20" t="e">
        <f>#REF!</f>
        <v>#REF!</v>
      </c>
      <c r="C222" s="20" t="e">
        <f>#REF!</f>
        <v>#REF!</v>
      </c>
      <c r="D222" s="20" t="e">
        <f>#REF!</f>
        <v>#REF!</v>
      </c>
      <c r="E222" s="20" t="e">
        <f>#REF!</f>
        <v>#REF!</v>
      </c>
      <c r="F222" s="20" t="e">
        <f>#REF!</f>
        <v>#REF!</v>
      </c>
      <c r="G222" s="20" t="e">
        <f>#REF!</f>
        <v>#REF!</v>
      </c>
      <c r="H222" s="20" t="e">
        <f>#REF!</f>
        <v>#REF!</v>
      </c>
      <c r="I222" s="20" t="e">
        <f>#REF!</f>
        <v>#REF!</v>
      </c>
      <c r="J222" s="20" t="e">
        <f>#REF!</f>
        <v>#REF!</v>
      </c>
      <c r="K222" s="10" t="str" cm="1">
        <f t="array" ref="K222">IFERROR(SMALL(IF(A222:J222&lt;&gt;0,A222:J222,""),1),"")</f>
        <v/>
      </c>
      <c r="L222" s="10" t="str" cm="1">
        <f t="array" ref="L222">IFERROR(AVERAGE(IF(A222:J222&lt;&gt;0,A222:J222,"")),"")</f>
        <v/>
      </c>
      <c r="M222" s="19" t="str" cm="1">
        <f t="array" ref="M222">IFERROR(STDEVP(IF(A222:J222&lt;&gt;0,A222:J222,"")),"")</f>
        <v/>
      </c>
      <c r="N222" s="3" t="s">
        <v>712</v>
      </c>
      <c r="O222" s="10" t="e">
        <f>#REF!</f>
        <v>#REF!</v>
      </c>
      <c r="P222" s="10" t="e">
        <f>#REF!</f>
        <v>#REF!</v>
      </c>
      <c r="Q222" s="10" t="e">
        <f>#REF!</f>
        <v>#REF!</v>
      </c>
      <c r="R222" s="10" t="e">
        <f>#REF!</f>
        <v>#REF!</v>
      </c>
      <c r="S222" s="10" t="e">
        <f>#REF!</f>
        <v>#REF!</v>
      </c>
      <c r="T222" s="10" t="e">
        <f>#REF!</f>
        <v>#REF!</v>
      </c>
      <c r="U222" s="10" t="e">
        <f>#REF!</f>
        <v>#REF!</v>
      </c>
      <c r="V222" s="10" t="e">
        <f>#REF!</f>
        <v>#REF!</v>
      </c>
      <c r="W222" s="10" t="e">
        <f>#REF!</f>
        <v>#REF!</v>
      </c>
      <c r="X222" s="10" t="e">
        <f>#REF!</f>
        <v>#REF!</v>
      </c>
      <c r="Y222" s="10" t="str" cm="1">
        <f t="array" ref="Y222">IFERROR(SMALL(IF(O222:X222&lt;&gt;0,O222:X222,""),1),"")</f>
        <v/>
      </c>
      <c r="Z222" s="18" t="str" cm="1">
        <f t="array" ref="Z222">IFERROR(AVERAGE(IF(O222:X222&lt;&gt;0,O222:X222,"")),"")</f>
        <v/>
      </c>
      <c r="AA222" s="17" t="str" cm="1">
        <f t="array" ref="AA222">IFERROR(STDEVP(IF(O222:X222&lt;&gt;0,O222:X222,"")),"")</f>
        <v/>
      </c>
      <c r="AB222" s="16" t="str">
        <f t="shared" si="6"/>
        <v/>
      </c>
      <c r="AC222" s="16" t="str">
        <f t="shared" si="7"/>
        <v/>
      </c>
    </row>
    <row r="223" spans="1:29" x14ac:dyDescent="0.25">
      <c r="A223" s="20" t="e">
        <f>#REF!</f>
        <v>#REF!</v>
      </c>
      <c r="B223" s="20" t="e">
        <f>#REF!</f>
        <v>#REF!</v>
      </c>
      <c r="C223" s="20" t="e">
        <f>#REF!</f>
        <v>#REF!</v>
      </c>
      <c r="D223" s="20" t="e">
        <f>#REF!</f>
        <v>#REF!</v>
      </c>
      <c r="E223" s="20" t="e">
        <f>#REF!</f>
        <v>#REF!</v>
      </c>
      <c r="F223" s="20" t="e">
        <f>#REF!</f>
        <v>#REF!</v>
      </c>
      <c r="G223" s="20" t="e">
        <f>#REF!</f>
        <v>#REF!</v>
      </c>
      <c r="H223" s="20" t="e">
        <f>#REF!</f>
        <v>#REF!</v>
      </c>
      <c r="I223" s="20" t="e">
        <f>#REF!</f>
        <v>#REF!</v>
      </c>
      <c r="J223" s="20" t="e">
        <f>#REF!</f>
        <v>#REF!</v>
      </c>
      <c r="K223" s="10" t="str" cm="1">
        <f t="array" ref="K223">IFERROR(SMALL(IF(A223:J223&lt;&gt;0,A223:J223,""),1),"")</f>
        <v/>
      </c>
      <c r="L223" s="10" t="str" cm="1">
        <f t="array" ref="L223">IFERROR(AVERAGE(IF(A223:J223&lt;&gt;0,A223:J223,"")),"")</f>
        <v/>
      </c>
      <c r="M223" s="19" t="str" cm="1">
        <f t="array" ref="M223">IFERROR(STDEVP(IF(A223:J223&lt;&gt;0,A223:J223,"")),"")</f>
        <v/>
      </c>
      <c r="N223" s="3" t="s">
        <v>712</v>
      </c>
      <c r="O223" s="10" t="e">
        <f>#REF!</f>
        <v>#REF!</v>
      </c>
      <c r="P223" s="10" t="e">
        <f>#REF!</f>
        <v>#REF!</v>
      </c>
      <c r="Q223" s="10" t="e">
        <f>#REF!</f>
        <v>#REF!</v>
      </c>
      <c r="R223" s="10" t="e">
        <f>#REF!</f>
        <v>#REF!</v>
      </c>
      <c r="S223" s="10" t="e">
        <f>#REF!</f>
        <v>#REF!</v>
      </c>
      <c r="T223" s="10" t="e">
        <f>#REF!</f>
        <v>#REF!</v>
      </c>
      <c r="U223" s="10" t="e">
        <f>#REF!</f>
        <v>#REF!</v>
      </c>
      <c r="V223" s="10" t="e">
        <f>#REF!</f>
        <v>#REF!</v>
      </c>
      <c r="W223" s="10" t="e">
        <f>#REF!</f>
        <v>#REF!</v>
      </c>
      <c r="X223" s="10" t="e">
        <f>#REF!</f>
        <v>#REF!</v>
      </c>
      <c r="Y223" s="10" t="str" cm="1">
        <f t="array" ref="Y223">IFERROR(SMALL(IF(O223:X223&lt;&gt;0,O223:X223,""),1),"")</f>
        <v/>
      </c>
      <c r="Z223" s="18" t="str" cm="1">
        <f t="array" ref="Z223">IFERROR(AVERAGE(IF(O223:X223&lt;&gt;0,O223:X223,"")),"")</f>
        <v/>
      </c>
      <c r="AA223" s="17" t="str" cm="1">
        <f t="array" ref="AA223">IFERROR(STDEVP(IF(O223:X223&lt;&gt;0,O223:X223,"")),"")</f>
        <v/>
      </c>
      <c r="AB223" s="16" t="str">
        <f t="shared" si="6"/>
        <v/>
      </c>
      <c r="AC223" s="16" t="str">
        <f t="shared" si="7"/>
        <v/>
      </c>
    </row>
    <row r="224" spans="1:29" x14ac:dyDescent="0.25">
      <c r="A224" s="20" t="e">
        <f>#REF!</f>
        <v>#REF!</v>
      </c>
      <c r="B224" s="20" t="e">
        <f>#REF!</f>
        <v>#REF!</v>
      </c>
      <c r="C224" s="20" t="e">
        <f>#REF!</f>
        <v>#REF!</v>
      </c>
      <c r="D224" s="20" t="e">
        <f>#REF!</f>
        <v>#REF!</v>
      </c>
      <c r="E224" s="20" t="e">
        <f>#REF!</f>
        <v>#REF!</v>
      </c>
      <c r="F224" s="20" t="e">
        <f>#REF!</f>
        <v>#REF!</v>
      </c>
      <c r="G224" s="20" t="e">
        <f>#REF!</f>
        <v>#REF!</v>
      </c>
      <c r="H224" s="20" t="e">
        <f>#REF!</f>
        <v>#REF!</v>
      </c>
      <c r="I224" s="20" t="e">
        <f>#REF!</f>
        <v>#REF!</v>
      </c>
      <c r="J224" s="20" t="e">
        <f>#REF!</f>
        <v>#REF!</v>
      </c>
      <c r="K224" s="10" t="str" cm="1">
        <f t="array" ref="K224">IFERROR(SMALL(IF(A224:J224&lt;&gt;0,A224:J224,""),1),"")</f>
        <v/>
      </c>
      <c r="L224" s="10" t="str" cm="1">
        <f t="array" ref="L224">IFERROR(AVERAGE(IF(A224:J224&lt;&gt;0,A224:J224,"")),"")</f>
        <v/>
      </c>
      <c r="M224" s="19" t="str" cm="1">
        <f t="array" ref="M224">IFERROR(STDEVP(IF(A224:J224&lt;&gt;0,A224:J224,"")),"")</f>
        <v/>
      </c>
      <c r="N224" s="3" t="s">
        <v>712</v>
      </c>
      <c r="O224" s="10" t="e">
        <f>#REF!</f>
        <v>#REF!</v>
      </c>
      <c r="P224" s="10" t="e">
        <f>#REF!</f>
        <v>#REF!</v>
      </c>
      <c r="Q224" s="10" t="e">
        <f>#REF!</f>
        <v>#REF!</v>
      </c>
      <c r="R224" s="10" t="e">
        <f>#REF!</f>
        <v>#REF!</v>
      </c>
      <c r="S224" s="10" t="e">
        <f>#REF!</f>
        <v>#REF!</v>
      </c>
      <c r="T224" s="10" t="e">
        <f>#REF!</f>
        <v>#REF!</v>
      </c>
      <c r="U224" s="10" t="e">
        <f>#REF!</f>
        <v>#REF!</v>
      </c>
      <c r="V224" s="10" t="e">
        <f>#REF!</f>
        <v>#REF!</v>
      </c>
      <c r="W224" s="10" t="e">
        <f>#REF!</f>
        <v>#REF!</v>
      </c>
      <c r="X224" s="10" t="e">
        <f>#REF!</f>
        <v>#REF!</v>
      </c>
      <c r="Y224" s="10" t="str" cm="1">
        <f t="array" ref="Y224">IFERROR(SMALL(IF(O224:X224&lt;&gt;0,O224:X224,""),1),"")</f>
        <v/>
      </c>
      <c r="Z224" s="18" t="str" cm="1">
        <f t="array" ref="Z224">IFERROR(AVERAGE(IF(O224:X224&lt;&gt;0,O224:X224,"")),"")</f>
        <v/>
      </c>
      <c r="AA224" s="17" t="str" cm="1">
        <f t="array" ref="AA224">IFERROR(STDEVP(IF(O224:X224&lt;&gt;0,O224:X224,"")),"")</f>
        <v/>
      </c>
      <c r="AB224" s="16" t="str">
        <f t="shared" si="6"/>
        <v/>
      </c>
      <c r="AC224" s="16" t="str">
        <f t="shared" si="7"/>
        <v/>
      </c>
    </row>
    <row r="225" spans="1:29" x14ac:dyDescent="0.25">
      <c r="A225" s="20" t="e">
        <f>#REF!</f>
        <v>#REF!</v>
      </c>
      <c r="B225" s="20" t="e">
        <f>#REF!</f>
        <v>#REF!</v>
      </c>
      <c r="C225" s="20" t="e">
        <f>#REF!</f>
        <v>#REF!</v>
      </c>
      <c r="D225" s="20" t="e">
        <f>#REF!</f>
        <v>#REF!</v>
      </c>
      <c r="E225" s="20" t="e">
        <f>#REF!</f>
        <v>#REF!</v>
      </c>
      <c r="F225" s="20" t="e">
        <f>#REF!</f>
        <v>#REF!</v>
      </c>
      <c r="G225" s="20" t="e">
        <f>#REF!</f>
        <v>#REF!</v>
      </c>
      <c r="H225" s="20" t="e">
        <f>#REF!</f>
        <v>#REF!</v>
      </c>
      <c r="I225" s="20" t="e">
        <f>#REF!</f>
        <v>#REF!</v>
      </c>
      <c r="J225" s="20" t="e">
        <f>#REF!</f>
        <v>#REF!</v>
      </c>
      <c r="K225" s="10" t="str" cm="1">
        <f t="array" ref="K225">IFERROR(SMALL(IF(A225:J225&lt;&gt;0,A225:J225,""),1),"")</f>
        <v/>
      </c>
      <c r="L225" s="10" t="str" cm="1">
        <f t="array" ref="L225">IFERROR(AVERAGE(IF(A225:J225&lt;&gt;0,A225:J225,"")),"")</f>
        <v/>
      </c>
      <c r="M225" s="19" t="str" cm="1">
        <f t="array" ref="M225">IFERROR(STDEVP(IF(A225:J225&lt;&gt;0,A225:J225,"")),"")</f>
        <v/>
      </c>
      <c r="N225" s="3" t="s">
        <v>712</v>
      </c>
      <c r="O225" s="10" t="e">
        <f>#REF!</f>
        <v>#REF!</v>
      </c>
      <c r="P225" s="10" t="e">
        <f>#REF!</f>
        <v>#REF!</v>
      </c>
      <c r="Q225" s="10" t="e">
        <f>#REF!</f>
        <v>#REF!</v>
      </c>
      <c r="R225" s="10" t="e">
        <f>#REF!</f>
        <v>#REF!</v>
      </c>
      <c r="S225" s="10" t="e">
        <f>#REF!</f>
        <v>#REF!</v>
      </c>
      <c r="T225" s="10" t="e">
        <f>#REF!</f>
        <v>#REF!</v>
      </c>
      <c r="U225" s="10" t="e">
        <f>#REF!</f>
        <v>#REF!</v>
      </c>
      <c r="V225" s="10" t="e">
        <f>#REF!</f>
        <v>#REF!</v>
      </c>
      <c r="W225" s="10" t="e">
        <f>#REF!</f>
        <v>#REF!</v>
      </c>
      <c r="X225" s="10" t="e">
        <f>#REF!</f>
        <v>#REF!</v>
      </c>
      <c r="Y225" s="10" t="str" cm="1">
        <f t="array" ref="Y225">IFERROR(SMALL(IF(O225:X225&lt;&gt;0,O225:X225,""),1),"")</f>
        <v/>
      </c>
      <c r="Z225" s="18" t="str" cm="1">
        <f t="array" ref="Z225">IFERROR(AVERAGE(IF(O225:X225&lt;&gt;0,O225:X225,"")),"")</f>
        <v/>
      </c>
      <c r="AA225" s="17" t="str" cm="1">
        <f t="array" ref="AA225">IFERROR(STDEVP(IF(O225:X225&lt;&gt;0,O225:X225,"")),"")</f>
        <v/>
      </c>
      <c r="AB225" s="16" t="str">
        <f t="shared" si="6"/>
        <v/>
      </c>
      <c r="AC225" s="16" t="str">
        <f t="shared" si="7"/>
        <v/>
      </c>
    </row>
    <row r="226" spans="1:29" x14ac:dyDescent="0.25">
      <c r="A226" s="20" t="e">
        <f>#REF!</f>
        <v>#REF!</v>
      </c>
      <c r="B226" s="20" t="e">
        <f>#REF!</f>
        <v>#REF!</v>
      </c>
      <c r="C226" s="20" t="e">
        <f>#REF!</f>
        <v>#REF!</v>
      </c>
      <c r="D226" s="20" t="e">
        <f>#REF!</f>
        <v>#REF!</v>
      </c>
      <c r="E226" s="20" t="e">
        <f>#REF!</f>
        <v>#REF!</v>
      </c>
      <c r="F226" s="20" t="e">
        <f>#REF!</f>
        <v>#REF!</v>
      </c>
      <c r="G226" s="20" t="e">
        <f>#REF!</f>
        <v>#REF!</v>
      </c>
      <c r="H226" s="20" t="e">
        <f>#REF!</f>
        <v>#REF!</v>
      </c>
      <c r="I226" s="20" t="e">
        <f>#REF!</f>
        <v>#REF!</v>
      </c>
      <c r="J226" s="20" t="e">
        <f>#REF!</f>
        <v>#REF!</v>
      </c>
      <c r="K226" s="10" t="str" cm="1">
        <f t="array" ref="K226">IFERROR(SMALL(IF(A226:J226&lt;&gt;0,A226:J226,""),1),"")</f>
        <v/>
      </c>
      <c r="L226" s="10" t="str" cm="1">
        <f t="array" ref="L226">IFERROR(AVERAGE(IF(A226:J226&lt;&gt;0,A226:J226,"")),"")</f>
        <v/>
      </c>
      <c r="M226" s="19" t="str" cm="1">
        <f t="array" ref="M226">IFERROR(STDEVP(IF(A226:J226&lt;&gt;0,A226:J226,"")),"")</f>
        <v/>
      </c>
      <c r="N226" s="3" t="s">
        <v>712</v>
      </c>
      <c r="O226" s="10" t="e">
        <f>#REF!</f>
        <v>#REF!</v>
      </c>
      <c r="P226" s="10" t="e">
        <f>#REF!</f>
        <v>#REF!</v>
      </c>
      <c r="Q226" s="10" t="e">
        <f>#REF!</f>
        <v>#REF!</v>
      </c>
      <c r="R226" s="10" t="e">
        <f>#REF!</f>
        <v>#REF!</v>
      </c>
      <c r="S226" s="10" t="e">
        <f>#REF!</f>
        <v>#REF!</v>
      </c>
      <c r="T226" s="10" t="e">
        <f>#REF!</f>
        <v>#REF!</v>
      </c>
      <c r="U226" s="10" t="e">
        <f>#REF!</f>
        <v>#REF!</v>
      </c>
      <c r="V226" s="10" t="e">
        <f>#REF!</f>
        <v>#REF!</v>
      </c>
      <c r="W226" s="10" t="e">
        <f>#REF!</f>
        <v>#REF!</v>
      </c>
      <c r="X226" s="10" t="e">
        <f>#REF!</f>
        <v>#REF!</v>
      </c>
      <c r="Y226" s="10" t="str" cm="1">
        <f t="array" ref="Y226">IFERROR(SMALL(IF(O226:X226&lt;&gt;0,O226:X226,""),1),"")</f>
        <v/>
      </c>
      <c r="Z226" s="18" t="str" cm="1">
        <f t="array" ref="Z226">IFERROR(AVERAGE(IF(O226:X226&lt;&gt;0,O226:X226,"")),"")</f>
        <v/>
      </c>
      <c r="AA226" s="17" t="str" cm="1">
        <f t="array" ref="AA226">IFERROR(STDEVP(IF(O226:X226&lt;&gt;0,O226:X226,"")),"")</f>
        <v/>
      </c>
      <c r="AB226" s="16" t="str">
        <f t="shared" si="6"/>
        <v/>
      </c>
      <c r="AC226" s="16" t="str">
        <f t="shared" si="7"/>
        <v/>
      </c>
    </row>
    <row r="227" spans="1:29" x14ac:dyDescent="0.25">
      <c r="A227" s="20" t="e">
        <f>#REF!</f>
        <v>#REF!</v>
      </c>
      <c r="B227" s="20" t="e">
        <f>#REF!</f>
        <v>#REF!</v>
      </c>
      <c r="C227" s="20" t="e">
        <f>#REF!</f>
        <v>#REF!</v>
      </c>
      <c r="D227" s="20" t="e">
        <f>#REF!</f>
        <v>#REF!</v>
      </c>
      <c r="E227" s="20" t="e">
        <f>#REF!</f>
        <v>#REF!</v>
      </c>
      <c r="F227" s="20" t="e">
        <f>#REF!</f>
        <v>#REF!</v>
      </c>
      <c r="G227" s="20" t="e">
        <f>#REF!</f>
        <v>#REF!</v>
      </c>
      <c r="H227" s="20" t="e">
        <f>#REF!</f>
        <v>#REF!</v>
      </c>
      <c r="I227" s="20" t="e">
        <f>#REF!</f>
        <v>#REF!</v>
      </c>
      <c r="J227" s="20" t="e">
        <f>#REF!</f>
        <v>#REF!</v>
      </c>
      <c r="K227" s="10" t="str" cm="1">
        <f t="array" ref="K227">IFERROR(SMALL(IF(A227:J227&lt;&gt;0,A227:J227,""),1),"")</f>
        <v/>
      </c>
      <c r="L227" s="10" t="str" cm="1">
        <f t="array" ref="L227">IFERROR(AVERAGE(IF(A227:J227&lt;&gt;0,A227:J227,"")),"")</f>
        <v/>
      </c>
      <c r="M227" s="19" t="str" cm="1">
        <f t="array" ref="M227">IFERROR(STDEVP(IF(A227:J227&lt;&gt;0,A227:J227,"")),"")</f>
        <v/>
      </c>
      <c r="N227" s="3" t="s">
        <v>712</v>
      </c>
      <c r="O227" s="10" t="e">
        <f>#REF!</f>
        <v>#REF!</v>
      </c>
      <c r="P227" s="10" t="e">
        <f>#REF!</f>
        <v>#REF!</v>
      </c>
      <c r="Q227" s="10" t="e">
        <f>#REF!</f>
        <v>#REF!</v>
      </c>
      <c r="R227" s="10" t="e">
        <f>#REF!</f>
        <v>#REF!</v>
      </c>
      <c r="S227" s="10" t="e">
        <f>#REF!</f>
        <v>#REF!</v>
      </c>
      <c r="T227" s="10" t="e">
        <f>#REF!</f>
        <v>#REF!</v>
      </c>
      <c r="U227" s="10" t="e">
        <f>#REF!</f>
        <v>#REF!</v>
      </c>
      <c r="V227" s="10" t="e">
        <f>#REF!</f>
        <v>#REF!</v>
      </c>
      <c r="W227" s="10" t="e">
        <f>#REF!</f>
        <v>#REF!</v>
      </c>
      <c r="X227" s="10" t="e">
        <f>#REF!</f>
        <v>#REF!</v>
      </c>
      <c r="Y227" s="10" t="str" cm="1">
        <f t="array" ref="Y227">IFERROR(SMALL(IF(O227:X227&lt;&gt;0,O227:X227,""),1),"")</f>
        <v/>
      </c>
      <c r="Z227" s="18" t="str" cm="1">
        <f t="array" ref="Z227">IFERROR(AVERAGE(IF(O227:X227&lt;&gt;0,O227:X227,"")),"")</f>
        <v/>
      </c>
      <c r="AA227" s="17" t="str" cm="1">
        <f t="array" ref="AA227">IFERROR(STDEVP(IF(O227:X227&lt;&gt;0,O227:X227,"")),"")</f>
        <v/>
      </c>
      <c r="AB227" s="16" t="str">
        <f t="shared" si="6"/>
        <v/>
      </c>
      <c r="AC227" s="16" t="str">
        <f t="shared" si="7"/>
        <v/>
      </c>
    </row>
    <row r="228" spans="1:29" x14ac:dyDescent="0.25">
      <c r="A228" s="20" t="e">
        <f>#REF!</f>
        <v>#REF!</v>
      </c>
      <c r="B228" s="20" t="e">
        <f>#REF!</f>
        <v>#REF!</v>
      </c>
      <c r="C228" s="20" t="e">
        <f>#REF!</f>
        <v>#REF!</v>
      </c>
      <c r="D228" s="20" t="e">
        <f>#REF!</f>
        <v>#REF!</v>
      </c>
      <c r="E228" s="20" t="e">
        <f>#REF!</f>
        <v>#REF!</v>
      </c>
      <c r="F228" s="20" t="e">
        <f>#REF!</f>
        <v>#REF!</v>
      </c>
      <c r="G228" s="20" t="e">
        <f>#REF!</f>
        <v>#REF!</v>
      </c>
      <c r="H228" s="20" t="e">
        <f>#REF!</f>
        <v>#REF!</v>
      </c>
      <c r="I228" s="20" t="e">
        <f>#REF!</f>
        <v>#REF!</v>
      </c>
      <c r="J228" s="20" t="e">
        <f>#REF!</f>
        <v>#REF!</v>
      </c>
      <c r="K228" s="10" t="str" cm="1">
        <f t="array" ref="K228">IFERROR(SMALL(IF(A228:J228&lt;&gt;0,A228:J228,""),1),"")</f>
        <v/>
      </c>
      <c r="L228" s="10" t="str" cm="1">
        <f t="array" ref="L228">IFERROR(AVERAGE(IF(A228:J228&lt;&gt;0,A228:J228,"")),"")</f>
        <v/>
      </c>
      <c r="M228" s="19" t="str" cm="1">
        <f t="array" ref="M228">IFERROR(STDEVP(IF(A228:J228&lt;&gt;0,A228:J228,"")),"")</f>
        <v/>
      </c>
      <c r="N228" s="3" t="s">
        <v>712</v>
      </c>
      <c r="O228" s="10" t="e">
        <f>#REF!</f>
        <v>#REF!</v>
      </c>
      <c r="P228" s="10" t="e">
        <f>#REF!</f>
        <v>#REF!</v>
      </c>
      <c r="Q228" s="10" t="e">
        <f>#REF!</f>
        <v>#REF!</v>
      </c>
      <c r="R228" s="10" t="e">
        <f>#REF!</f>
        <v>#REF!</v>
      </c>
      <c r="S228" s="10" t="e">
        <f>#REF!</f>
        <v>#REF!</v>
      </c>
      <c r="T228" s="10" t="e">
        <f>#REF!</f>
        <v>#REF!</v>
      </c>
      <c r="U228" s="10" t="e">
        <f>#REF!</f>
        <v>#REF!</v>
      </c>
      <c r="V228" s="10" t="e">
        <f>#REF!</f>
        <v>#REF!</v>
      </c>
      <c r="W228" s="10" t="e">
        <f>#REF!</f>
        <v>#REF!</v>
      </c>
      <c r="X228" s="10" t="e">
        <f>#REF!</f>
        <v>#REF!</v>
      </c>
      <c r="Y228" s="10" t="str" cm="1">
        <f t="array" ref="Y228">IFERROR(SMALL(IF(O228:X228&lt;&gt;0,O228:X228,""),1),"")</f>
        <v/>
      </c>
      <c r="Z228" s="18" t="str" cm="1">
        <f t="array" ref="Z228">IFERROR(AVERAGE(IF(O228:X228&lt;&gt;0,O228:X228,"")),"")</f>
        <v/>
      </c>
      <c r="AA228" s="17" t="str" cm="1">
        <f t="array" ref="AA228">IFERROR(STDEVP(IF(O228:X228&lt;&gt;0,O228:X228,"")),"")</f>
        <v/>
      </c>
      <c r="AB228" s="16" t="str">
        <f t="shared" si="6"/>
        <v/>
      </c>
      <c r="AC228" s="16" t="str">
        <f t="shared" si="7"/>
        <v/>
      </c>
    </row>
    <row r="229" spans="1:29" x14ac:dyDescent="0.25">
      <c r="A229" s="20" t="e">
        <f>#REF!</f>
        <v>#REF!</v>
      </c>
      <c r="B229" s="20" t="e">
        <f>#REF!</f>
        <v>#REF!</v>
      </c>
      <c r="C229" s="20" t="e">
        <f>#REF!</f>
        <v>#REF!</v>
      </c>
      <c r="D229" s="20" t="e">
        <f>#REF!</f>
        <v>#REF!</v>
      </c>
      <c r="E229" s="20" t="e">
        <f>#REF!</f>
        <v>#REF!</v>
      </c>
      <c r="F229" s="20" t="e">
        <f>#REF!</f>
        <v>#REF!</v>
      </c>
      <c r="G229" s="20" t="e">
        <f>#REF!</f>
        <v>#REF!</v>
      </c>
      <c r="H229" s="20" t="e">
        <f>#REF!</f>
        <v>#REF!</v>
      </c>
      <c r="I229" s="20" t="e">
        <f>#REF!</f>
        <v>#REF!</v>
      </c>
      <c r="J229" s="20" t="e">
        <f>#REF!</f>
        <v>#REF!</v>
      </c>
      <c r="K229" s="10" t="str" cm="1">
        <f t="array" ref="K229">IFERROR(SMALL(IF(A229:J229&lt;&gt;0,A229:J229,""),1),"")</f>
        <v/>
      </c>
      <c r="L229" s="10" t="str" cm="1">
        <f t="array" ref="L229">IFERROR(AVERAGE(IF(A229:J229&lt;&gt;0,A229:J229,"")),"")</f>
        <v/>
      </c>
      <c r="M229" s="19" t="str" cm="1">
        <f t="array" ref="M229">IFERROR(STDEVP(IF(A229:J229&lt;&gt;0,A229:J229,"")),"")</f>
        <v/>
      </c>
      <c r="N229" s="3" t="s">
        <v>712</v>
      </c>
      <c r="O229" s="10" t="e">
        <f>#REF!</f>
        <v>#REF!</v>
      </c>
      <c r="P229" s="10" t="e">
        <f>#REF!</f>
        <v>#REF!</v>
      </c>
      <c r="Q229" s="10" t="e">
        <f>#REF!</f>
        <v>#REF!</v>
      </c>
      <c r="R229" s="10" t="e">
        <f>#REF!</f>
        <v>#REF!</v>
      </c>
      <c r="S229" s="10" t="e">
        <f>#REF!</f>
        <v>#REF!</v>
      </c>
      <c r="T229" s="10" t="e">
        <f>#REF!</f>
        <v>#REF!</v>
      </c>
      <c r="U229" s="10" t="e">
        <f>#REF!</f>
        <v>#REF!</v>
      </c>
      <c r="V229" s="10" t="e">
        <f>#REF!</f>
        <v>#REF!</v>
      </c>
      <c r="W229" s="10" t="e">
        <f>#REF!</f>
        <v>#REF!</v>
      </c>
      <c r="X229" s="10" t="e">
        <f>#REF!</f>
        <v>#REF!</v>
      </c>
      <c r="Y229" s="10" t="str" cm="1">
        <f t="array" ref="Y229">IFERROR(SMALL(IF(O229:X229&lt;&gt;0,O229:X229,""),1),"")</f>
        <v/>
      </c>
      <c r="Z229" s="18" t="str" cm="1">
        <f t="array" ref="Z229">IFERROR(AVERAGE(IF(O229:X229&lt;&gt;0,O229:X229,"")),"")</f>
        <v/>
      </c>
      <c r="AA229" s="17" t="str" cm="1">
        <f t="array" ref="AA229">IFERROR(STDEVP(IF(O229:X229&lt;&gt;0,O229:X229,"")),"")</f>
        <v/>
      </c>
      <c r="AB229" s="16" t="str">
        <f t="shared" si="6"/>
        <v/>
      </c>
      <c r="AC229" s="16" t="str">
        <f t="shared" si="7"/>
        <v/>
      </c>
    </row>
    <row r="230" spans="1:29" x14ac:dyDescent="0.25">
      <c r="A230" s="20" t="e">
        <f>#REF!</f>
        <v>#REF!</v>
      </c>
      <c r="B230" s="20" t="e">
        <f>#REF!</f>
        <v>#REF!</v>
      </c>
      <c r="C230" s="20" t="e">
        <f>#REF!</f>
        <v>#REF!</v>
      </c>
      <c r="D230" s="20" t="e">
        <f>#REF!</f>
        <v>#REF!</v>
      </c>
      <c r="E230" s="20" t="e">
        <f>#REF!</f>
        <v>#REF!</v>
      </c>
      <c r="F230" s="20" t="e">
        <f>#REF!</f>
        <v>#REF!</v>
      </c>
      <c r="G230" s="20" t="e">
        <f>#REF!</f>
        <v>#REF!</v>
      </c>
      <c r="H230" s="20" t="e">
        <f>#REF!</f>
        <v>#REF!</v>
      </c>
      <c r="I230" s="20" t="e">
        <f>#REF!</f>
        <v>#REF!</v>
      </c>
      <c r="J230" s="20" t="e">
        <f>#REF!</f>
        <v>#REF!</v>
      </c>
      <c r="K230" s="10" t="str" cm="1">
        <f t="array" ref="K230">IFERROR(SMALL(IF(A230:J230&lt;&gt;0,A230:J230,""),1),"")</f>
        <v/>
      </c>
      <c r="L230" s="10" t="str" cm="1">
        <f t="array" ref="L230">IFERROR(AVERAGE(IF(A230:J230&lt;&gt;0,A230:J230,"")),"")</f>
        <v/>
      </c>
      <c r="M230" s="19" t="str" cm="1">
        <f t="array" ref="M230">IFERROR(STDEVP(IF(A230:J230&lt;&gt;0,A230:J230,"")),"")</f>
        <v/>
      </c>
      <c r="N230" s="3" t="s">
        <v>712</v>
      </c>
      <c r="O230" s="10" t="e">
        <f>#REF!</f>
        <v>#REF!</v>
      </c>
      <c r="P230" s="10" t="e">
        <f>#REF!</f>
        <v>#REF!</v>
      </c>
      <c r="Q230" s="10" t="e">
        <f>#REF!</f>
        <v>#REF!</v>
      </c>
      <c r="R230" s="10" t="e">
        <f>#REF!</f>
        <v>#REF!</v>
      </c>
      <c r="S230" s="10" t="e">
        <f>#REF!</f>
        <v>#REF!</v>
      </c>
      <c r="T230" s="10" t="e">
        <f>#REF!</f>
        <v>#REF!</v>
      </c>
      <c r="U230" s="10" t="e">
        <f>#REF!</f>
        <v>#REF!</v>
      </c>
      <c r="V230" s="10" t="e">
        <f>#REF!</f>
        <v>#REF!</v>
      </c>
      <c r="W230" s="10" t="e">
        <f>#REF!</f>
        <v>#REF!</v>
      </c>
      <c r="X230" s="10" t="e">
        <f>#REF!</f>
        <v>#REF!</v>
      </c>
      <c r="Y230" s="10" t="str" cm="1">
        <f t="array" ref="Y230">IFERROR(SMALL(IF(O230:X230&lt;&gt;0,O230:X230,""),1),"")</f>
        <v/>
      </c>
      <c r="Z230" s="18" t="str" cm="1">
        <f t="array" ref="Z230">IFERROR(AVERAGE(IF(O230:X230&lt;&gt;0,O230:X230,"")),"")</f>
        <v/>
      </c>
      <c r="AA230" s="17" t="str" cm="1">
        <f t="array" ref="AA230">IFERROR(STDEVP(IF(O230:X230&lt;&gt;0,O230:X230,"")),"")</f>
        <v/>
      </c>
      <c r="AB230" s="16" t="str">
        <f t="shared" si="6"/>
        <v/>
      </c>
      <c r="AC230" s="16" t="str">
        <f t="shared" si="7"/>
        <v/>
      </c>
    </row>
    <row r="231" spans="1:29" x14ac:dyDescent="0.25">
      <c r="A231" s="20" t="e">
        <f>#REF!</f>
        <v>#REF!</v>
      </c>
      <c r="B231" s="20" t="e">
        <f>#REF!</f>
        <v>#REF!</v>
      </c>
      <c r="C231" s="20" t="e">
        <f>#REF!</f>
        <v>#REF!</v>
      </c>
      <c r="D231" s="20" t="e">
        <f>#REF!</f>
        <v>#REF!</v>
      </c>
      <c r="E231" s="20" t="e">
        <f>#REF!</f>
        <v>#REF!</v>
      </c>
      <c r="F231" s="20" t="e">
        <f>#REF!</f>
        <v>#REF!</v>
      </c>
      <c r="G231" s="20" t="e">
        <f>#REF!</f>
        <v>#REF!</v>
      </c>
      <c r="H231" s="20" t="e">
        <f>#REF!</f>
        <v>#REF!</v>
      </c>
      <c r="I231" s="20" t="e">
        <f>#REF!</f>
        <v>#REF!</v>
      </c>
      <c r="J231" s="20" t="e">
        <f>#REF!</f>
        <v>#REF!</v>
      </c>
      <c r="K231" s="10" t="str" cm="1">
        <f t="array" ref="K231">IFERROR(SMALL(IF(A231:J231&lt;&gt;0,A231:J231,""),1),"")</f>
        <v/>
      </c>
      <c r="L231" s="10" t="str" cm="1">
        <f t="array" ref="L231">IFERROR(AVERAGE(IF(A231:J231&lt;&gt;0,A231:J231,"")),"")</f>
        <v/>
      </c>
      <c r="M231" s="19" t="str" cm="1">
        <f t="array" ref="M231">IFERROR(STDEVP(IF(A231:J231&lt;&gt;0,A231:J231,"")),"")</f>
        <v/>
      </c>
      <c r="N231" s="3" t="s">
        <v>712</v>
      </c>
      <c r="O231" s="10" t="e">
        <f>#REF!</f>
        <v>#REF!</v>
      </c>
      <c r="P231" s="10" t="e">
        <f>#REF!</f>
        <v>#REF!</v>
      </c>
      <c r="Q231" s="10" t="e">
        <f>#REF!</f>
        <v>#REF!</v>
      </c>
      <c r="R231" s="10" t="e">
        <f>#REF!</f>
        <v>#REF!</v>
      </c>
      <c r="S231" s="10" t="e">
        <f>#REF!</f>
        <v>#REF!</v>
      </c>
      <c r="T231" s="10" t="e">
        <f>#REF!</f>
        <v>#REF!</v>
      </c>
      <c r="U231" s="10" t="e">
        <f>#REF!</f>
        <v>#REF!</v>
      </c>
      <c r="V231" s="10" t="e">
        <f>#REF!</f>
        <v>#REF!</v>
      </c>
      <c r="W231" s="10" t="e">
        <f>#REF!</f>
        <v>#REF!</v>
      </c>
      <c r="X231" s="10" t="e">
        <f>#REF!</f>
        <v>#REF!</v>
      </c>
      <c r="Y231" s="10" t="str" cm="1">
        <f t="array" ref="Y231">IFERROR(SMALL(IF(O231:X231&lt;&gt;0,O231:X231,""),1),"")</f>
        <v/>
      </c>
      <c r="Z231" s="18" t="str" cm="1">
        <f t="array" ref="Z231">IFERROR(AVERAGE(IF(O231:X231&lt;&gt;0,O231:X231,"")),"")</f>
        <v/>
      </c>
      <c r="AA231" s="17" t="str" cm="1">
        <f t="array" ref="AA231">IFERROR(STDEVP(IF(O231:X231&lt;&gt;0,O231:X231,"")),"")</f>
        <v/>
      </c>
      <c r="AB231" s="16" t="str">
        <f t="shared" si="6"/>
        <v/>
      </c>
      <c r="AC231" s="16" t="str">
        <f t="shared" si="7"/>
        <v/>
      </c>
    </row>
    <row r="232" spans="1:29" x14ac:dyDescent="0.25">
      <c r="A232" s="20" t="e">
        <f>#REF!</f>
        <v>#REF!</v>
      </c>
      <c r="B232" s="20" t="e">
        <f>#REF!</f>
        <v>#REF!</v>
      </c>
      <c r="C232" s="20" t="e">
        <f>#REF!</f>
        <v>#REF!</v>
      </c>
      <c r="D232" s="20" t="e">
        <f>#REF!</f>
        <v>#REF!</v>
      </c>
      <c r="E232" s="20" t="e">
        <f>#REF!</f>
        <v>#REF!</v>
      </c>
      <c r="F232" s="20" t="e">
        <f>#REF!</f>
        <v>#REF!</v>
      </c>
      <c r="G232" s="20" t="e">
        <f>#REF!</f>
        <v>#REF!</v>
      </c>
      <c r="H232" s="20" t="e">
        <f>#REF!</f>
        <v>#REF!</v>
      </c>
      <c r="I232" s="20" t="e">
        <f>#REF!</f>
        <v>#REF!</v>
      </c>
      <c r="J232" s="20" t="e">
        <f>#REF!</f>
        <v>#REF!</v>
      </c>
      <c r="K232" s="10" t="str" cm="1">
        <f t="array" ref="K232">IFERROR(SMALL(IF(A232:J232&lt;&gt;0,A232:J232,""),1),"")</f>
        <v/>
      </c>
      <c r="L232" s="10" t="str" cm="1">
        <f t="array" ref="L232">IFERROR(AVERAGE(IF(A232:J232&lt;&gt;0,A232:J232,"")),"")</f>
        <v/>
      </c>
      <c r="M232" s="19" t="str" cm="1">
        <f t="array" ref="M232">IFERROR(STDEVP(IF(A232:J232&lt;&gt;0,A232:J232,"")),"")</f>
        <v/>
      </c>
      <c r="N232" s="3" t="s">
        <v>712</v>
      </c>
      <c r="O232" s="10" t="e">
        <f>#REF!</f>
        <v>#REF!</v>
      </c>
      <c r="P232" s="10" t="e">
        <f>#REF!</f>
        <v>#REF!</v>
      </c>
      <c r="Q232" s="10" t="e">
        <f>#REF!</f>
        <v>#REF!</v>
      </c>
      <c r="R232" s="10" t="e">
        <f>#REF!</f>
        <v>#REF!</v>
      </c>
      <c r="S232" s="10" t="e">
        <f>#REF!</f>
        <v>#REF!</v>
      </c>
      <c r="T232" s="10" t="e">
        <f>#REF!</f>
        <v>#REF!</v>
      </c>
      <c r="U232" s="10" t="e">
        <f>#REF!</f>
        <v>#REF!</v>
      </c>
      <c r="V232" s="10" t="e">
        <f>#REF!</f>
        <v>#REF!</v>
      </c>
      <c r="W232" s="10" t="e">
        <f>#REF!</f>
        <v>#REF!</v>
      </c>
      <c r="X232" s="10" t="e">
        <f>#REF!</f>
        <v>#REF!</v>
      </c>
      <c r="Y232" s="10" t="str" cm="1">
        <f t="array" ref="Y232">IFERROR(SMALL(IF(O232:X232&lt;&gt;0,O232:X232,""),1),"")</f>
        <v/>
      </c>
      <c r="Z232" s="18" t="str" cm="1">
        <f t="array" ref="Z232">IFERROR(AVERAGE(IF(O232:X232&lt;&gt;0,O232:X232,"")),"")</f>
        <v/>
      </c>
      <c r="AA232" s="17" t="str" cm="1">
        <f t="array" ref="AA232">IFERROR(STDEVP(IF(O232:X232&lt;&gt;0,O232:X232,"")),"")</f>
        <v/>
      </c>
      <c r="AB232" s="16" t="str">
        <f t="shared" si="6"/>
        <v/>
      </c>
      <c r="AC232" s="16" t="str">
        <f t="shared" si="7"/>
        <v/>
      </c>
    </row>
    <row r="233" spans="1:29" x14ac:dyDescent="0.25">
      <c r="A233" s="20" t="e">
        <f>#REF!</f>
        <v>#REF!</v>
      </c>
      <c r="B233" s="20" t="e">
        <f>#REF!</f>
        <v>#REF!</v>
      </c>
      <c r="C233" s="20" t="e">
        <f>#REF!</f>
        <v>#REF!</v>
      </c>
      <c r="D233" s="20" t="e">
        <f>#REF!</f>
        <v>#REF!</v>
      </c>
      <c r="E233" s="20" t="e">
        <f>#REF!</f>
        <v>#REF!</v>
      </c>
      <c r="F233" s="20" t="e">
        <f>#REF!</f>
        <v>#REF!</v>
      </c>
      <c r="G233" s="20" t="e">
        <f>#REF!</f>
        <v>#REF!</v>
      </c>
      <c r="H233" s="20" t="e">
        <f>#REF!</f>
        <v>#REF!</v>
      </c>
      <c r="I233" s="20" t="e">
        <f>#REF!</f>
        <v>#REF!</v>
      </c>
      <c r="J233" s="20" t="e">
        <f>#REF!</f>
        <v>#REF!</v>
      </c>
      <c r="K233" s="10" t="str" cm="1">
        <f t="array" ref="K233">IFERROR(SMALL(IF(A233:J233&lt;&gt;0,A233:J233,""),1),"")</f>
        <v/>
      </c>
      <c r="L233" s="10" t="str" cm="1">
        <f t="array" ref="L233">IFERROR(AVERAGE(IF(A233:J233&lt;&gt;0,A233:J233,"")),"")</f>
        <v/>
      </c>
      <c r="M233" s="19" t="str" cm="1">
        <f t="array" ref="M233">IFERROR(STDEVP(IF(A233:J233&lt;&gt;0,A233:J233,"")),"")</f>
        <v/>
      </c>
      <c r="N233" s="3" t="s">
        <v>712</v>
      </c>
      <c r="O233" s="10" t="e">
        <f>#REF!</f>
        <v>#REF!</v>
      </c>
      <c r="P233" s="10" t="e">
        <f>#REF!</f>
        <v>#REF!</v>
      </c>
      <c r="Q233" s="10" t="e">
        <f>#REF!</f>
        <v>#REF!</v>
      </c>
      <c r="R233" s="10" t="e">
        <f>#REF!</f>
        <v>#REF!</v>
      </c>
      <c r="S233" s="10" t="e">
        <f>#REF!</f>
        <v>#REF!</v>
      </c>
      <c r="T233" s="10" t="e">
        <f>#REF!</f>
        <v>#REF!</v>
      </c>
      <c r="U233" s="10" t="e">
        <f>#REF!</f>
        <v>#REF!</v>
      </c>
      <c r="V233" s="10" t="e">
        <f>#REF!</f>
        <v>#REF!</v>
      </c>
      <c r="W233" s="10" t="e">
        <f>#REF!</f>
        <v>#REF!</v>
      </c>
      <c r="X233" s="10" t="e">
        <f>#REF!</f>
        <v>#REF!</v>
      </c>
      <c r="Y233" s="10" t="str" cm="1">
        <f t="array" ref="Y233">IFERROR(SMALL(IF(O233:X233&lt;&gt;0,O233:X233,""),1),"")</f>
        <v/>
      </c>
      <c r="Z233" s="18" t="str" cm="1">
        <f t="array" ref="Z233">IFERROR(AVERAGE(IF(O233:X233&lt;&gt;0,O233:X233,"")),"")</f>
        <v/>
      </c>
      <c r="AA233" s="17" t="str" cm="1">
        <f t="array" ref="AA233">IFERROR(STDEVP(IF(O233:X233&lt;&gt;0,O233:X233,"")),"")</f>
        <v/>
      </c>
      <c r="AB233" s="16" t="str">
        <f t="shared" si="6"/>
        <v/>
      </c>
      <c r="AC233" s="16" t="str">
        <f t="shared" si="7"/>
        <v/>
      </c>
    </row>
    <row r="234" spans="1:29" x14ac:dyDescent="0.25">
      <c r="A234" s="20" t="e">
        <f>#REF!</f>
        <v>#REF!</v>
      </c>
      <c r="B234" s="20" t="e">
        <f>#REF!</f>
        <v>#REF!</v>
      </c>
      <c r="C234" s="20" t="e">
        <f>#REF!</f>
        <v>#REF!</v>
      </c>
      <c r="D234" s="20" t="e">
        <f>#REF!</f>
        <v>#REF!</v>
      </c>
      <c r="E234" s="20" t="e">
        <f>#REF!</f>
        <v>#REF!</v>
      </c>
      <c r="F234" s="20" t="e">
        <f>#REF!</f>
        <v>#REF!</v>
      </c>
      <c r="G234" s="20" t="e">
        <f>#REF!</f>
        <v>#REF!</v>
      </c>
      <c r="H234" s="20" t="e">
        <f>#REF!</f>
        <v>#REF!</v>
      </c>
      <c r="I234" s="20" t="e">
        <f>#REF!</f>
        <v>#REF!</v>
      </c>
      <c r="J234" s="20" t="e">
        <f>#REF!</f>
        <v>#REF!</v>
      </c>
      <c r="K234" s="10" t="str" cm="1">
        <f t="array" ref="K234">IFERROR(SMALL(IF(A234:J234&lt;&gt;0,A234:J234,""),1),"")</f>
        <v/>
      </c>
      <c r="L234" s="10" t="str" cm="1">
        <f t="array" ref="L234">IFERROR(AVERAGE(IF(A234:J234&lt;&gt;0,A234:J234,"")),"")</f>
        <v/>
      </c>
      <c r="M234" s="19" t="str" cm="1">
        <f t="array" ref="M234">IFERROR(STDEVP(IF(A234:J234&lt;&gt;0,A234:J234,"")),"")</f>
        <v/>
      </c>
      <c r="N234" s="3" t="s">
        <v>712</v>
      </c>
      <c r="O234" s="10" t="e">
        <f>#REF!</f>
        <v>#REF!</v>
      </c>
      <c r="P234" s="10" t="e">
        <f>#REF!</f>
        <v>#REF!</v>
      </c>
      <c r="Q234" s="10" t="e">
        <f>#REF!</f>
        <v>#REF!</v>
      </c>
      <c r="R234" s="10" t="e">
        <f>#REF!</f>
        <v>#REF!</v>
      </c>
      <c r="S234" s="10" t="e">
        <f>#REF!</f>
        <v>#REF!</v>
      </c>
      <c r="T234" s="10" t="e">
        <f>#REF!</f>
        <v>#REF!</v>
      </c>
      <c r="U234" s="10" t="e">
        <f>#REF!</f>
        <v>#REF!</v>
      </c>
      <c r="V234" s="10" t="e">
        <f>#REF!</f>
        <v>#REF!</v>
      </c>
      <c r="W234" s="10" t="e">
        <f>#REF!</f>
        <v>#REF!</v>
      </c>
      <c r="X234" s="10" t="e">
        <f>#REF!</f>
        <v>#REF!</v>
      </c>
      <c r="Y234" s="10" t="str" cm="1">
        <f t="array" ref="Y234">IFERROR(SMALL(IF(O234:X234&lt;&gt;0,O234:X234,""),1),"")</f>
        <v/>
      </c>
      <c r="Z234" s="18" t="str" cm="1">
        <f t="array" ref="Z234">IFERROR(AVERAGE(IF(O234:X234&lt;&gt;0,O234:X234,"")),"")</f>
        <v/>
      </c>
      <c r="AA234" s="17" t="str" cm="1">
        <f t="array" ref="AA234">IFERROR(STDEVP(IF(O234:X234&lt;&gt;0,O234:X234,"")),"")</f>
        <v/>
      </c>
      <c r="AB234" s="16" t="str">
        <f t="shared" si="6"/>
        <v/>
      </c>
      <c r="AC234" s="16" t="str">
        <f t="shared" si="7"/>
        <v/>
      </c>
    </row>
    <row r="235" spans="1:29" x14ac:dyDescent="0.25">
      <c r="A235" s="20" t="e">
        <f>#REF!</f>
        <v>#REF!</v>
      </c>
      <c r="B235" s="20" t="e">
        <f>#REF!</f>
        <v>#REF!</v>
      </c>
      <c r="C235" s="20" t="e">
        <f>#REF!</f>
        <v>#REF!</v>
      </c>
      <c r="D235" s="20" t="e">
        <f>#REF!</f>
        <v>#REF!</v>
      </c>
      <c r="E235" s="20" t="e">
        <f>#REF!</f>
        <v>#REF!</v>
      </c>
      <c r="F235" s="20" t="e">
        <f>#REF!</f>
        <v>#REF!</v>
      </c>
      <c r="G235" s="20" t="e">
        <f>#REF!</f>
        <v>#REF!</v>
      </c>
      <c r="H235" s="20" t="e">
        <f>#REF!</f>
        <v>#REF!</v>
      </c>
      <c r="I235" s="20" t="e">
        <f>#REF!</f>
        <v>#REF!</v>
      </c>
      <c r="J235" s="20" t="e">
        <f>#REF!</f>
        <v>#REF!</v>
      </c>
      <c r="K235" s="10" t="str" cm="1">
        <f t="array" ref="K235">IFERROR(SMALL(IF(A235:J235&lt;&gt;0,A235:J235,""),1),"")</f>
        <v/>
      </c>
      <c r="L235" s="10" t="str" cm="1">
        <f t="array" ref="L235">IFERROR(AVERAGE(IF(A235:J235&lt;&gt;0,A235:J235,"")),"")</f>
        <v/>
      </c>
      <c r="M235" s="19" t="str" cm="1">
        <f t="array" ref="M235">IFERROR(STDEVP(IF(A235:J235&lt;&gt;0,A235:J235,"")),"")</f>
        <v/>
      </c>
      <c r="N235" s="3" t="s">
        <v>712</v>
      </c>
      <c r="O235" s="10" t="e">
        <f>#REF!</f>
        <v>#REF!</v>
      </c>
      <c r="P235" s="10" t="e">
        <f>#REF!</f>
        <v>#REF!</v>
      </c>
      <c r="Q235" s="10" t="e">
        <f>#REF!</f>
        <v>#REF!</v>
      </c>
      <c r="R235" s="10" t="e">
        <f>#REF!</f>
        <v>#REF!</v>
      </c>
      <c r="S235" s="10" t="e">
        <f>#REF!</f>
        <v>#REF!</v>
      </c>
      <c r="T235" s="10" t="e">
        <f>#REF!</f>
        <v>#REF!</v>
      </c>
      <c r="U235" s="10" t="e">
        <f>#REF!</f>
        <v>#REF!</v>
      </c>
      <c r="V235" s="10" t="e">
        <f>#REF!</f>
        <v>#REF!</v>
      </c>
      <c r="W235" s="10" t="e">
        <f>#REF!</f>
        <v>#REF!</v>
      </c>
      <c r="X235" s="10" t="e">
        <f>#REF!</f>
        <v>#REF!</v>
      </c>
      <c r="Y235" s="10" t="str" cm="1">
        <f t="array" ref="Y235">IFERROR(SMALL(IF(O235:X235&lt;&gt;0,O235:X235,""),1),"")</f>
        <v/>
      </c>
      <c r="Z235" s="18" t="str" cm="1">
        <f t="array" ref="Z235">IFERROR(AVERAGE(IF(O235:X235&lt;&gt;0,O235:X235,"")),"")</f>
        <v/>
      </c>
      <c r="AA235" s="17" t="str" cm="1">
        <f t="array" ref="AA235">IFERROR(STDEVP(IF(O235:X235&lt;&gt;0,O235:X235,"")),"")</f>
        <v/>
      </c>
      <c r="AB235" s="16" t="str">
        <f t="shared" si="6"/>
        <v/>
      </c>
      <c r="AC235" s="16" t="str">
        <f t="shared" si="7"/>
        <v/>
      </c>
    </row>
    <row r="236" spans="1:29" x14ac:dyDescent="0.25">
      <c r="A236" s="20" t="e">
        <f>#REF!</f>
        <v>#REF!</v>
      </c>
      <c r="B236" s="20" t="e">
        <f>#REF!</f>
        <v>#REF!</v>
      </c>
      <c r="C236" s="20" t="e">
        <f>#REF!</f>
        <v>#REF!</v>
      </c>
      <c r="D236" s="20" t="e">
        <f>#REF!</f>
        <v>#REF!</v>
      </c>
      <c r="E236" s="20" t="e">
        <f>#REF!</f>
        <v>#REF!</v>
      </c>
      <c r="F236" s="20" t="e">
        <f>#REF!</f>
        <v>#REF!</v>
      </c>
      <c r="G236" s="20" t="e">
        <f>#REF!</f>
        <v>#REF!</v>
      </c>
      <c r="H236" s="20" t="e">
        <f>#REF!</f>
        <v>#REF!</v>
      </c>
      <c r="I236" s="20" t="e">
        <f>#REF!</f>
        <v>#REF!</v>
      </c>
      <c r="J236" s="20" t="e">
        <f>#REF!</f>
        <v>#REF!</v>
      </c>
      <c r="K236" s="10" t="str" cm="1">
        <f t="array" ref="K236">IFERROR(SMALL(IF(A236:J236&lt;&gt;0,A236:J236,""),1),"")</f>
        <v/>
      </c>
      <c r="L236" s="10" t="str" cm="1">
        <f t="array" ref="L236">IFERROR(AVERAGE(IF(A236:J236&lt;&gt;0,A236:J236,"")),"")</f>
        <v/>
      </c>
      <c r="M236" s="19" t="str" cm="1">
        <f t="array" ref="M236">IFERROR(STDEVP(IF(A236:J236&lt;&gt;0,A236:J236,"")),"")</f>
        <v/>
      </c>
      <c r="N236" s="3" t="s">
        <v>712</v>
      </c>
      <c r="O236" s="10" t="e">
        <f>#REF!</f>
        <v>#REF!</v>
      </c>
      <c r="P236" s="10" t="e">
        <f>#REF!</f>
        <v>#REF!</v>
      </c>
      <c r="Q236" s="10" t="e">
        <f>#REF!</f>
        <v>#REF!</v>
      </c>
      <c r="R236" s="10" t="e">
        <f>#REF!</f>
        <v>#REF!</v>
      </c>
      <c r="S236" s="10" t="e">
        <f>#REF!</f>
        <v>#REF!</v>
      </c>
      <c r="T236" s="10" t="e">
        <f>#REF!</f>
        <v>#REF!</v>
      </c>
      <c r="U236" s="10" t="e">
        <f>#REF!</f>
        <v>#REF!</v>
      </c>
      <c r="V236" s="10" t="e">
        <f>#REF!</f>
        <v>#REF!</v>
      </c>
      <c r="W236" s="10" t="e">
        <f>#REF!</f>
        <v>#REF!</v>
      </c>
      <c r="X236" s="10" t="e">
        <f>#REF!</f>
        <v>#REF!</v>
      </c>
      <c r="Y236" s="10" t="str" cm="1">
        <f t="array" ref="Y236">IFERROR(SMALL(IF(O236:X236&lt;&gt;0,O236:X236,""),1),"")</f>
        <v/>
      </c>
      <c r="Z236" s="18" t="str" cm="1">
        <f t="array" ref="Z236">IFERROR(AVERAGE(IF(O236:X236&lt;&gt;0,O236:X236,"")),"")</f>
        <v/>
      </c>
      <c r="AA236" s="17" t="str" cm="1">
        <f t="array" ref="AA236">IFERROR(STDEVP(IF(O236:X236&lt;&gt;0,O236:X236,"")),"")</f>
        <v/>
      </c>
      <c r="AB236" s="16" t="str">
        <f t="shared" si="6"/>
        <v/>
      </c>
      <c r="AC236" s="16" t="str">
        <f t="shared" si="7"/>
        <v/>
      </c>
    </row>
    <row r="237" spans="1:29" x14ac:dyDescent="0.25">
      <c r="A237" s="20" t="e">
        <f>#REF!</f>
        <v>#REF!</v>
      </c>
      <c r="B237" s="20" t="e">
        <f>#REF!</f>
        <v>#REF!</v>
      </c>
      <c r="C237" s="20" t="e">
        <f>#REF!</f>
        <v>#REF!</v>
      </c>
      <c r="D237" s="20" t="e">
        <f>#REF!</f>
        <v>#REF!</v>
      </c>
      <c r="E237" s="20" t="e">
        <f>#REF!</f>
        <v>#REF!</v>
      </c>
      <c r="F237" s="20" t="e">
        <f>#REF!</f>
        <v>#REF!</v>
      </c>
      <c r="G237" s="20" t="e">
        <f>#REF!</f>
        <v>#REF!</v>
      </c>
      <c r="H237" s="20" t="e">
        <f>#REF!</f>
        <v>#REF!</v>
      </c>
      <c r="I237" s="20" t="e">
        <f>#REF!</f>
        <v>#REF!</v>
      </c>
      <c r="J237" s="20" t="e">
        <f>#REF!</f>
        <v>#REF!</v>
      </c>
      <c r="K237" s="10" t="str" cm="1">
        <f t="array" ref="K237">IFERROR(SMALL(IF(A237:J237&lt;&gt;0,A237:J237,""),1),"")</f>
        <v/>
      </c>
      <c r="L237" s="10" t="str" cm="1">
        <f t="array" ref="L237">IFERROR(AVERAGE(IF(A237:J237&lt;&gt;0,A237:J237,"")),"")</f>
        <v/>
      </c>
      <c r="M237" s="19" t="str" cm="1">
        <f t="array" ref="M237">IFERROR(STDEVP(IF(A237:J237&lt;&gt;0,A237:J237,"")),"")</f>
        <v/>
      </c>
      <c r="N237" s="3" t="s">
        <v>712</v>
      </c>
      <c r="O237" s="10" t="e">
        <f>#REF!</f>
        <v>#REF!</v>
      </c>
      <c r="P237" s="10" t="e">
        <f>#REF!</f>
        <v>#REF!</v>
      </c>
      <c r="Q237" s="10" t="e">
        <f>#REF!</f>
        <v>#REF!</v>
      </c>
      <c r="R237" s="10" t="e">
        <f>#REF!</f>
        <v>#REF!</v>
      </c>
      <c r="S237" s="10" t="e">
        <f>#REF!</f>
        <v>#REF!</v>
      </c>
      <c r="T237" s="10" t="e">
        <f>#REF!</f>
        <v>#REF!</v>
      </c>
      <c r="U237" s="10" t="e">
        <f>#REF!</f>
        <v>#REF!</v>
      </c>
      <c r="V237" s="10" t="e">
        <f>#REF!</f>
        <v>#REF!</v>
      </c>
      <c r="W237" s="10" t="e">
        <f>#REF!</f>
        <v>#REF!</v>
      </c>
      <c r="X237" s="10" t="e">
        <f>#REF!</f>
        <v>#REF!</v>
      </c>
      <c r="Y237" s="10" t="str" cm="1">
        <f t="array" ref="Y237">IFERROR(SMALL(IF(O237:X237&lt;&gt;0,O237:X237,""),1),"")</f>
        <v/>
      </c>
      <c r="Z237" s="18" t="str" cm="1">
        <f t="array" ref="Z237">IFERROR(AVERAGE(IF(O237:X237&lt;&gt;0,O237:X237,"")),"")</f>
        <v/>
      </c>
      <c r="AA237" s="17" t="str" cm="1">
        <f t="array" ref="AA237">IFERROR(STDEVP(IF(O237:X237&lt;&gt;0,O237:X237,"")),"")</f>
        <v/>
      </c>
      <c r="AB237" s="16" t="str">
        <f t="shared" si="6"/>
        <v/>
      </c>
      <c r="AC237" s="16" t="str">
        <f t="shared" si="7"/>
        <v/>
      </c>
    </row>
    <row r="238" spans="1:29" x14ac:dyDescent="0.25">
      <c r="A238" s="20" t="e">
        <f>#REF!</f>
        <v>#REF!</v>
      </c>
      <c r="B238" s="20" t="e">
        <f>#REF!</f>
        <v>#REF!</v>
      </c>
      <c r="C238" s="20" t="e">
        <f>#REF!</f>
        <v>#REF!</v>
      </c>
      <c r="D238" s="20" t="e">
        <f>#REF!</f>
        <v>#REF!</v>
      </c>
      <c r="E238" s="20" t="e">
        <f>#REF!</f>
        <v>#REF!</v>
      </c>
      <c r="F238" s="20" t="e">
        <f>#REF!</f>
        <v>#REF!</v>
      </c>
      <c r="G238" s="20" t="e">
        <f>#REF!</f>
        <v>#REF!</v>
      </c>
      <c r="H238" s="20" t="e">
        <f>#REF!</f>
        <v>#REF!</v>
      </c>
      <c r="I238" s="20" t="e">
        <f>#REF!</f>
        <v>#REF!</v>
      </c>
      <c r="J238" s="20" t="e">
        <f>#REF!</f>
        <v>#REF!</v>
      </c>
      <c r="K238" s="10" t="str" cm="1">
        <f t="array" ref="K238">IFERROR(SMALL(IF(A238:J238&lt;&gt;0,A238:J238,""),1),"")</f>
        <v/>
      </c>
      <c r="L238" s="10" t="str" cm="1">
        <f t="array" ref="L238">IFERROR(AVERAGE(IF(A238:J238&lt;&gt;0,A238:J238,"")),"")</f>
        <v/>
      </c>
      <c r="M238" s="19" t="str" cm="1">
        <f t="array" ref="M238">IFERROR(STDEVP(IF(A238:J238&lt;&gt;0,A238:J238,"")),"")</f>
        <v/>
      </c>
      <c r="N238" s="3" t="s">
        <v>712</v>
      </c>
      <c r="O238" s="10" t="e">
        <f>#REF!</f>
        <v>#REF!</v>
      </c>
      <c r="P238" s="10" t="e">
        <f>#REF!</f>
        <v>#REF!</v>
      </c>
      <c r="Q238" s="10" t="e">
        <f>#REF!</f>
        <v>#REF!</v>
      </c>
      <c r="R238" s="10" t="e">
        <f>#REF!</f>
        <v>#REF!</v>
      </c>
      <c r="S238" s="10" t="e">
        <f>#REF!</f>
        <v>#REF!</v>
      </c>
      <c r="T238" s="10" t="e">
        <f>#REF!</f>
        <v>#REF!</v>
      </c>
      <c r="U238" s="10" t="e">
        <f>#REF!</f>
        <v>#REF!</v>
      </c>
      <c r="V238" s="10" t="e">
        <f>#REF!</f>
        <v>#REF!</v>
      </c>
      <c r="W238" s="10" t="e">
        <f>#REF!</f>
        <v>#REF!</v>
      </c>
      <c r="X238" s="10" t="e">
        <f>#REF!</f>
        <v>#REF!</v>
      </c>
      <c r="Y238" s="10" t="str" cm="1">
        <f t="array" ref="Y238">IFERROR(SMALL(IF(O238:X238&lt;&gt;0,O238:X238,""),1),"")</f>
        <v/>
      </c>
      <c r="Z238" s="18" t="str" cm="1">
        <f t="array" ref="Z238">IFERROR(AVERAGE(IF(O238:X238&lt;&gt;0,O238:X238,"")),"")</f>
        <v/>
      </c>
      <c r="AA238" s="17" t="str" cm="1">
        <f t="array" ref="AA238">IFERROR(STDEVP(IF(O238:X238&lt;&gt;0,O238:X238,"")),"")</f>
        <v/>
      </c>
      <c r="AB238" s="16" t="str">
        <f t="shared" si="6"/>
        <v/>
      </c>
      <c r="AC238" s="16" t="str">
        <f t="shared" si="7"/>
        <v/>
      </c>
    </row>
    <row r="239" spans="1:29" x14ac:dyDescent="0.25">
      <c r="A239" s="20" t="e">
        <f>#REF!</f>
        <v>#REF!</v>
      </c>
      <c r="B239" s="20" t="e">
        <f>#REF!</f>
        <v>#REF!</v>
      </c>
      <c r="C239" s="20" t="e">
        <f>#REF!</f>
        <v>#REF!</v>
      </c>
      <c r="D239" s="20" t="e">
        <f>#REF!</f>
        <v>#REF!</v>
      </c>
      <c r="E239" s="20" t="e">
        <f>#REF!</f>
        <v>#REF!</v>
      </c>
      <c r="F239" s="20" t="e">
        <f>#REF!</f>
        <v>#REF!</v>
      </c>
      <c r="G239" s="20" t="e">
        <f>#REF!</f>
        <v>#REF!</v>
      </c>
      <c r="H239" s="20" t="e">
        <f>#REF!</f>
        <v>#REF!</v>
      </c>
      <c r="I239" s="20" t="e">
        <f>#REF!</f>
        <v>#REF!</v>
      </c>
      <c r="J239" s="20" t="e">
        <f>#REF!</f>
        <v>#REF!</v>
      </c>
      <c r="K239" s="10" t="str" cm="1">
        <f t="array" ref="K239">IFERROR(SMALL(IF(A239:J239&lt;&gt;0,A239:J239,""),1),"")</f>
        <v/>
      </c>
      <c r="L239" s="10" t="str" cm="1">
        <f t="array" ref="L239">IFERROR(AVERAGE(IF(A239:J239&lt;&gt;0,A239:J239,"")),"")</f>
        <v/>
      </c>
      <c r="M239" s="19" t="str" cm="1">
        <f t="array" ref="M239">IFERROR(STDEVP(IF(A239:J239&lt;&gt;0,A239:J239,"")),"")</f>
        <v/>
      </c>
      <c r="N239" s="3" t="s">
        <v>712</v>
      </c>
      <c r="O239" s="10" t="e">
        <f>#REF!</f>
        <v>#REF!</v>
      </c>
      <c r="P239" s="10" t="e">
        <f>#REF!</f>
        <v>#REF!</v>
      </c>
      <c r="Q239" s="10" t="e">
        <f>#REF!</f>
        <v>#REF!</v>
      </c>
      <c r="R239" s="10" t="e">
        <f>#REF!</f>
        <v>#REF!</v>
      </c>
      <c r="S239" s="10" t="e">
        <f>#REF!</f>
        <v>#REF!</v>
      </c>
      <c r="T239" s="10" t="e">
        <f>#REF!</f>
        <v>#REF!</v>
      </c>
      <c r="U239" s="10" t="e">
        <f>#REF!</f>
        <v>#REF!</v>
      </c>
      <c r="V239" s="10" t="e">
        <f>#REF!</f>
        <v>#REF!</v>
      </c>
      <c r="W239" s="10" t="e">
        <f>#REF!</f>
        <v>#REF!</v>
      </c>
      <c r="X239" s="10" t="e">
        <f>#REF!</f>
        <v>#REF!</v>
      </c>
      <c r="Y239" s="10" t="str" cm="1">
        <f t="array" ref="Y239">IFERROR(SMALL(IF(O239:X239&lt;&gt;0,O239:X239,""),1),"")</f>
        <v/>
      </c>
      <c r="Z239" s="18" t="str" cm="1">
        <f t="array" ref="Z239">IFERROR(AVERAGE(IF(O239:X239&lt;&gt;0,O239:X239,"")),"")</f>
        <v/>
      </c>
      <c r="AA239" s="17" t="str" cm="1">
        <f t="array" ref="AA239">IFERROR(STDEVP(IF(O239:X239&lt;&gt;0,O239:X239,"")),"")</f>
        <v/>
      </c>
      <c r="AB239" s="16" t="str">
        <f t="shared" si="6"/>
        <v/>
      </c>
      <c r="AC239" s="16" t="str">
        <f t="shared" si="7"/>
        <v/>
      </c>
    </row>
    <row r="240" spans="1:29" x14ac:dyDescent="0.25">
      <c r="A240" s="20" t="e">
        <f>#REF!</f>
        <v>#REF!</v>
      </c>
      <c r="B240" s="20" t="e">
        <f>#REF!</f>
        <v>#REF!</v>
      </c>
      <c r="C240" s="20" t="e">
        <f>#REF!</f>
        <v>#REF!</v>
      </c>
      <c r="D240" s="20" t="e">
        <f>#REF!</f>
        <v>#REF!</v>
      </c>
      <c r="E240" s="20" t="e">
        <f>#REF!</f>
        <v>#REF!</v>
      </c>
      <c r="F240" s="20" t="e">
        <f>#REF!</f>
        <v>#REF!</v>
      </c>
      <c r="G240" s="20" t="e">
        <f>#REF!</f>
        <v>#REF!</v>
      </c>
      <c r="H240" s="20" t="e">
        <f>#REF!</f>
        <v>#REF!</v>
      </c>
      <c r="I240" s="20" t="e">
        <f>#REF!</f>
        <v>#REF!</v>
      </c>
      <c r="J240" s="20" t="e">
        <f>#REF!</f>
        <v>#REF!</v>
      </c>
      <c r="K240" s="10" t="str" cm="1">
        <f t="array" ref="K240">IFERROR(SMALL(IF(A240:J240&lt;&gt;0,A240:J240,""),1),"")</f>
        <v/>
      </c>
      <c r="L240" s="10" t="str" cm="1">
        <f t="array" ref="L240">IFERROR(AVERAGE(IF(A240:J240&lt;&gt;0,A240:J240,"")),"")</f>
        <v/>
      </c>
      <c r="M240" s="19" t="str" cm="1">
        <f t="array" ref="M240">IFERROR(STDEVP(IF(A240:J240&lt;&gt;0,A240:J240,"")),"")</f>
        <v/>
      </c>
      <c r="N240" s="3" t="s">
        <v>712</v>
      </c>
      <c r="O240" s="10" t="e">
        <f>#REF!</f>
        <v>#REF!</v>
      </c>
      <c r="P240" s="10" t="e">
        <f>#REF!</f>
        <v>#REF!</v>
      </c>
      <c r="Q240" s="10" t="e">
        <f>#REF!</f>
        <v>#REF!</v>
      </c>
      <c r="R240" s="10" t="e">
        <f>#REF!</f>
        <v>#REF!</v>
      </c>
      <c r="S240" s="10" t="e">
        <f>#REF!</f>
        <v>#REF!</v>
      </c>
      <c r="T240" s="10" t="e">
        <f>#REF!</f>
        <v>#REF!</v>
      </c>
      <c r="U240" s="10" t="e">
        <f>#REF!</f>
        <v>#REF!</v>
      </c>
      <c r="V240" s="10" t="e">
        <f>#REF!</f>
        <v>#REF!</v>
      </c>
      <c r="W240" s="10" t="e">
        <f>#REF!</f>
        <v>#REF!</v>
      </c>
      <c r="X240" s="10" t="e">
        <f>#REF!</f>
        <v>#REF!</v>
      </c>
      <c r="Y240" s="10" t="str" cm="1">
        <f t="array" ref="Y240">IFERROR(SMALL(IF(O240:X240&lt;&gt;0,O240:X240,""),1),"")</f>
        <v/>
      </c>
      <c r="Z240" s="18" t="str" cm="1">
        <f t="array" ref="Z240">IFERROR(AVERAGE(IF(O240:X240&lt;&gt;0,O240:X240,"")),"")</f>
        <v/>
      </c>
      <c r="AA240" s="17" t="str" cm="1">
        <f t="array" ref="AA240">IFERROR(STDEVP(IF(O240:X240&lt;&gt;0,O240:X240,"")),"")</f>
        <v/>
      </c>
      <c r="AB240" s="16" t="str">
        <f t="shared" si="6"/>
        <v/>
      </c>
      <c r="AC240" s="16" t="str">
        <f t="shared" si="7"/>
        <v/>
      </c>
    </row>
    <row r="241" spans="1:29" x14ac:dyDescent="0.25">
      <c r="A241" s="20" t="e">
        <f>#REF!</f>
        <v>#REF!</v>
      </c>
      <c r="B241" s="20" t="e">
        <f>#REF!</f>
        <v>#REF!</v>
      </c>
      <c r="C241" s="20" t="e">
        <f>#REF!</f>
        <v>#REF!</v>
      </c>
      <c r="D241" s="20" t="e">
        <f>#REF!</f>
        <v>#REF!</v>
      </c>
      <c r="E241" s="20" t="e">
        <f>#REF!</f>
        <v>#REF!</v>
      </c>
      <c r="F241" s="20" t="e">
        <f>#REF!</f>
        <v>#REF!</v>
      </c>
      <c r="G241" s="20" t="e">
        <f>#REF!</f>
        <v>#REF!</v>
      </c>
      <c r="H241" s="20" t="e">
        <f>#REF!</f>
        <v>#REF!</v>
      </c>
      <c r="I241" s="20" t="e">
        <f>#REF!</f>
        <v>#REF!</v>
      </c>
      <c r="J241" s="20" t="e">
        <f>#REF!</f>
        <v>#REF!</v>
      </c>
      <c r="K241" s="10" t="str" cm="1">
        <f t="array" ref="K241">IFERROR(SMALL(IF(A241:J241&lt;&gt;0,A241:J241,""),1),"")</f>
        <v/>
      </c>
      <c r="L241" s="10" t="str" cm="1">
        <f t="array" ref="L241">IFERROR(AVERAGE(IF(A241:J241&lt;&gt;0,A241:J241,"")),"")</f>
        <v/>
      </c>
      <c r="M241" s="19" t="str" cm="1">
        <f t="array" ref="M241">IFERROR(STDEVP(IF(A241:J241&lt;&gt;0,A241:J241,"")),"")</f>
        <v/>
      </c>
      <c r="N241" s="3" t="s">
        <v>712</v>
      </c>
      <c r="O241" s="10" t="e">
        <f>#REF!</f>
        <v>#REF!</v>
      </c>
      <c r="P241" s="10" t="e">
        <f>#REF!</f>
        <v>#REF!</v>
      </c>
      <c r="Q241" s="10" t="e">
        <f>#REF!</f>
        <v>#REF!</v>
      </c>
      <c r="R241" s="10" t="e">
        <f>#REF!</f>
        <v>#REF!</v>
      </c>
      <c r="S241" s="10" t="e">
        <f>#REF!</f>
        <v>#REF!</v>
      </c>
      <c r="T241" s="10" t="e">
        <f>#REF!</f>
        <v>#REF!</v>
      </c>
      <c r="U241" s="10" t="e">
        <f>#REF!</f>
        <v>#REF!</v>
      </c>
      <c r="V241" s="10" t="e">
        <f>#REF!</f>
        <v>#REF!</v>
      </c>
      <c r="W241" s="10" t="e">
        <f>#REF!</f>
        <v>#REF!</v>
      </c>
      <c r="X241" s="10" t="e">
        <f>#REF!</f>
        <v>#REF!</v>
      </c>
      <c r="Y241" s="10" t="str" cm="1">
        <f t="array" ref="Y241">IFERROR(SMALL(IF(O241:X241&lt;&gt;0,O241:X241,""),1),"")</f>
        <v/>
      </c>
      <c r="Z241" s="18" t="str" cm="1">
        <f t="array" ref="Z241">IFERROR(AVERAGE(IF(O241:X241&lt;&gt;0,O241:X241,"")),"")</f>
        <v/>
      </c>
      <c r="AA241" s="17" t="str" cm="1">
        <f t="array" ref="AA241">IFERROR(STDEVP(IF(O241:X241&lt;&gt;0,O241:X241,"")),"")</f>
        <v/>
      </c>
      <c r="AB241" s="16" t="str">
        <f t="shared" si="6"/>
        <v/>
      </c>
      <c r="AC241" s="16" t="str">
        <f t="shared" si="7"/>
        <v/>
      </c>
    </row>
    <row r="242" spans="1:29" x14ac:dyDescent="0.25">
      <c r="A242" s="20" t="e">
        <f>#REF!</f>
        <v>#REF!</v>
      </c>
      <c r="B242" s="20" t="e">
        <f>#REF!</f>
        <v>#REF!</v>
      </c>
      <c r="C242" s="20" t="e">
        <f>#REF!</f>
        <v>#REF!</v>
      </c>
      <c r="D242" s="20" t="e">
        <f>#REF!</f>
        <v>#REF!</v>
      </c>
      <c r="E242" s="20" t="e">
        <f>#REF!</f>
        <v>#REF!</v>
      </c>
      <c r="F242" s="20" t="e">
        <f>#REF!</f>
        <v>#REF!</v>
      </c>
      <c r="G242" s="20" t="e">
        <f>#REF!</f>
        <v>#REF!</v>
      </c>
      <c r="H242" s="20" t="e">
        <f>#REF!</f>
        <v>#REF!</v>
      </c>
      <c r="I242" s="20" t="e">
        <f>#REF!</f>
        <v>#REF!</v>
      </c>
      <c r="J242" s="20" t="e">
        <f>#REF!</f>
        <v>#REF!</v>
      </c>
      <c r="K242" s="10" t="str" cm="1">
        <f t="array" ref="K242">IFERROR(SMALL(IF(A242:J242&lt;&gt;0,A242:J242,""),1),"")</f>
        <v/>
      </c>
      <c r="L242" s="10" t="str" cm="1">
        <f t="array" ref="L242">IFERROR(AVERAGE(IF(A242:J242&lt;&gt;0,A242:J242,"")),"")</f>
        <v/>
      </c>
      <c r="M242" s="19" t="str" cm="1">
        <f t="array" ref="M242">IFERROR(STDEVP(IF(A242:J242&lt;&gt;0,A242:J242,"")),"")</f>
        <v/>
      </c>
      <c r="N242" s="3" t="s">
        <v>712</v>
      </c>
      <c r="O242" s="10" t="e">
        <f>#REF!</f>
        <v>#REF!</v>
      </c>
      <c r="P242" s="10" t="e">
        <f>#REF!</f>
        <v>#REF!</v>
      </c>
      <c r="Q242" s="10" t="e">
        <f>#REF!</f>
        <v>#REF!</v>
      </c>
      <c r="R242" s="10" t="e">
        <f>#REF!</f>
        <v>#REF!</v>
      </c>
      <c r="S242" s="10" t="e">
        <f>#REF!</f>
        <v>#REF!</v>
      </c>
      <c r="T242" s="10" t="e">
        <f>#REF!</f>
        <v>#REF!</v>
      </c>
      <c r="U242" s="10" t="e">
        <f>#REF!</f>
        <v>#REF!</v>
      </c>
      <c r="V242" s="10" t="e">
        <f>#REF!</f>
        <v>#REF!</v>
      </c>
      <c r="W242" s="10" t="e">
        <f>#REF!</f>
        <v>#REF!</v>
      </c>
      <c r="X242" s="10" t="e">
        <f>#REF!</f>
        <v>#REF!</v>
      </c>
      <c r="Y242" s="10" t="str" cm="1">
        <f t="array" ref="Y242">IFERROR(SMALL(IF(O242:X242&lt;&gt;0,O242:X242,""),1),"")</f>
        <v/>
      </c>
      <c r="Z242" s="18" t="str" cm="1">
        <f t="array" ref="Z242">IFERROR(AVERAGE(IF(O242:X242&lt;&gt;0,O242:X242,"")),"")</f>
        <v/>
      </c>
      <c r="AA242" s="17" t="str" cm="1">
        <f t="array" ref="AA242">IFERROR(STDEVP(IF(O242:X242&lt;&gt;0,O242:X242,"")),"")</f>
        <v/>
      </c>
      <c r="AB242" s="16" t="str">
        <f t="shared" si="6"/>
        <v/>
      </c>
      <c r="AC242" s="16" t="str">
        <f t="shared" si="7"/>
        <v/>
      </c>
    </row>
    <row r="243" spans="1:29" x14ac:dyDescent="0.25">
      <c r="A243" s="20" t="e">
        <f>#REF!</f>
        <v>#REF!</v>
      </c>
      <c r="B243" s="20" t="e">
        <f>#REF!</f>
        <v>#REF!</v>
      </c>
      <c r="C243" s="20" t="e">
        <f>#REF!</f>
        <v>#REF!</v>
      </c>
      <c r="D243" s="20" t="e">
        <f>#REF!</f>
        <v>#REF!</v>
      </c>
      <c r="E243" s="20" t="e">
        <f>#REF!</f>
        <v>#REF!</v>
      </c>
      <c r="F243" s="20" t="e">
        <f>#REF!</f>
        <v>#REF!</v>
      </c>
      <c r="G243" s="20" t="e">
        <f>#REF!</f>
        <v>#REF!</v>
      </c>
      <c r="H243" s="20" t="e">
        <f>#REF!</f>
        <v>#REF!</v>
      </c>
      <c r="I243" s="20" t="e">
        <f>#REF!</f>
        <v>#REF!</v>
      </c>
      <c r="J243" s="20" t="e">
        <f>#REF!</f>
        <v>#REF!</v>
      </c>
      <c r="K243" s="10" t="str" cm="1">
        <f t="array" ref="K243">IFERROR(SMALL(IF(A243:J243&lt;&gt;0,A243:J243,""),1),"")</f>
        <v/>
      </c>
      <c r="L243" s="10" t="str" cm="1">
        <f t="array" ref="L243">IFERROR(AVERAGE(IF(A243:J243&lt;&gt;0,A243:J243,"")),"")</f>
        <v/>
      </c>
      <c r="M243" s="19" t="str" cm="1">
        <f t="array" ref="M243">IFERROR(STDEVP(IF(A243:J243&lt;&gt;0,A243:J243,"")),"")</f>
        <v/>
      </c>
      <c r="N243" s="3" t="s">
        <v>712</v>
      </c>
      <c r="O243" s="10" t="e">
        <f>#REF!</f>
        <v>#REF!</v>
      </c>
      <c r="P243" s="10" t="e">
        <f>#REF!</f>
        <v>#REF!</v>
      </c>
      <c r="Q243" s="10" t="e">
        <f>#REF!</f>
        <v>#REF!</v>
      </c>
      <c r="R243" s="10" t="e">
        <f>#REF!</f>
        <v>#REF!</v>
      </c>
      <c r="S243" s="10" t="e">
        <f>#REF!</f>
        <v>#REF!</v>
      </c>
      <c r="T243" s="10" t="e">
        <f>#REF!</f>
        <v>#REF!</v>
      </c>
      <c r="U243" s="10" t="e">
        <f>#REF!</f>
        <v>#REF!</v>
      </c>
      <c r="V243" s="10" t="e">
        <f>#REF!</f>
        <v>#REF!</v>
      </c>
      <c r="W243" s="10" t="e">
        <f>#REF!</f>
        <v>#REF!</v>
      </c>
      <c r="X243" s="10" t="e">
        <f>#REF!</f>
        <v>#REF!</v>
      </c>
      <c r="Y243" s="10" t="str" cm="1">
        <f t="array" ref="Y243">IFERROR(SMALL(IF(O243:X243&lt;&gt;0,O243:X243,""),1),"")</f>
        <v/>
      </c>
      <c r="Z243" s="18" t="str" cm="1">
        <f t="array" ref="Z243">IFERROR(AVERAGE(IF(O243:X243&lt;&gt;0,O243:X243,"")),"")</f>
        <v/>
      </c>
      <c r="AA243" s="17" t="str" cm="1">
        <f t="array" ref="AA243">IFERROR(STDEVP(IF(O243:X243&lt;&gt;0,O243:X243,"")),"")</f>
        <v/>
      </c>
      <c r="AB243" s="16" t="str">
        <f t="shared" si="6"/>
        <v/>
      </c>
      <c r="AC243" s="16" t="str">
        <f t="shared" si="7"/>
        <v/>
      </c>
    </row>
    <row r="244" spans="1:29" x14ac:dyDescent="0.25">
      <c r="A244" s="20" t="e">
        <f>#REF!</f>
        <v>#REF!</v>
      </c>
      <c r="B244" s="20" t="e">
        <f>#REF!</f>
        <v>#REF!</v>
      </c>
      <c r="C244" s="20" t="e">
        <f>#REF!</f>
        <v>#REF!</v>
      </c>
      <c r="D244" s="20" t="e">
        <f>#REF!</f>
        <v>#REF!</v>
      </c>
      <c r="E244" s="20" t="e">
        <f>#REF!</f>
        <v>#REF!</v>
      </c>
      <c r="F244" s="20" t="e">
        <f>#REF!</f>
        <v>#REF!</v>
      </c>
      <c r="G244" s="20" t="e">
        <f>#REF!</f>
        <v>#REF!</v>
      </c>
      <c r="H244" s="20" t="e">
        <f>#REF!</f>
        <v>#REF!</v>
      </c>
      <c r="I244" s="20" t="e">
        <f>#REF!</f>
        <v>#REF!</v>
      </c>
      <c r="J244" s="20" t="e">
        <f>#REF!</f>
        <v>#REF!</v>
      </c>
      <c r="K244" s="10" t="str" cm="1">
        <f t="array" ref="K244">IFERROR(SMALL(IF(A244:J244&lt;&gt;0,A244:J244,""),1),"")</f>
        <v/>
      </c>
      <c r="L244" s="10" t="str" cm="1">
        <f t="array" ref="L244">IFERROR(AVERAGE(IF(A244:J244&lt;&gt;0,A244:J244,"")),"")</f>
        <v/>
      </c>
      <c r="M244" s="19" t="str" cm="1">
        <f t="array" ref="M244">IFERROR(STDEVP(IF(A244:J244&lt;&gt;0,A244:J244,"")),"")</f>
        <v/>
      </c>
      <c r="N244" s="3" t="s">
        <v>712</v>
      </c>
      <c r="O244" s="10" t="e">
        <f>#REF!</f>
        <v>#REF!</v>
      </c>
      <c r="P244" s="10" t="e">
        <f>#REF!</f>
        <v>#REF!</v>
      </c>
      <c r="Q244" s="10" t="e">
        <f>#REF!</f>
        <v>#REF!</v>
      </c>
      <c r="R244" s="10" t="e">
        <f>#REF!</f>
        <v>#REF!</v>
      </c>
      <c r="S244" s="10" t="e">
        <f>#REF!</f>
        <v>#REF!</v>
      </c>
      <c r="T244" s="10" t="e">
        <f>#REF!</f>
        <v>#REF!</v>
      </c>
      <c r="U244" s="10" t="e">
        <f>#REF!</f>
        <v>#REF!</v>
      </c>
      <c r="V244" s="10" t="e">
        <f>#REF!</f>
        <v>#REF!</v>
      </c>
      <c r="W244" s="10" t="e">
        <f>#REF!</f>
        <v>#REF!</v>
      </c>
      <c r="X244" s="10" t="e">
        <f>#REF!</f>
        <v>#REF!</v>
      </c>
      <c r="Y244" s="10" t="str" cm="1">
        <f t="array" ref="Y244">IFERROR(SMALL(IF(O244:X244&lt;&gt;0,O244:X244,""),1),"")</f>
        <v/>
      </c>
      <c r="Z244" s="18" t="str" cm="1">
        <f t="array" ref="Z244">IFERROR(AVERAGE(IF(O244:X244&lt;&gt;0,O244:X244,"")),"")</f>
        <v/>
      </c>
      <c r="AA244" s="17" t="str" cm="1">
        <f t="array" ref="AA244">IFERROR(STDEVP(IF(O244:X244&lt;&gt;0,O244:X244,"")),"")</f>
        <v/>
      </c>
      <c r="AB244" s="16" t="str">
        <f t="shared" si="6"/>
        <v/>
      </c>
      <c r="AC244" s="16" t="str">
        <f t="shared" si="7"/>
        <v/>
      </c>
    </row>
    <row r="245" spans="1:29" x14ac:dyDescent="0.25">
      <c r="A245" s="20" t="e">
        <f>#REF!</f>
        <v>#REF!</v>
      </c>
      <c r="B245" s="20" t="e">
        <f>#REF!</f>
        <v>#REF!</v>
      </c>
      <c r="C245" s="20" t="e">
        <f>#REF!</f>
        <v>#REF!</v>
      </c>
      <c r="D245" s="20" t="e">
        <f>#REF!</f>
        <v>#REF!</v>
      </c>
      <c r="E245" s="20" t="e">
        <f>#REF!</f>
        <v>#REF!</v>
      </c>
      <c r="F245" s="20" t="e">
        <f>#REF!</f>
        <v>#REF!</v>
      </c>
      <c r="G245" s="20" t="e">
        <f>#REF!</f>
        <v>#REF!</v>
      </c>
      <c r="H245" s="20" t="e">
        <f>#REF!</f>
        <v>#REF!</v>
      </c>
      <c r="I245" s="20" t="e">
        <f>#REF!</f>
        <v>#REF!</v>
      </c>
      <c r="J245" s="20" t="e">
        <f>#REF!</f>
        <v>#REF!</v>
      </c>
      <c r="K245" s="10" t="str" cm="1">
        <f t="array" ref="K245">IFERROR(SMALL(IF(A245:J245&lt;&gt;0,A245:J245,""),1),"")</f>
        <v/>
      </c>
      <c r="L245" s="10" t="str" cm="1">
        <f t="array" ref="L245">IFERROR(AVERAGE(IF(A245:J245&lt;&gt;0,A245:J245,"")),"")</f>
        <v/>
      </c>
      <c r="M245" s="19" t="str" cm="1">
        <f t="array" ref="M245">IFERROR(STDEVP(IF(A245:J245&lt;&gt;0,A245:J245,"")),"")</f>
        <v/>
      </c>
      <c r="N245" s="3" t="s">
        <v>712</v>
      </c>
      <c r="O245" s="10" t="e">
        <f>#REF!</f>
        <v>#REF!</v>
      </c>
      <c r="P245" s="10" t="e">
        <f>#REF!</f>
        <v>#REF!</v>
      </c>
      <c r="Q245" s="10" t="e">
        <f>#REF!</f>
        <v>#REF!</v>
      </c>
      <c r="R245" s="10" t="e">
        <f>#REF!</f>
        <v>#REF!</v>
      </c>
      <c r="S245" s="10" t="e">
        <f>#REF!</f>
        <v>#REF!</v>
      </c>
      <c r="T245" s="10" t="e">
        <f>#REF!</f>
        <v>#REF!</v>
      </c>
      <c r="U245" s="10" t="e">
        <f>#REF!</f>
        <v>#REF!</v>
      </c>
      <c r="V245" s="10" t="e">
        <f>#REF!</f>
        <v>#REF!</v>
      </c>
      <c r="W245" s="10" t="e">
        <f>#REF!</f>
        <v>#REF!</v>
      </c>
      <c r="X245" s="10" t="e">
        <f>#REF!</f>
        <v>#REF!</v>
      </c>
      <c r="Y245" s="10" t="str" cm="1">
        <f t="array" ref="Y245">IFERROR(SMALL(IF(O245:X245&lt;&gt;0,O245:X245,""),1),"")</f>
        <v/>
      </c>
      <c r="Z245" s="18" t="str" cm="1">
        <f t="array" ref="Z245">IFERROR(AVERAGE(IF(O245:X245&lt;&gt;0,O245:X245,"")),"")</f>
        <v/>
      </c>
      <c r="AA245" s="17" t="str" cm="1">
        <f t="array" ref="AA245">IFERROR(STDEVP(IF(O245:X245&lt;&gt;0,O245:X245,"")),"")</f>
        <v/>
      </c>
      <c r="AB245" s="16" t="str">
        <f t="shared" si="6"/>
        <v/>
      </c>
      <c r="AC245" s="16" t="str">
        <f t="shared" si="7"/>
        <v/>
      </c>
    </row>
    <row r="246" spans="1:29" x14ac:dyDescent="0.25">
      <c r="A246" s="20" t="e">
        <f>#REF!</f>
        <v>#REF!</v>
      </c>
      <c r="B246" s="20" t="e">
        <f>#REF!</f>
        <v>#REF!</v>
      </c>
      <c r="C246" s="20" t="e">
        <f>#REF!</f>
        <v>#REF!</v>
      </c>
      <c r="D246" s="20" t="e">
        <f>#REF!</f>
        <v>#REF!</v>
      </c>
      <c r="E246" s="20" t="e">
        <f>#REF!</f>
        <v>#REF!</v>
      </c>
      <c r="F246" s="20" t="e">
        <f>#REF!</f>
        <v>#REF!</v>
      </c>
      <c r="G246" s="20" t="e">
        <f>#REF!</f>
        <v>#REF!</v>
      </c>
      <c r="H246" s="20" t="e">
        <f>#REF!</f>
        <v>#REF!</v>
      </c>
      <c r="I246" s="20" t="e">
        <f>#REF!</f>
        <v>#REF!</v>
      </c>
      <c r="J246" s="20" t="e">
        <f>#REF!</f>
        <v>#REF!</v>
      </c>
      <c r="K246" s="10" t="str" cm="1">
        <f t="array" ref="K246">IFERROR(SMALL(IF(A246:J246&lt;&gt;0,A246:J246,""),1),"")</f>
        <v/>
      </c>
      <c r="L246" s="10" t="str" cm="1">
        <f t="array" ref="L246">IFERROR(AVERAGE(IF(A246:J246&lt;&gt;0,A246:J246,"")),"")</f>
        <v/>
      </c>
      <c r="M246" s="19" t="str" cm="1">
        <f t="array" ref="M246">IFERROR(STDEVP(IF(A246:J246&lt;&gt;0,A246:J246,"")),"")</f>
        <v/>
      </c>
      <c r="N246" s="3" t="s">
        <v>712</v>
      </c>
      <c r="O246" s="10" t="e">
        <f>#REF!</f>
        <v>#REF!</v>
      </c>
      <c r="P246" s="10" t="e">
        <f>#REF!</f>
        <v>#REF!</v>
      </c>
      <c r="Q246" s="10" t="e">
        <f>#REF!</f>
        <v>#REF!</v>
      </c>
      <c r="R246" s="10" t="e">
        <f>#REF!</f>
        <v>#REF!</v>
      </c>
      <c r="S246" s="10" t="e">
        <f>#REF!</f>
        <v>#REF!</v>
      </c>
      <c r="T246" s="10" t="e">
        <f>#REF!</f>
        <v>#REF!</v>
      </c>
      <c r="U246" s="10" t="e">
        <f>#REF!</f>
        <v>#REF!</v>
      </c>
      <c r="V246" s="10" t="e">
        <f>#REF!</f>
        <v>#REF!</v>
      </c>
      <c r="W246" s="10" t="e">
        <f>#REF!</f>
        <v>#REF!</v>
      </c>
      <c r="X246" s="10" t="e">
        <f>#REF!</f>
        <v>#REF!</v>
      </c>
      <c r="Y246" s="10" t="str" cm="1">
        <f t="array" ref="Y246">IFERROR(SMALL(IF(O246:X246&lt;&gt;0,O246:X246,""),1),"")</f>
        <v/>
      </c>
      <c r="Z246" s="18" t="str" cm="1">
        <f t="array" ref="Z246">IFERROR(AVERAGE(IF(O246:X246&lt;&gt;0,O246:X246,"")),"")</f>
        <v/>
      </c>
      <c r="AA246" s="17" t="str" cm="1">
        <f t="array" ref="AA246">IFERROR(STDEVP(IF(O246:X246&lt;&gt;0,O246:X246,"")),"")</f>
        <v/>
      </c>
      <c r="AB246" s="16" t="str">
        <f t="shared" si="6"/>
        <v/>
      </c>
      <c r="AC246" s="16" t="str">
        <f t="shared" si="7"/>
        <v/>
      </c>
    </row>
    <row r="247" spans="1:29" x14ac:dyDescent="0.25">
      <c r="A247" s="20" t="e">
        <f>#REF!</f>
        <v>#REF!</v>
      </c>
      <c r="B247" s="20" t="e">
        <f>#REF!</f>
        <v>#REF!</v>
      </c>
      <c r="C247" s="20" t="e">
        <f>#REF!</f>
        <v>#REF!</v>
      </c>
      <c r="D247" s="20" t="e">
        <f>#REF!</f>
        <v>#REF!</v>
      </c>
      <c r="E247" s="20" t="e">
        <f>#REF!</f>
        <v>#REF!</v>
      </c>
      <c r="F247" s="20" t="e">
        <f>#REF!</f>
        <v>#REF!</v>
      </c>
      <c r="G247" s="20" t="e">
        <f>#REF!</f>
        <v>#REF!</v>
      </c>
      <c r="H247" s="20" t="e">
        <f>#REF!</f>
        <v>#REF!</v>
      </c>
      <c r="I247" s="20" t="e">
        <f>#REF!</f>
        <v>#REF!</v>
      </c>
      <c r="J247" s="20" t="e">
        <f>#REF!</f>
        <v>#REF!</v>
      </c>
      <c r="K247" s="10" t="str" cm="1">
        <f t="array" ref="K247">IFERROR(SMALL(IF(A247:J247&lt;&gt;0,A247:J247,""),1),"")</f>
        <v/>
      </c>
      <c r="L247" s="10" t="str" cm="1">
        <f t="array" ref="L247">IFERROR(AVERAGE(IF(A247:J247&lt;&gt;0,A247:J247,"")),"")</f>
        <v/>
      </c>
      <c r="M247" s="19" t="str" cm="1">
        <f t="array" ref="M247">IFERROR(STDEVP(IF(A247:J247&lt;&gt;0,A247:J247,"")),"")</f>
        <v/>
      </c>
      <c r="N247" s="3" t="s">
        <v>712</v>
      </c>
      <c r="O247" s="10" t="e">
        <f>#REF!</f>
        <v>#REF!</v>
      </c>
      <c r="P247" s="10" t="e">
        <f>#REF!</f>
        <v>#REF!</v>
      </c>
      <c r="Q247" s="10" t="e">
        <f>#REF!</f>
        <v>#REF!</v>
      </c>
      <c r="R247" s="10" t="e">
        <f>#REF!</f>
        <v>#REF!</v>
      </c>
      <c r="S247" s="10" t="e">
        <f>#REF!</f>
        <v>#REF!</v>
      </c>
      <c r="T247" s="10" t="e">
        <f>#REF!</f>
        <v>#REF!</v>
      </c>
      <c r="U247" s="10" t="e">
        <f>#REF!</f>
        <v>#REF!</v>
      </c>
      <c r="V247" s="10" t="e">
        <f>#REF!</f>
        <v>#REF!</v>
      </c>
      <c r="W247" s="10" t="e">
        <f>#REF!</f>
        <v>#REF!</v>
      </c>
      <c r="X247" s="10" t="e">
        <f>#REF!</f>
        <v>#REF!</v>
      </c>
      <c r="Y247" s="10" t="str" cm="1">
        <f t="array" ref="Y247">IFERROR(SMALL(IF(O247:X247&lt;&gt;0,O247:X247,""),1),"")</f>
        <v/>
      </c>
      <c r="Z247" s="18" t="str" cm="1">
        <f t="array" ref="Z247">IFERROR(AVERAGE(IF(O247:X247&lt;&gt;0,O247:X247,"")),"")</f>
        <v/>
      </c>
      <c r="AA247" s="17" t="str" cm="1">
        <f t="array" ref="AA247">IFERROR(STDEVP(IF(O247:X247&lt;&gt;0,O247:X247,"")),"")</f>
        <v/>
      </c>
      <c r="AB247" s="16" t="str">
        <f t="shared" si="6"/>
        <v/>
      </c>
      <c r="AC247" s="16" t="str">
        <f t="shared" si="7"/>
        <v/>
      </c>
    </row>
    <row r="248" spans="1:29" x14ac:dyDescent="0.25">
      <c r="A248" s="20" t="e">
        <f>#REF!</f>
        <v>#REF!</v>
      </c>
      <c r="B248" s="20" t="e">
        <f>#REF!</f>
        <v>#REF!</v>
      </c>
      <c r="C248" s="20" t="e">
        <f>#REF!</f>
        <v>#REF!</v>
      </c>
      <c r="D248" s="20" t="e">
        <f>#REF!</f>
        <v>#REF!</v>
      </c>
      <c r="E248" s="20" t="e">
        <f>#REF!</f>
        <v>#REF!</v>
      </c>
      <c r="F248" s="20" t="e">
        <f>#REF!</f>
        <v>#REF!</v>
      </c>
      <c r="G248" s="20" t="e">
        <f>#REF!</f>
        <v>#REF!</v>
      </c>
      <c r="H248" s="20" t="e">
        <f>#REF!</f>
        <v>#REF!</v>
      </c>
      <c r="I248" s="20" t="e">
        <f>#REF!</f>
        <v>#REF!</v>
      </c>
      <c r="J248" s="20" t="e">
        <f>#REF!</f>
        <v>#REF!</v>
      </c>
      <c r="K248" s="10" t="str" cm="1">
        <f t="array" ref="K248">IFERROR(SMALL(IF(A248:J248&lt;&gt;0,A248:J248,""),1),"")</f>
        <v/>
      </c>
      <c r="L248" s="10" t="str" cm="1">
        <f t="array" ref="L248">IFERROR(AVERAGE(IF(A248:J248&lt;&gt;0,A248:J248,"")),"")</f>
        <v/>
      </c>
      <c r="M248" s="19" t="str" cm="1">
        <f t="array" ref="M248">IFERROR(STDEVP(IF(A248:J248&lt;&gt;0,A248:J248,"")),"")</f>
        <v/>
      </c>
      <c r="N248" s="3" t="s">
        <v>712</v>
      </c>
      <c r="O248" s="10" t="e">
        <f>#REF!</f>
        <v>#REF!</v>
      </c>
      <c r="P248" s="10" t="e">
        <f>#REF!</f>
        <v>#REF!</v>
      </c>
      <c r="Q248" s="10" t="e">
        <f>#REF!</f>
        <v>#REF!</v>
      </c>
      <c r="R248" s="10" t="e">
        <f>#REF!</f>
        <v>#REF!</v>
      </c>
      <c r="S248" s="10" t="e">
        <f>#REF!</f>
        <v>#REF!</v>
      </c>
      <c r="T248" s="10" t="e">
        <f>#REF!</f>
        <v>#REF!</v>
      </c>
      <c r="U248" s="10" t="e">
        <f>#REF!</f>
        <v>#REF!</v>
      </c>
      <c r="V248" s="10" t="e">
        <f>#REF!</f>
        <v>#REF!</v>
      </c>
      <c r="W248" s="10" t="e">
        <f>#REF!</f>
        <v>#REF!</v>
      </c>
      <c r="X248" s="10" t="e">
        <f>#REF!</f>
        <v>#REF!</v>
      </c>
      <c r="Y248" s="10" t="str" cm="1">
        <f t="array" ref="Y248">IFERROR(SMALL(IF(O248:X248&lt;&gt;0,O248:X248,""),1),"")</f>
        <v/>
      </c>
      <c r="Z248" s="18" t="str" cm="1">
        <f t="array" ref="Z248">IFERROR(AVERAGE(IF(O248:X248&lt;&gt;0,O248:X248,"")),"")</f>
        <v/>
      </c>
      <c r="AA248" s="17" t="str" cm="1">
        <f t="array" ref="AA248">IFERROR(STDEVP(IF(O248:X248&lt;&gt;0,O248:X248,"")),"")</f>
        <v/>
      </c>
      <c r="AB248" s="16" t="str">
        <f t="shared" si="6"/>
        <v/>
      </c>
      <c r="AC248" s="16" t="str">
        <f t="shared" si="7"/>
        <v/>
      </c>
    </row>
    <row r="249" spans="1:29" x14ac:dyDescent="0.25">
      <c r="A249" s="20" t="e">
        <f>#REF!</f>
        <v>#REF!</v>
      </c>
      <c r="B249" s="20" t="e">
        <f>#REF!</f>
        <v>#REF!</v>
      </c>
      <c r="C249" s="20" t="e">
        <f>#REF!</f>
        <v>#REF!</v>
      </c>
      <c r="D249" s="20" t="e">
        <f>#REF!</f>
        <v>#REF!</v>
      </c>
      <c r="E249" s="20" t="e">
        <f>#REF!</f>
        <v>#REF!</v>
      </c>
      <c r="F249" s="20" t="e">
        <f>#REF!</f>
        <v>#REF!</v>
      </c>
      <c r="G249" s="20" t="e">
        <f>#REF!</f>
        <v>#REF!</v>
      </c>
      <c r="H249" s="20" t="e">
        <f>#REF!</f>
        <v>#REF!</v>
      </c>
      <c r="I249" s="20" t="e">
        <f>#REF!</f>
        <v>#REF!</v>
      </c>
      <c r="J249" s="20" t="e">
        <f>#REF!</f>
        <v>#REF!</v>
      </c>
      <c r="K249" s="10" t="str" cm="1">
        <f t="array" ref="K249">IFERROR(SMALL(IF(A249:J249&lt;&gt;0,A249:J249,""),1),"")</f>
        <v/>
      </c>
      <c r="L249" s="10" t="str" cm="1">
        <f t="array" ref="L249">IFERROR(AVERAGE(IF(A249:J249&lt;&gt;0,A249:J249,"")),"")</f>
        <v/>
      </c>
      <c r="M249" s="19" t="str" cm="1">
        <f t="array" ref="M249">IFERROR(STDEVP(IF(A249:J249&lt;&gt;0,A249:J249,"")),"")</f>
        <v/>
      </c>
      <c r="N249" s="3" t="s">
        <v>712</v>
      </c>
      <c r="O249" s="10" t="e">
        <f>#REF!</f>
        <v>#REF!</v>
      </c>
      <c r="P249" s="10" t="e">
        <f>#REF!</f>
        <v>#REF!</v>
      </c>
      <c r="Q249" s="10" t="e">
        <f>#REF!</f>
        <v>#REF!</v>
      </c>
      <c r="R249" s="10" t="e">
        <f>#REF!</f>
        <v>#REF!</v>
      </c>
      <c r="S249" s="10" t="e">
        <f>#REF!</f>
        <v>#REF!</v>
      </c>
      <c r="T249" s="10" t="e">
        <f>#REF!</f>
        <v>#REF!</v>
      </c>
      <c r="U249" s="10" t="e">
        <f>#REF!</f>
        <v>#REF!</v>
      </c>
      <c r="V249" s="10" t="e">
        <f>#REF!</f>
        <v>#REF!</v>
      </c>
      <c r="W249" s="10" t="e">
        <f>#REF!</f>
        <v>#REF!</v>
      </c>
      <c r="X249" s="10" t="e">
        <f>#REF!</f>
        <v>#REF!</v>
      </c>
      <c r="Y249" s="10" t="str" cm="1">
        <f t="array" ref="Y249">IFERROR(SMALL(IF(O249:X249&lt;&gt;0,O249:X249,""),1),"")</f>
        <v/>
      </c>
      <c r="Z249" s="18" t="str" cm="1">
        <f t="array" ref="Z249">IFERROR(AVERAGE(IF(O249:X249&lt;&gt;0,O249:X249,"")),"")</f>
        <v/>
      </c>
      <c r="AA249" s="17" t="str" cm="1">
        <f t="array" ref="AA249">IFERROR(STDEVP(IF(O249:X249&lt;&gt;0,O249:X249,"")),"")</f>
        <v/>
      </c>
      <c r="AB249" s="16" t="str">
        <f t="shared" si="6"/>
        <v/>
      </c>
      <c r="AC249" s="16" t="str">
        <f t="shared" si="7"/>
        <v/>
      </c>
    </row>
    <row r="250" spans="1:29" x14ac:dyDescent="0.25">
      <c r="A250" s="20" t="e">
        <f>#REF!</f>
        <v>#REF!</v>
      </c>
      <c r="B250" s="20" t="e">
        <f>#REF!</f>
        <v>#REF!</v>
      </c>
      <c r="C250" s="20" t="e">
        <f>#REF!</f>
        <v>#REF!</v>
      </c>
      <c r="D250" s="20" t="e">
        <f>#REF!</f>
        <v>#REF!</v>
      </c>
      <c r="E250" s="20" t="e">
        <f>#REF!</f>
        <v>#REF!</v>
      </c>
      <c r="F250" s="20" t="e">
        <f>#REF!</f>
        <v>#REF!</v>
      </c>
      <c r="G250" s="20" t="e">
        <f>#REF!</f>
        <v>#REF!</v>
      </c>
      <c r="H250" s="20" t="e">
        <f>#REF!</f>
        <v>#REF!</v>
      </c>
      <c r="I250" s="20" t="e">
        <f>#REF!</f>
        <v>#REF!</v>
      </c>
      <c r="J250" s="20" t="e">
        <f>#REF!</f>
        <v>#REF!</v>
      </c>
      <c r="K250" s="10" t="str" cm="1">
        <f t="array" ref="K250">IFERROR(SMALL(IF(A250:J250&lt;&gt;0,A250:J250,""),1),"")</f>
        <v/>
      </c>
      <c r="L250" s="10" t="str" cm="1">
        <f t="array" ref="L250">IFERROR(AVERAGE(IF(A250:J250&lt;&gt;0,A250:J250,"")),"")</f>
        <v/>
      </c>
      <c r="M250" s="19" t="str" cm="1">
        <f t="array" ref="M250">IFERROR(STDEVP(IF(A250:J250&lt;&gt;0,A250:J250,"")),"")</f>
        <v/>
      </c>
      <c r="N250" s="3" t="s">
        <v>712</v>
      </c>
      <c r="O250" s="10" t="e">
        <f>#REF!</f>
        <v>#REF!</v>
      </c>
      <c r="P250" s="10" t="e">
        <f>#REF!</f>
        <v>#REF!</v>
      </c>
      <c r="Q250" s="10" t="e">
        <f>#REF!</f>
        <v>#REF!</v>
      </c>
      <c r="R250" s="10" t="e">
        <f>#REF!</f>
        <v>#REF!</v>
      </c>
      <c r="S250" s="10" t="e">
        <f>#REF!</f>
        <v>#REF!</v>
      </c>
      <c r="T250" s="10" t="e">
        <f>#REF!</f>
        <v>#REF!</v>
      </c>
      <c r="U250" s="10" t="e">
        <f>#REF!</f>
        <v>#REF!</v>
      </c>
      <c r="V250" s="10" t="e">
        <f>#REF!</f>
        <v>#REF!</v>
      </c>
      <c r="W250" s="10" t="e">
        <f>#REF!</f>
        <v>#REF!</v>
      </c>
      <c r="X250" s="10" t="e">
        <f>#REF!</f>
        <v>#REF!</v>
      </c>
      <c r="Y250" s="10" t="str" cm="1">
        <f t="array" ref="Y250">IFERROR(SMALL(IF(O250:X250&lt;&gt;0,O250:X250,""),1),"")</f>
        <v/>
      </c>
      <c r="Z250" s="18" t="str" cm="1">
        <f t="array" ref="Z250">IFERROR(AVERAGE(IF(O250:X250&lt;&gt;0,O250:X250,"")),"")</f>
        <v/>
      </c>
      <c r="AA250" s="17" t="str" cm="1">
        <f t="array" ref="AA250">IFERROR(STDEVP(IF(O250:X250&lt;&gt;0,O250:X250,"")),"")</f>
        <v/>
      </c>
      <c r="AB250" s="16" t="str">
        <f t="shared" si="6"/>
        <v/>
      </c>
      <c r="AC250" s="16" t="str">
        <f t="shared" si="7"/>
        <v/>
      </c>
    </row>
    <row r="251" spans="1:29" x14ac:dyDescent="0.25">
      <c r="A251" s="20" t="e">
        <f>#REF!</f>
        <v>#REF!</v>
      </c>
      <c r="B251" s="20" t="e">
        <f>#REF!</f>
        <v>#REF!</v>
      </c>
      <c r="C251" s="20" t="e">
        <f>#REF!</f>
        <v>#REF!</v>
      </c>
      <c r="D251" s="20" t="e">
        <f>#REF!</f>
        <v>#REF!</v>
      </c>
      <c r="E251" s="20" t="e">
        <f>#REF!</f>
        <v>#REF!</v>
      </c>
      <c r="F251" s="20" t="e">
        <f>#REF!</f>
        <v>#REF!</v>
      </c>
      <c r="G251" s="20" t="e">
        <f>#REF!</f>
        <v>#REF!</v>
      </c>
      <c r="H251" s="20" t="e">
        <f>#REF!</f>
        <v>#REF!</v>
      </c>
      <c r="I251" s="20" t="e">
        <f>#REF!</f>
        <v>#REF!</v>
      </c>
      <c r="J251" s="20" t="e">
        <f>#REF!</f>
        <v>#REF!</v>
      </c>
      <c r="K251" s="10" t="str" cm="1">
        <f t="array" ref="K251">IFERROR(SMALL(IF(A251:J251&lt;&gt;0,A251:J251,""),1),"")</f>
        <v/>
      </c>
      <c r="L251" s="10" t="str" cm="1">
        <f t="array" ref="L251">IFERROR(AVERAGE(IF(A251:J251&lt;&gt;0,A251:J251,"")),"")</f>
        <v/>
      </c>
      <c r="M251" s="19" t="str" cm="1">
        <f t="array" ref="M251">IFERROR(STDEVP(IF(A251:J251&lt;&gt;0,A251:J251,"")),"")</f>
        <v/>
      </c>
      <c r="N251" s="3" t="s">
        <v>712</v>
      </c>
      <c r="O251" s="10" t="e">
        <f>#REF!</f>
        <v>#REF!</v>
      </c>
      <c r="P251" s="10" t="e">
        <f>#REF!</f>
        <v>#REF!</v>
      </c>
      <c r="Q251" s="10" t="e">
        <f>#REF!</f>
        <v>#REF!</v>
      </c>
      <c r="R251" s="10" t="e">
        <f>#REF!</f>
        <v>#REF!</v>
      </c>
      <c r="S251" s="10" t="e">
        <f>#REF!</f>
        <v>#REF!</v>
      </c>
      <c r="T251" s="10" t="e">
        <f>#REF!</f>
        <v>#REF!</v>
      </c>
      <c r="U251" s="10" t="e">
        <f>#REF!</f>
        <v>#REF!</v>
      </c>
      <c r="V251" s="10" t="e">
        <f>#REF!</f>
        <v>#REF!</v>
      </c>
      <c r="W251" s="10" t="e">
        <f>#REF!</f>
        <v>#REF!</v>
      </c>
      <c r="X251" s="10" t="e">
        <f>#REF!</f>
        <v>#REF!</v>
      </c>
      <c r="Y251" s="10" t="str" cm="1">
        <f t="array" ref="Y251">IFERROR(SMALL(IF(O251:X251&lt;&gt;0,O251:X251,""),1),"")</f>
        <v/>
      </c>
      <c r="Z251" s="18" t="str" cm="1">
        <f t="array" ref="Z251">IFERROR(AVERAGE(IF(O251:X251&lt;&gt;0,O251:X251,"")),"")</f>
        <v/>
      </c>
      <c r="AA251" s="17" t="str" cm="1">
        <f t="array" ref="AA251">IFERROR(STDEVP(IF(O251:X251&lt;&gt;0,O251:X251,"")),"")</f>
        <v/>
      </c>
      <c r="AB251" s="16" t="str">
        <f t="shared" si="6"/>
        <v/>
      </c>
      <c r="AC251" s="16" t="str">
        <f t="shared" si="7"/>
        <v/>
      </c>
    </row>
    <row r="252" spans="1:29" x14ac:dyDescent="0.25">
      <c r="A252" s="20" t="e">
        <f>#REF!</f>
        <v>#REF!</v>
      </c>
      <c r="B252" s="20" t="e">
        <f>#REF!</f>
        <v>#REF!</v>
      </c>
      <c r="C252" s="20" t="e">
        <f>#REF!</f>
        <v>#REF!</v>
      </c>
      <c r="D252" s="20" t="e">
        <f>#REF!</f>
        <v>#REF!</v>
      </c>
      <c r="E252" s="20" t="e">
        <f>#REF!</f>
        <v>#REF!</v>
      </c>
      <c r="F252" s="20" t="e">
        <f>#REF!</f>
        <v>#REF!</v>
      </c>
      <c r="G252" s="20" t="e">
        <f>#REF!</f>
        <v>#REF!</v>
      </c>
      <c r="H252" s="20" t="e">
        <f>#REF!</f>
        <v>#REF!</v>
      </c>
      <c r="I252" s="20" t="e">
        <f>#REF!</f>
        <v>#REF!</v>
      </c>
      <c r="J252" s="20" t="e">
        <f>#REF!</f>
        <v>#REF!</v>
      </c>
      <c r="K252" s="10" t="str" cm="1">
        <f t="array" ref="K252">IFERROR(SMALL(IF(A252:J252&lt;&gt;0,A252:J252,""),1),"")</f>
        <v/>
      </c>
      <c r="L252" s="10" t="str" cm="1">
        <f t="array" ref="L252">IFERROR(AVERAGE(IF(A252:J252&lt;&gt;0,A252:J252,"")),"")</f>
        <v/>
      </c>
      <c r="M252" s="19" t="str" cm="1">
        <f t="array" ref="M252">IFERROR(STDEVP(IF(A252:J252&lt;&gt;0,A252:J252,"")),"")</f>
        <v/>
      </c>
      <c r="N252" s="3" t="s">
        <v>712</v>
      </c>
      <c r="O252" s="10" t="e">
        <f>#REF!</f>
        <v>#REF!</v>
      </c>
      <c r="P252" s="10" t="e">
        <f>#REF!</f>
        <v>#REF!</v>
      </c>
      <c r="Q252" s="10" t="e">
        <f>#REF!</f>
        <v>#REF!</v>
      </c>
      <c r="R252" s="10" t="e">
        <f>#REF!</f>
        <v>#REF!</v>
      </c>
      <c r="S252" s="10" t="e">
        <f>#REF!</f>
        <v>#REF!</v>
      </c>
      <c r="T252" s="10" t="e">
        <f>#REF!</f>
        <v>#REF!</v>
      </c>
      <c r="U252" s="10" t="e">
        <f>#REF!</f>
        <v>#REF!</v>
      </c>
      <c r="V252" s="10" t="e">
        <f>#REF!</f>
        <v>#REF!</v>
      </c>
      <c r="W252" s="10" t="e">
        <f>#REF!</f>
        <v>#REF!</v>
      </c>
      <c r="X252" s="10" t="e">
        <f>#REF!</f>
        <v>#REF!</v>
      </c>
      <c r="Y252" s="10" t="str" cm="1">
        <f t="array" ref="Y252">IFERROR(SMALL(IF(O252:X252&lt;&gt;0,O252:X252,""),1),"")</f>
        <v/>
      </c>
      <c r="Z252" s="18" t="str" cm="1">
        <f t="array" ref="Z252">IFERROR(AVERAGE(IF(O252:X252&lt;&gt;0,O252:X252,"")),"")</f>
        <v/>
      </c>
      <c r="AA252" s="17" t="str" cm="1">
        <f t="array" ref="AA252">IFERROR(STDEVP(IF(O252:X252&lt;&gt;0,O252:X252,"")),"")</f>
        <v/>
      </c>
      <c r="AB252" s="16" t="str">
        <f t="shared" si="6"/>
        <v/>
      </c>
      <c r="AC252" s="16" t="str">
        <f t="shared" si="7"/>
        <v/>
      </c>
    </row>
    <row r="253" spans="1:29" x14ac:dyDescent="0.25">
      <c r="A253" s="20" t="e">
        <f>#REF!</f>
        <v>#REF!</v>
      </c>
      <c r="B253" s="20" t="e">
        <f>#REF!</f>
        <v>#REF!</v>
      </c>
      <c r="C253" s="20" t="e">
        <f>#REF!</f>
        <v>#REF!</v>
      </c>
      <c r="D253" s="20" t="e">
        <f>#REF!</f>
        <v>#REF!</v>
      </c>
      <c r="E253" s="20" t="e">
        <f>#REF!</f>
        <v>#REF!</v>
      </c>
      <c r="F253" s="20" t="e">
        <f>#REF!</f>
        <v>#REF!</v>
      </c>
      <c r="G253" s="20" t="e">
        <f>#REF!</f>
        <v>#REF!</v>
      </c>
      <c r="H253" s="20" t="e">
        <f>#REF!</f>
        <v>#REF!</v>
      </c>
      <c r="I253" s="20" t="e">
        <f>#REF!</f>
        <v>#REF!</v>
      </c>
      <c r="J253" s="20" t="e">
        <f>#REF!</f>
        <v>#REF!</v>
      </c>
      <c r="K253" s="10" t="str" cm="1">
        <f t="array" ref="K253">IFERROR(SMALL(IF(A253:J253&lt;&gt;0,A253:J253,""),1),"")</f>
        <v/>
      </c>
      <c r="L253" s="10" t="str" cm="1">
        <f t="array" ref="L253">IFERROR(AVERAGE(IF(A253:J253&lt;&gt;0,A253:J253,"")),"")</f>
        <v/>
      </c>
      <c r="M253" s="19" t="str" cm="1">
        <f t="array" ref="M253">IFERROR(STDEVP(IF(A253:J253&lt;&gt;0,A253:J253,"")),"")</f>
        <v/>
      </c>
      <c r="N253" s="3" t="s">
        <v>712</v>
      </c>
      <c r="O253" s="10" t="e">
        <f>#REF!</f>
        <v>#REF!</v>
      </c>
      <c r="P253" s="10" t="e">
        <f>#REF!</f>
        <v>#REF!</v>
      </c>
      <c r="Q253" s="10" t="e">
        <f>#REF!</f>
        <v>#REF!</v>
      </c>
      <c r="R253" s="10" t="e">
        <f>#REF!</f>
        <v>#REF!</v>
      </c>
      <c r="S253" s="10" t="e">
        <f>#REF!</f>
        <v>#REF!</v>
      </c>
      <c r="T253" s="10" t="e">
        <f>#REF!</f>
        <v>#REF!</v>
      </c>
      <c r="U253" s="10" t="e">
        <f>#REF!</f>
        <v>#REF!</v>
      </c>
      <c r="V253" s="10" t="e">
        <f>#REF!</f>
        <v>#REF!</v>
      </c>
      <c r="W253" s="10" t="e">
        <f>#REF!</f>
        <v>#REF!</v>
      </c>
      <c r="X253" s="10" t="e">
        <f>#REF!</f>
        <v>#REF!</v>
      </c>
      <c r="Y253" s="10" t="str" cm="1">
        <f t="array" ref="Y253">IFERROR(SMALL(IF(O253:X253&lt;&gt;0,O253:X253,""),1),"")</f>
        <v/>
      </c>
      <c r="Z253" s="18" t="str" cm="1">
        <f t="array" ref="Z253">IFERROR(AVERAGE(IF(O253:X253&lt;&gt;0,O253:X253,"")),"")</f>
        <v/>
      </c>
      <c r="AA253" s="17" t="str" cm="1">
        <f t="array" ref="AA253">IFERROR(STDEVP(IF(O253:X253&lt;&gt;0,O253:X253,"")),"")</f>
        <v/>
      </c>
      <c r="AB253" s="16" t="str">
        <f t="shared" si="6"/>
        <v/>
      </c>
      <c r="AC253" s="16" t="str">
        <f t="shared" si="7"/>
        <v/>
      </c>
    </row>
    <row r="254" spans="1:29" x14ac:dyDescent="0.25">
      <c r="A254" s="20" t="e">
        <f>#REF!</f>
        <v>#REF!</v>
      </c>
      <c r="B254" s="20" t="e">
        <f>#REF!</f>
        <v>#REF!</v>
      </c>
      <c r="C254" s="20" t="e">
        <f>#REF!</f>
        <v>#REF!</v>
      </c>
      <c r="D254" s="20" t="e">
        <f>#REF!</f>
        <v>#REF!</v>
      </c>
      <c r="E254" s="20" t="e">
        <f>#REF!</f>
        <v>#REF!</v>
      </c>
      <c r="F254" s="20" t="e">
        <f>#REF!</f>
        <v>#REF!</v>
      </c>
      <c r="G254" s="20" t="e">
        <f>#REF!</f>
        <v>#REF!</v>
      </c>
      <c r="H254" s="20" t="e">
        <f>#REF!</f>
        <v>#REF!</v>
      </c>
      <c r="I254" s="20" t="e">
        <f>#REF!</f>
        <v>#REF!</v>
      </c>
      <c r="J254" s="20" t="e">
        <f>#REF!</f>
        <v>#REF!</v>
      </c>
      <c r="K254" s="10" t="str" cm="1">
        <f t="array" ref="K254">IFERROR(SMALL(IF(A254:J254&lt;&gt;0,A254:J254,""),1),"")</f>
        <v/>
      </c>
      <c r="L254" s="10" t="str" cm="1">
        <f t="array" ref="L254">IFERROR(AVERAGE(IF(A254:J254&lt;&gt;0,A254:J254,"")),"")</f>
        <v/>
      </c>
      <c r="M254" s="19" t="str" cm="1">
        <f t="array" ref="M254">IFERROR(STDEVP(IF(A254:J254&lt;&gt;0,A254:J254,"")),"")</f>
        <v/>
      </c>
      <c r="N254" s="3" t="s">
        <v>712</v>
      </c>
      <c r="O254" s="10" t="e">
        <f>#REF!</f>
        <v>#REF!</v>
      </c>
      <c r="P254" s="10" t="e">
        <f>#REF!</f>
        <v>#REF!</v>
      </c>
      <c r="Q254" s="10" t="e">
        <f>#REF!</f>
        <v>#REF!</v>
      </c>
      <c r="R254" s="10" t="e">
        <f>#REF!</f>
        <v>#REF!</v>
      </c>
      <c r="S254" s="10" t="e">
        <f>#REF!</f>
        <v>#REF!</v>
      </c>
      <c r="T254" s="10" t="e">
        <f>#REF!</f>
        <v>#REF!</v>
      </c>
      <c r="U254" s="10" t="e">
        <f>#REF!</f>
        <v>#REF!</v>
      </c>
      <c r="V254" s="10" t="e">
        <f>#REF!</f>
        <v>#REF!</v>
      </c>
      <c r="W254" s="10" t="e">
        <f>#REF!</f>
        <v>#REF!</v>
      </c>
      <c r="X254" s="10" t="e">
        <f>#REF!</f>
        <v>#REF!</v>
      </c>
      <c r="Y254" s="10" t="str" cm="1">
        <f t="array" ref="Y254">IFERROR(SMALL(IF(O254:X254&lt;&gt;0,O254:X254,""),1),"")</f>
        <v/>
      </c>
      <c r="Z254" s="18" t="str" cm="1">
        <f t="array" ref="Z254">IFERROR(AVERAGE(IF(O254:X254&lt;&gt;0,O254:X254,"")),"")</f>
        <v/>
      </c>
      <c r="AA254" s="17" t="str" cm="1">
        <f t="array" ref="AA254">IFERROR(STDEVP(IF(O254:X254&lt;&gt;0,O254:X254,"")),"")</f>
        <v/>
      </c>
      <c r="AB254" s="16" t="str">
        <f t="shared" si="6"/>
        <v/>
      </c>
      <c r="AC254" s="16" t="str">
        <f t="shared" si="7"/>
        <v/>
      </c>
    </row>
    <row r="255" spans="1:29" x14ac:dyDescent="0.25">
      <c r="A255" s="20" t="e">
        <f>#REF!</f>
        <v>#REF!</v>
      </c>
      <c r="B255" s="20" t="e">
        <f>#REF!</f>
        <v>#REF!</v>
      </c>
      <c r="C255" s="20" t="e">
        <f>#REF!</f>
        <v>#REF!</v>
      </c>
      <c r="D255" s="20" t="e">
        <f>#REF!</f>
        <v>#REF!</v>
      </c>
      <c r="E255" s="20" t="e">
        <f>#REF!</f>
        <v>#REF!</v>
      </c>
      <c r="F255" s="20" t="e">
        <f>#REF!</f>
        <v>#REF!</v>
      </c>
      <c r="G255" s="20" t="e">
        <f>#REF!</f>
        <v>#REF!</v>
      </c>
      <c r="H255" s="20" t="e">
        <f>#REF!</f>
        <v>#REF!</v>
      </c>
      <c r="I255" s="20" t="e">
        <f>#REF!</f>
        <v>#REF!</v>
      </c>
      <c r="J255" s="20" t="e">
        <f>#REF!</f>
        <v>#REF!</v>
      </c>
      <c r="K255" s="10" t="str" cm="1">
        <f t="array" ref="K255">IFERROR(SMALL(IF(A255:J255&lt;&gt;0,A255:J255,""),1),"")</f>
        <v/>
      </c>
      <c r="L255" s="10" t="str" cm="1">
        <f t="array" ref="L255">IFERROR(AVERAGE(IF(A255:J255&lt;&gt;0,A255:J255,"")),"")</f>
        <v/>
      </c>
      <c r="M255" s="19" t="str" cm="1">
        <f t="array" ref="M255">IFERROR(STDEVP(IF(A255:J255&lt;&gt;0,A255:J255,"")),"")</f>
        <v/>
      </c>
      <c r="N255" s="3" t="s">
        <v>712</v>
      </c>
      <c r="O255" s="10" t="e">
        <f>#REF!</f>
        <v>#REF!</v>
      </c>
      <c r="P255" s="10" t="e">
        <f>#REF!</f>
        <v>#REF!</v>
      </c>
      <c r="Q255" s="10" t="e">
        <f>#REF!</f>
        <v>#REF!</v>
      </c>
      <c r="R255" s="10" t="e">
        <f>#REF!</f>
        <v>#REF!</v>
      </c>
      <c r="S255" s="10" t="e">
        <f>#REF!</f>
        <v>#REF!</v>
      </c>
      <c r="T255" s="10" t="e">
        <f>#REF!</f>
        <v>#REF!</v>
      </c>
      <c r="U255" s="10" t="e">
        <f>#REF!</f>
        <v>#REF!</v>
      </c>
      <c r="V255" s="10" t="e">
        <f>#REF!</f>
        <v>#REF!</v>
      </c>
      <c r="W255" s="10" t="e">
        <f>#REF!</f>
        <v>#REF!</v>
      </c>
      <c r="X255" s="10" t="e">
        <f>#REF!</f>
        <v>#REF!</v>
      </c>
      <c r="Y255" s="10" t="str" cm="1">
        <f t="array" ref="Y255">IFERROR(SMALL(IF(O255:X255&lt;&gt;0,O255:X255,""),1),"")</f>
        <v/>
      </c>
      <c r="Z255" s="18" t="str" cm="1">
        <f t="array" ref="Z255">IFERROR(AVERAGE(IF(O255:X255&lt;&gt;0,O255:X255,"")),"")</f>
        <v/>
      </c>
      <c r="AA255" s="17" t="str" cm="1">
        <f t="array" ref="AA255">IFERROR(STDEVP(IF(O255:X255&lt;&gt;0,O255:X255,"")),"")</f>
        <v/>
      </c>
      <c r="AB255" s="16" t="str">
        <f t="shared" si="6"/>
        <v/>
      </c>
      <c r="AC255" s="16" t="str">
        <f t="shared" si="7"/>
        <v/>
      </c>
    </row>
    <row r="256" spans="1:29" x14ac:dyDescent="0.25">
      <c r="A256" s="20" t="e">
        <f>#REF!</f>
        <v>#REF!</v>
      </c>
      <c r="B256" s="20" t="e">
        <f>#REF!</f>
        <v>#REF!</v>
      </c>
      <c r="C256" s="20" t="e">
        <f>#REF!</f>
        <v>#REF!</v>
      </c>
      <c r="D256" s="20" t="e">
        <f>#REF!</f>
        <v>#REF!</v>
      </c>
      <c r="E256" s="20" t="e">
        <f>#REF!</f>
        <v>#REF!</v>
      </c>
      <c r="F256" s="20" t="e">
        <f>#REF!</f>
        <v>#REF!</v>
      </c>
      <c r="G256" s="20" t="e">
        <f>#REF!</f>
        <v>#REF!</v>
      </c>
      <c r="H256" s="20" t="e">
        <f>#REF!</f>
        <v>#REF!</v>
      </c>
      <c r="I256" s="20" t="e">
        <f>#REF!</f>
        <v>#REF!</v>
      </c>
      <c r="J256" s="20" t="e">
        <f>#REF!</f>
        <v>#REF!</v>
      </c>
      <c r="K256" s="10" t="str" cm="1">
        <f t="array" ref="K256">IFERROR(SMALL(IF(A256:J256&lt;&gt;0,A256:J256,""),1),"")</f>
        <v/>
      </c>
      <c r="L256" s="10" t="str" cm="1">
        <f t="array" ref="L256">IFERROR(AVERAGE(IF(A256:J256&lt;&gt;0,A256:J256,"")),"")</f>
        <v/>
      </c>
      <c r="M256" s="19" t="str" cm="1">
        <f t="array" ref="M256">IFERROR(STDEVP(IF(A256:J256&lt;&gt;0,A256:J256,"")),"")</f>
        <v/>
      </c>
      <c r="N256" s="3" t="s">
        <v>712</v>
      </c>
      <c r="O256" s="10" t="e">
        <f>#REF!</f>
        <v>#REF!</v>
      </c>
      <c r="P256" s="10" t="e">
        <f>#REF!</f>
        <v>#REF!</v>
      </c>
      <c r="Q256" s="10" t="e">
        <f>#REF!</f>
        <v>#REF!</v>
      </c>
      <c r="R256" s="10" t="e">
        <f>#REF!</f>
        <v>#REF!</v>
      </c>
      <c r="S256" s="10" t="e">
        <f>#REF!</f>
        <v>#REF!</v>
      </c>
      <c r="T256" s="10" t="e">
        <f>#REF!</f>
        <v>#REF!</v>
      </c>
      <c r="U256" s="10" t="e">
        <f>#REF!</f>
        <v>#REF!</v>
      </c>
      <c r="V256" s="10" t="e">
        <f>#REF!</f>
        <v>#REF!</v>
      </c>
      <c r="W256" s="10" t="e">
        <f>#REF!</f>
        <v>#REF!</v>
      </c>
      <c r="X256" s="10" t="e">
        <f>#REF!</f>
        <v>#REF!</v>
      </c>
      <c r="Y256" s="10" t="str" cm="1">
        <f t="array" ref="Y256">IFERROR(SMALL(IF(O256:X256&lt;&gt;0,O256:X256,""),1),"")</f>
        <v/>
      </c>
      <c r="Z256" s="18" t="str" cm="1">
        <f t="array" ref="Z256">IFERROR(AVERAGE(IF(O256:X256&lt;&gt;0,O256:X256,"")),"")</f>
        <v/>
      </c>
      <c r="AA256" s="17" t="str" cm="1">
        <f t="array" ref="AA256">IFERROR(STDEVP(IF(O256:X256&lt;&gt;0,O256:X256,"")),"")</f>
        <v/>
      </c>
      <c r="AB256" s="16" t="str">
        <f t="shared" si="6"/>
        <v/>
      </c>
      <c r="AC256" s="16" t="str">
        <f t="shared" si="7"/>
        <v/>
      </c>
    </row>
    <row r="257" spans="1:29" x14ac:dyDescent="0.25">
      <c r="A257" s="20" t="e">
        <f>#REF!</f>
        <v>#REF!</v>
      </c>
      <c r="B257" s="20" t="e">
        <f>#REF!</f>
        <v>#REF!</v>
      </c>
      <c r="C257" s="20" t="e">
        <f>#REF!</f>
        <v>#REF!</v>
      </c>
      <c r="D257" s="20" t="e">
        <f>#REF!</f>
        <v>#REF!</v>
      </c>
      <c r="E257" s="20" t="e">
        <f>#REF!</f>
        <v>#REF!</v>
      </c>
      <c r="F257" s="20" t="e">
        <f>#REF!</f>
        <v>#REF!</v>
      </c>
      <c r="G257" s="20" t="e">
        <f>#REF!</f>
        <v>#REF!</v>
      </c>
      <c r="H257" s="20" t="e">
        <f>#REF!</f>
        <v>#REF!</v>
      </c>
      <c r="I257" s="20" t="e">
        <f>#REF!</f>
        <v>#REF!</v>
      </c>
      <c r="J257" s="20" t="e">
        <f>#REF!</f>
        <v>#REF!</v>
      </c>
      <c r="K257" s="10" t="str" cm="1">
        <f t="array" ref="K257">IFERROR(SMALL(IF(A257:J257&lt;&gt;0,A257:J257,""),1),"")</f>
        <v/>
      </c>
      <c r="L257" s="10" t="str" cm="1">
        <f t="array" ref="L257">IFERROR(AVERAGE(IF(A257:J257&lt;&gt;0,A257:J257,"")),"")</f>
        <v/>
      </c>
      <c r="M257" s="19" t="str" cm="1">
        <f t="array" ref="M257">IFERROR(STDEVP(IF(A257:J257&lt;&gt;0,A257:J257,"")),"")</f>
        <v/>
      </c>
      <c r="N257" s="3" t="s">
        <v>712</v>
      </c>
      <c r="O257" s="10" t="e">
        <f>#REF!</f>
        <v>#REF!</v>
      </c>
      <c r="P257" s="10" t="e">
        <f>#REF!</f>
        <v>#REF!</v>
      </c>
      <c r="Q257" s="10" t="e">
        <f>#REF!</f>
        <v>#REF!</v>
      </c>
      <c r="R257" s="10" t="e">
        <f>#REF!</f>
        <v>#REF!</v>
      </c>
      <c r="S257" s="10" t="e">
        <f>#REF!</f>
        <v>#REF!</v>
      </c>
      <c r="T257" s="10" t="e">
        <f>#REF!</f>
        <v>#REF!</v>
      </c>
      <c r="U257" s="10" t="e">
        <f>#REF!</f>
        <v>#REF!</v>
      </c>
      <c r="V257" s="10" t="e">
        <f>#REF!</f>
        <v>#REF!</v>
      </c>
      <c r="W257" s="10" t="e">
        <f>#REF!</f>
        <v>#REF!</v>
      </c>
      <c r="X257" s="10" t="e">
        <f>#REF!</f>
        <v>#REF!</v>
      </c>
      <c r="Y257" s="10" t="str" cm="1">
        <f t="array" ref="Y257">IFERROR(SMALL(IF(O257:X257&lt;&gt;0,O257:X257,""),1),"")</f>
        <v/>
      </c>
      <c r="Z257" s="18" t="str" cm="1">
        <f t="array" ref="Z257">IFERROR(AVERAGE(IF(O257:X257&lt;&gt;0,O257:X257,"")),"")</f>
        <v/>
      </c>
      <c r="AA257" s="17" t="str" cm="1">
        <f t="array" ref="AA257">IFERROR(STDEVP(IF(O257:X257&lt;&gt;0,O257:X257,"")),"")</f>
        <v/>
      </c>
      <c r="AB257" s="16" t="str">
        <f t="shared" si="6"/>
        <v/>
      </c>
      <c r="AC257" s="16" t="str">
        <f t="shared" si="7"/>
        <v/>
      </c>
    </row>
    <row r="258" spans="1:29" x14ac:dyDescent="0.25">
      <c r="A258" s="20" t="e">
        <f>#REF!</f>
        <v>#REF!</v>
      </c>
      <c r="B258" s="20" t="e">
        <f>#REF!</f>
        <v>#REF!</v>
      </c>
      <c r="C258" s="20" t="e">
        <f>#REF!</f>
        <v>#REF!</v>
      </c>
      <c r="D258" s="20" t="e">
        <f>#REF!</f>
        <v>#REF!</v>
      </c>
      <c r="E258" s="20" t="e">
        <f>#REF!</f>
        <v>#REF!</v>
      </c>
      <c r="F258" s="20" t="e">
        <f>#REF!</f>
        <v>#REF!</v>
      </c>
      <c r="G258" s="20" t="e">
        <f>#REF!</f>
        <v>#REF!</v>
      </c>
      <c r="H258" s="20" t="e">
        <f>#REF!</f>
        <v>#REF!</v>
      </c>
      <c r="I258" s="20" t="e">
        <f>#REF!</f>
        <v>#REF!</v>
      </c>
      <c r="J258" s="20" t="e">
        <f>#REF!</f>
        <v>#REF!</v>
      </c>
      <c r="K258" s="10" t="str" cm="1">
        <f t="array" ref="K258">IFERROR(SMALL(IF(A258:J258&lt;&gt;0,A258:J258,""),1),"")</f>
        <v/>
      </c>
      <c r="L258" s="10" t="str" cm="1">
        <f t="array" ref="L258">IFERROR(AVERAGE(IF(A258:J258&lt;&gt;0,A258:J258,"")),"")</f>
        <v/>
      </c>
      <c r="M258" s="19" t="str" cm="1">
        <f t="array" ref="M258">IFERROR(STDEVP(IF(A258:J258&lt;&gt;0,A258:J258,"")),"")</f>
        <v/>
      </c>
      <c r="N258" s="3" t="s">
        <v>712</v>
      </c>
      <c r="O258" s="10" t="e">
        <f>#REF!</f>
        <v>#REF!</v>
      </c>
      <c r="P258" s="10" t="e">
        <f>#REF!</f>
        <v>#REF!</v>
      </c>
      <c r="Q258" s="10" t="e">
        <f>#REF!</f>
        <v>#REF!</v>
      </c>
      <c r="R258" s="10" t="e">
        <f>#REF!</f>
        <v>#REF!</v>
      </c>
      <c r="S258" s="10" t="e">
        <f>#REF!</f>
        <v>#REF!</v>
      </c>
      <c r="T258" s="10" t="e">
        <f>#REF!</f>
        <v>#REF!</v>
      </c>
      <c r="U258" s="10" t="e">
        <f>#REF!</f>
        <v>#REF!</v>
      </c>
      <c r="V258" s="10" t="e">
        <f>#REF!</f>
        <v>#REF!</v>
      </c>
      <c r="W258" s="10" t="e">
        <f>#REF!</f>
        <v>#REF!</v>
      </c>
      <c r="X258" s="10" t="e">
        <f>#REF!</f>
        <v>#REF!</v>
      </c>
      <c r="Y258" s="10" t="str" cm="1">
        <f t="array" ref="Y258">IFERROR(SMALL(IF(O258:X258&lt;&gt;0,O258:X258,""),1),"")</f>
        <v/>
      </c>
      <c r="Z258" s="18" t="str" cm="1">
        <f t="array" ref="Z258">IFERROR(AVERAGE(IF(O258:X258&lt;&gt;0,O258:X258,"")),"")</f>
        <v/>
      </c>
      <c r="AA258" s="17" t="str" cm="1">
        <f t="array" ref="AA258">IFERROR(STDEVP(IF(O258:X258&lt;&gt;0,O258:X258,"")),"")</f>
        <v/>
      </c>
      <c r="AB258" s="16" t="str">
        <f t="shared" si="6"/>
        <v/>
      </c>
      <c r="AC258" s="16" t="str">
        <f t="shared" si="7"/>
        <v/>
      </c>
    </row>
    <row r="259" spans="1:29" x14ac:dyDescent="0.25">
      <c r="A259" s="20" t="e">
        <f>#REF!</f>
        <v>#REF!</v>
      </c>
      <c r="B259" s="20" t="e">
        <f>#REF!</f>
        <v>#REF!</v>
      </c>
      <c r="C259" s="20" t="e">
        <f>#REF!</f>
        <v>#REF!</v>
      </c>
      <c r="D259" s="20" t="e">
        <f>#REF!</f>
        <v>#REF!</v>
      </c>
      <c r="E259" s="20" t="e">
        <f>#REF!</f>
        <v>#REF!</v>
      </c>
      <c r="F259" s="20" t="e">
        <f>#REF!</f>
        <v>#REF!</v>
      </c>
      <c r="G259" s="20" t="e">
        <f>#REF!</f>
        <v>#REF!</v>
      </c>
      <c r="H259" s="20" t="e">
        <f>#REF!</f>
        <v>#REF!</v>
      </c>
      <c r="I259" s="20" t="e">
        <f>#REF!</f>
        <v>#REF!</v>
      </c>
      <c r="J259" s="20" t="e">
        <f>#REF!</f>
        <v>#REF!</v>
      </c>
      <c r="K259" s="10" t="str" cm="1">
        <f t="array" ref="K259">IFERROR(SMALL(IF(A259:J259&lt;&gt;0,A259:J259,""),1),"")</f>
        <v/>
      </c>
      <c r="L259" s="10" t="str" cm="1">
        <f t="array" ref="L259">IFERROR(AVERAGE(IF(A259:J259&lt;&gt;0,A259:J259,"")),"")</f>
        <v/>
      </c>
      <c r="M259" s="19" t="str" cm="1">
        <f t="array" ref="M259">IFERROR(STDEVP(IF(A259:J259&lt;&gt;0,A259:J259,"")),"")</f>
        <v/>
      </c>
      <c r="N259" s="3" t="s">
        <v>712</v>
      </c>
      <c r="O259" s="10" t="e">
        <f>#REF!</f>
        <v>#REF!</v>
      </c>
      <c r="P259" s="10" t="e">
        <f>#REF!</f>
        <v>#REF!</v>
      </c>
      <c r="Q259" s="10" t="e">
        <f>#REF!</f>
        <v>#REF!</v>
      </c>
      <c r="R259" s="10" t="e">
        <f>#REF!</f>
        <v>#REF!</v>
      </c>
      <c r="S259" s="10" t="e">
        <f>#REF!</f>
        <v>#REF!</v>
      </c>
      <c r="T259" s="10" t="e">
        <f>#REF!</f>
        <v>#REF!</v>
      </c>
      <c r="U259" s="10" t="e">
        <f>#REF!</f>
        <v>#REF!</v>
      </c>
      <c r="V259" s="10" t="e">
        <f>#REF!</f>
        <v>#REF!</v>
      </c>
      <c r="W259" s="10" t="e">
        <f>#REF!</f>
        <v>#REF!</v>
      </c>
      <c r="X259" s="10" t="e">
        <f>#REF!</f>
        <v>#REF!</v>
      </c>
      <c r="Y259" s="10" t="str" cm="1">
        <f t="array" ref="Y259">IFERROR(SMALL(IF(O259:X259&lt;&gt;0,O259:X259,""),1),"")</f>
        <v/>
      </c>
      <c r="Z259" s="18" t="str" cm="1">
        <f t="array" ref="Z259">IFERROR(AVERAGE(IF(O259:X259&lt;&gt;0,O259:X259,"")),"")</f>
        <v/>
      </c>
      <c r="AA259" s="17" t="str" cm="1">
        <f t="array" ref="AA259">IFERROR(STDEVP(IF(O259:X259&lt;&gt;0,O259:X259,"")),"")</f>
        <v/>
      </c>
      <c r="AB259" s="16" t="str">
        <f t="shared" ref="AB259:AB317" si="8">IFERROR(Z259-AA259,"")</f>
        <v/>
      </c>
      <c r="AC259" s="16" t="str">
        <f t="shared" ref="AC259:AC317" si="9">IFERROR(Z259+AA259,"")</f>
        <v/>
      </c>
    </row>
    <row r="260" spans="1:29" x14ac:dyDescent="0.25">
      <c r="A260" s="20" t="e">
        <f>#REF!</f>
        <v>#REF!</v>
      </c>
      <c r="B260" s="20" t="e">
        <f>#REF!</f>
        <v>#REF!</v>
      </c>
      <c r="C260" s="20" t="e">
        <f>#REF!</f>
        <v>#REF!</v>
      </c>
      <c r="D260" s="20" t="e">
        <f>#REF!</f>
        <v>#REF!</v>
      </c>
      <c r="E260" s="20" t="e">
        <f>#REF!</f>
        <v>#REF!</v>
      </c>
      <c r="F260" s="20" t="e">
        <f>#REF!</f>
        <v>#REF!</v>
      </c>
      <c r="G260" s="20" t="e">
        <f>#REF!</f>
        <v>#REF!</v>
      </c>
      <c r="H260" s="20" t="e">
        <f>#REF!</f>
        <v>#REF!</v>
      </c>
      <c r="I260" s="20" t="e">
        <f>#REF!</f>
        <v>#REF!</v>
      </c>
      <c r="J260" s="20" t="e">
        <f>#REF!</f>
        <v>#REF!</v>
      </c>
      <c r="K260" s="10" t="str" cm="1">
        <f t="array" ref="K260">IFERROR(SMALL(IF(A260:J260&lt;&gt;0,A260:J260,""),1),"")</f>
        <v/>
      </c>
      <c r="L260" s="10" t="str" cm="1">
        <f t="array" ref="L260">IFERROR(AVERAGE(IF(A260:J260&lt;&gt;0,A260:J260,"")),"")</f>
        <v/>
      </c>
      <c r="M260" s="19" t="str" cm="1">
        <f t="array" ref="M260">IFERROR(STDEVP(IF(A260:J260&lt;&gt;0,A260:J260,"")),"")</f>
        <v/>
      </c>
      <c r="N260" s="3" t="s">
        <v>712</v>
      </c>
      <c r="O260" s="10" t="e">
        <f>#REF!</f>
        <v>#REF!</v>
      </c>
      <c r="P260" s="10" t="e">
        <f>#REF!</f>
        <v>#REF!</v>
      </c>
      <c r="Q260" s="10" t="e">
        <f>#REF!</f>
        <v>#REF!</v>
      </c>
      <c r="R260" s="10" t="e">
        <f>#REF!</f>
        <v>#REF!</v>
      </c>
      <c r="S260" s="10" t="e">
        <f>#REF!</f>
        <v>#REF!</v>
      </c>
      <c r="T260" s="10" t="e">
        <f>#REF!</f>
        <v>#REF!</v>
      </c>
      <c r="U260" s="10" t="e">
        <f>#REF!</f>
        <v>#REF!</v>
      </c>
      <c r="V260" s="10" t="e">
        <f>#REF!</f>
        <v>#REF!</v>
      </c>
      <c r="W260" s="10" t="e">
        <f>#REF!</f>
        <v>#REF!</v>
      </c>
      <c r="X260" s="10" t="e">
        <f>#REF!</f>
        <v>#REF!</v>
      </c>
      <c r="Y260" s="10" t="str" cm="1">
        <f t="array" ref="Y260">IFERROR(SMALL(IF(O260:X260&lt;&gt;0,O260:X260,""),1),"")</f>
        <v/>
      </c>
      <c r="Z260" s="18" t="str" cm="1">
        <f t="array" ref="Z260">IFERROR(AVERAGE(IF(O260:X260&lt;&gt;0,O260:X260,"")),"")</f>
        <v/>
      </c>
      <c r="AA260" s="17" t="str" cm="1">
        <f t="array" ref="AA260">IFERROR(STDEVP(IF(O260:X260&lt;&gt;0,O260:X260,"")),"")</f>
        <v/>
      </c>
      <c r="AB260" s="16" t="str">
        <f t="shared" si="8"/>
        <v/>
      </c>
      <c r="AC260" s="16" t="str">
        <f t="shared" si="9"/>
        <v/>
      </c>
    </row>
    <row r="261" spans="1:29" x14ac:dyDescent="0.25">
      <c r="A261" s="20" t="e">
        <f>#REF!</f>
        <v>#REF!</v>
      </c>
      <c r="B261" s="20" t="e">
        <f>#REF!</f>
        <v>#REF!</v>
      </c>
      <c r="C261" s="20" t="e">
        <f>#REF!</f>
        <v>#REF!</v>
      </c>
      <c r="D261" s="20" t="e">
        <f>#REF!</f>
        <v>#REF!</v>
      </c>
      <c r="E261" s="20" t="e">
        <f>#REF!</f>
        <v>#REF!</v>
      </c>
      <c r="F261" s="20" t="e">
        <f>#REF!</f>
        <v>#REF!</v>
      </c>
      <c r="G261" s="20" t="e">
        <f>#REF!</f>
        <v>#REF!</v>
      </c>
      <c r="H261" s="20" t="e">
        <f>#REF!</f>
        <v>#REF!</v>
      </c>
      <c r="I261" s="20" t="e">
        <f>#REF!</f>
        <v>#REF!</v>
      </c>
      <c r="J261" s="20" t="e">
        <f>#REF!</f>
        <v>#REF!</v>
      </c>
      <c r="K261" s="10" t="str" cm="1">
        <f t="array" ref="K261">IFERROR(SMALL(IF(A261:J261&lt;&gt;0,A261:J261,""),1),"")</f>
        <v/>
      </c>
      <c r="L261" s="10" t="str" cm="1">
        <f t="array" ref="L261">IFERROR(AVERAGE(IF(A261:J261&lt;&gt;0,A261:J261,"")),"")</f>
        <v/>
      </c>
      <c r="M261" s="19" t="str" cm="1">
        <f t="array" ref="M261">IFERROR(STDEVP(IF(A261:J261&lt;&gt;0,A261:J261,"")),"")</f>
        <v/>
      </c>
      <c r="N261" s="3" t="s">
        <v>712</v>
      </c>
      <c r="O261" s="10" t="e">
        <f>#REF!</f>
        <v>#REF!</v>
      </c>
      <c r="P261" s="10" t="e">
        <f>#REF!</f>
        <v>#REF!</v>
      </c>
      <c r="Q261" s="10" t="e">
        <f>#REF!</f>
        <v>#REF!</v>
      </c>
      <c r="R261" s="10" t="e">
        <f>#REF!</f>
        <v>#REF!</v>
      </c>
      <c r="S261" s="10" t="e">
        <f>#REF!</f>
        <v>#REF!</v>
      </c>
      <c r="T261" s="10" t="e">
        <f>#REF!</f>
        <v>#REF!</v>
      </c>
      <c r="U261" s="10" t="e">
        <f>#REF!</f>
        <v>#REF!</v>
      </c>
      <c r="V261" s="10" t="e">
        <f>#REF!</f>
        <v>#REF!</v>
      </c>
      <c r="W261" s="10" t="e">
        <f>#REF!</f>
        <v>#REF!</v>
      </c>
      <c r="X261" s="10" t="e">
        <f>#REF!</f>
        <v>#REF!</v>
      </c>
      <c r="Y261" s="10" t="str" cm="1">
        <f t="array" ref="Y261">IFERROR(SMALL(IF(O261:X261&lt;&gt;0,O261:X261,""),1),"")</f>
        <v/>
      </c>
      <c r="Z261" s="18" t="str" cm="1">
        <f t="array" ref="Z261">IFERROR(AVERAGE(IF(O261:X261&lt;&gt;0,O261:X261,"")),"")</f>
        <v/>
      </c>
      <c r="AA261" s="17" t="str" cm="1">
        <f t="array" ref="AA261">IFERROR(STDEVP(IF(O261:X261&lt;&gt;0,O261:X261,"")),"")</f>
        <v/>
      </c>
      <c r="AB261" s="16" t="str">
        <f t="shared" si="8"/>
        <v/>
      </c>
      <c r="AC261" s="16" t="str">
        <f t="shared" si="9"/>
        <v/>
      </c>
    </row>
    <row r="262" spans="1:29" x14ac:dyDescent="0.25">
      <c r="A262" s="20" t="e">
        <f>#REF!</f>
        <v>#REF!</v>
      </c>
      <c r="B262" s="20" t="e">
        <f>#REF!</f>
        <v>#REF!</v>
      </c>
      <c r="C262" s="20" t="e">
        <f>#REF!</f>
        <v>#REF!</v>
      </c>
      <c r="D262" s="20" t="e">
        <f>#REF!</f>
        <v>#REF!</v>
      </c>
      <c r="E262" s="20" t="e">
        <f>#REF!</f>
        <v>#REF!</v>
      </c>
      <c r="F262" s="20" t="e">
        <f>#REF!</f>
        <v>#REF!</v>
      </c>
      <c r="G262" s="20" t="e">
        <f>#REF!</f>
        <v>#REF!</v>
      </c>
      <c r="H262" s="20" t="e">
        <f>#REF!</f>
        <v>#REF!</v>
      </c>
      <c r="I262" s="20" t="e">
        <f>#REF!</f>
        <v>#REF!</v>
      </c>
      <c r="J262" s="20" t="e">
        <f>#REF!</f>
        <v>#REF!</v>
      </c>
      <c r="K262" s="10" t="str" cm="1">
        <f t="array" ref="K262">IFERROR(SMALL(IF(A262:J262&lt;&gt;0,A262:J262,""),1),"")</f>
        <v/>
      </c>
      <c r="L262" s="10" t="str" cm="1">
        <f t="array" ref="L262">IFERROR(AVERAGE(IF(A262:J262&lt;&gt;0,A262:J262,"")),"")</f>
        <v/>
      </c>
      <c r="M262" s="19" t="str" cm="1">
        <f t="array" ref="M262">IFERROR(STDEVP(IF(A262:J262&lt;&gt;0,A262:J262,"")),"")</f>
        <v/>
      </c>
      <c r="N262" s="3" t="s">
        <v>712</v>
      </c>
      <c r="O262" s="10" t="e">
        <f>#REF!</f>
        <v>#REF!</v>
      </c>
      <c r="P262" s="10" t="e">
        <f>#REF!</f>
        <v>#REF!</v>
      </c>
      <c r="Q262" s="10" t="e">
        <f>#REF!</f>
        <v>#REF!</v>
      </c>
      <c r="R262" s="10" t="e">
        <f>#REF!</f>
        <v>#REF!</v>
      </c>
      <c r="S262" s="10" t="e">
        <f>#REF!</f>
        <v>#REF!</v>
      </c>
      <c r="T262" s="10" t="e">
        <f>#REF!</f>
        <v>#REF!</v>
      </c>
      <c r="U262" s="10" t="e">
        <f>#REF!</f>
        <v>#REF!</v>
      </c>
      <c r="V262" s="10" t="e">
        <f>#REF!</f>
        <v>#REF!</v>
      </c>
      <c r="W262" s="10" t="e">
        <f>#REF!</f>
        <v>#REF!</v>
      </c>
      <c r="X262" s="10" t="e">
        <f>#REF!</f>
        <v>#REF!</v>
      </c>
      <c r="Y262" s="10" t="str" cm="1">
        <f t="array" ref="Y262">IFERROR(SMALL(IF(O262:X262&lt;&gt;0,O262:X262,""),1),"")</f>
        <v/>
      </c>
      <c r="Z262" s="18" t="str" cm="1">
        <f t="array" ref="Z262">IFERROR(AVERAGE(IF(O262:X262&lt;&gt;0,O262:X262,"")),"")</f>
        <v/>
      </c>
      <c r="AA262" s="17" t="str" cm="1">
        <f t="array" ref="AA262">IFERROR(STDEVP(IF(O262:X262&lt;&gt;0,O262:X262,"")),"")</f>
        <v/>
      </c>
      <c r="AB262" s="16" t="str">
        <f t="shared" si="8"/>
        <v/>
      </c>
      <c r="AC262" s="16" t="str">
        <f t="shared" si="9"/>
        <v/>
      </c>
    </row>
    <row r="263" spans="1:29" x14ac:dyDescent="0.25">
      <c r="A263" s="20" t="e">
        <f>#REF!</f>
        <v>#REF!</v>
      </c>
      <c r="B263" s="20" t="e">
        <f>#REF!</f>
        <v>#REF!</v>
      </c>
      <c r="C263" s="20" t="e">
        <f>#REF!</f>
        <v>#REF!</v>
      </c>
      <c r="D263" s="20" t="e">
        <f>#REF!</f>
        <v>#REF!</v>
      </c>
      <c r="E263" s="20" t="e">
        <f>#REF!</f>
        <v>#REF!</v>
      </c>
      <c r="F263" s="20" t="e">
        <f>#REF!</f>
        <v>#REF!</v>
      </c>
      <c r="G263" s="20" t="e">
        <f>#REF!</f>
        <v>#REF!</v>
      </c>
      <c r="H263" s="20" t="e">
        <f>#REF!</f>
        <v>#REF!</v>
      </c>
      <c r="I263" s="20" t="e">
        <f>#REF!</f>
        <v>#REF!</v>
      </c>
      <c r="J263" s="20" t="e">
        <f>#REF!</f>
        <v>#REF!</v>
      </c>
      <c r="K263" s="10" t="str" cm="1">
        <f t="array" ref="K263">IFERROR(SMALL(IF(A263:J263&lt;&gt;0,A263:J263,""),1),"")</f>
        <v/>
      </c>
      <c r="L263" s="10" t="str" cm="1">
        <f t="array" ref="L263">IFERROR(AVERAGE(IF(A263:J263&lt;&gt;0,A263:J263,"")),"")</f>
        <v/>
      </c>
      <c r="M263" s="19" t="str" cm="1">
        <f t="array" ref="M263">IFERROR(STDEVP(IF(A263:J263&lt;&gt;0,A263:J263,"")),"")</f>
        <v/>
      </c>
      <c r="N263" s="3" t="s">
        <v>712</v>
      </c>
      <c r="O263" s="10" t="e">
        <f>#REF!</f>
        <v>#REF!</v>
      </c>
      <c r="P263" s="10" t="e">
        <f>#REF!</f>
        <v>#REF!</v>
      </c>
      <c r="Q263" s="10" t="e">
        <f>#REF!</f>
        <v>#REF!</v>
      </c>
      <c r="R263" s="10" t="e">
        <f>#REF!</f>
        <v>#REF!</v>
      </c>
      <c r="S263" s="10" t="e">
        <f>#REF!</f>
        <v>#REF!</v>
      </c>
      <c r="T263" s="10" t="e">
        <f>#REF!</f>
        <v>#REF!</v>
      </c>
      <c r="U263" s="10" t="e">
        <f>#REF!</f>
        <v>#REF!</v>
      </c>
      <c r="V263" s="10" t="e">
        <f>#REF!</f>
        <v>#REF!</v>
      </c>
      <c r="W263" s="10" t="e">
        <f>#REF!</f>
        <v>#REF!</v>
      </c>
      <c r="X263" s="10" t="e">
        <f>#REF!</f>
        <v>#REF!</v>
      </c>
      <c r="Y263" s="10" t="str" cm="1">
        <f t="array" ref="Y263">IFERROR(SMALL(IF(O263:X263&lt;&gt;0,O263:X263,""),1),"")</f>
        <v/>
      </c>
      <c r="Z263" s="18" t="str" cm="1">
        <f t="array" ref="Z263">IFERROR(AVERAGE(IF(O263:X263&lt;&gt;0,O263:X263,"")),"")</f>
        <v/>
      </c>
      <c r="AA263" s="17" t="str" cm="1">
        <f t="array" ref="AA263">IFERROR(STDEVP(IF(O263:X263&lt;&gt;0,O263:X263,"")),"")</f>
        <v/>
      </c>
      <c r="AB263" s="16" t="str">
        <f t="shared" si="8"/>
        <v/>
      </c>
      <c r="AC263" s="16" t="str">
        <f t="shared" si="9"/>
        <v/>
      </c>
    </row>
    <row r="264" spans="1:29" x14ac:dyDescent="0.25">
      <c r="A264" s="20" t="e">
        <f>#REF!</f>
        <v>#REF!</v>
      </c>
      <c r="B264" s="20" t="e">
        <f>#REF!</f>
        <v>#REF!</v>
      </c>
      <c r="C264" s="20" t="e">
        <f>#REF!</f>
        <v>#REF!</v>
      </c>
      <c r="D264" s="20" t="e">
        <f>#REF!</f>
        <v>#REF!</v>
      </c>
      <c r="E264" s="20" t="e">
        <f>#REF!</f>
        <v>#REF!</v>
      </c>
      <c r="F264" s="20" t="e">
        <f>#REF!</f>
        <v>#REF!</v>
      </c>
      <c r="G264" s="20" t="e">
        <f>#REF!</f>
        <v>#REF!</v>
      </c>
      <c r="H264" s="20" t="e">
        <f>#REF!</f>
        <v>#REF!</v>
      </c>
      <c r="I264" s="20" t="e">
        <f>#REF!</f>
        <v>#REF!</v>
      </c>
      <c r="J264" s="20" t="e">
        <f>#REF!</f>
        <v>#REF!</v>
      </c>
      <c r="K264" s="10" t="str" cm="1">
        <f t="array" ref="K264">IFERROR(SMALL(IF(A264:J264&lt;&gt;0,A264:J264,""),1),"")</f>
        <v/>
      </c>
      <c r="L264" s="10" t="str" cm="1">
        <f t="array" ref="L264">IFERROR(AVERAGE(IF(A264:J264&lt;&gt;0,A264:J264,"")),"")</f>
        <v/>
      </c>
      <c r="M264" s="19" t="str" cm="1">
        <f t="array" ref="M264">IFERROR(STDEVP(IF(A264:J264&lt;&gt;0,A264:J264,"")),"")</f>
        <v/>
      </c>
      <c r="N264" s="3" t="s">
        <v>712</v>
      </c>
      <c r="O264" s="10" t="e">
        <f>#REF!</f>
        <v>#REF!</v>
      </c>
      <c r="P264" s="10" t="e">
        <f>#REF!</f>
        <v>#REF!</v>
      </c>
      <c r="Q264" s="10" t="e">
        <f>#REF!</f>
        <v>#REF!</v>
      </c>
      <c r="R264" s="10" t="e">
        <f>#REF!</f>
        <v>#REF!</v>
      </c>
      <c r="S264" s="10" t="e">
        <f>#REF!</f>
        <v>#REF!</v>
      </c>
      <c r="T264" s="10" t="e">
        <f>#REF!</f>
        <v>#REF!</v>
      </c>
      <c r="U264" s="10" t="e">
        <f>#REF!</f>
        <v>#REF!</v>
      </c>
      <c r="V264" s="10" t="e">
        <f>#REF!</f>
        <v>#REF!</v>
      </c>
      <c r="W264" s="10" t="e">
        <f>#REF!</f>
        <v>#REF!</v>
      </c>
      <c r="X264" s="10" t="e">
        <f>#REF!</f>
        <v>#REF!</v>
      </c>
      <c r="Y264" s="10" t="str" cm="1">
        <f t="array" ref="Y264">IFERROR(SMALL(IF(O264:X264&lt;&gt;0,O264:X264,""),1),"")</f>
        <v/>
      </c>
      <c r="Z264" s="18" t="str" cm="1">
        <f t="array" ref="Z264">IFERROR(AVERAGE(IF(O264:X264&lt;&gt;0,O264:X264,"")),"")</f>
        <v/>
      </c>
      <c r="AA264" s="17" t="str" cm="1">
        <f t="array" ref="AA264">IFERROR(STDEVP(IF(O264:X264&lt;&gt;0,O264:X264,"")),"")</f>
        <v/>
      </c>
      <c r="AB264" s="16" t="str">
        <f t="shared" si="8"/>
        <v/>
      </c>
      <c r="AC264" s="16" t="str">
        <f t="shared" si="9"/>
        <v/>
      </c>
    </row>
    <row r="265" spans="1:29" x14ac:dyDescent="0.25">
      <c r="A265" s="20" t="e">
        <f>#REF!</f>
        <v>#REF!</v>
      </c>
      <c r="B265" s="20" t="e">
        <f>#REF!</f>
        <v>#REF!</v>
      </c>
      <c r="C265" s="20" t="e">
        <f>#REF!</f>
        <v>#REF!</v>
      </c>
      <c r="D265" s="20" t="e">
        <f>#REF!</f>
        <v>#REF!</v>
      </c>
      <c r="E265" s="20" t="e">
        <f>#REF!</f>
        <v>#REF!</v>
      </c>
      <c r="F265" s="20" t="e">
        <f>#REF!</f>
        <v>#REF!</v>
      </c>
      <c r="G265" s="20" t="e">
        <f>#REF!</f>
        <v>#REF!</v>
      </c>
      <c r="H265" s="20" t="e">
        <f>#REF!</f>
        <v>#REF!</v>
      </c>
      <c r="I265" s="20" t="e">
        <f>#REF!</f>
        <v>#REF!</v>
      </c>
      <c r="J265" s="20" t="e">
        <f>#REF!</f>
        <v>#REF!</v>
      </c>
      <c r="K265" s="10" t="str" cm="1">
        <f t="array" ref="K265">IFERROR(SMALL(IF(A265:J265&lt;&gt;0,A265:J265,""),1),"")</f>
        <v/>
      </c>
      <c r="L265" s="10" t="str" cm="1">
        <f t="array" ref="L265">IFERROR(AVERAGE(IF(A265:J265&lt;&gt;0,A265:J265,"")),"")</f>
        <v/>
      </c>
      <c r="M265" s="19" t="str" cm="1">
        <f t="array" ref="M265">IFERROR(STDEVP(IF(A265:J265&lt;&gt;0,A265:J265,"")),"")</f>
        <v/>
      </c>
      <c r="N265" s="3" t="s">
        <v>712</v>
      </c>
      <c r="O265" s="10" t="e">
        <f>#REF!</f>
        <v>#REF!</v>
      </c>
      <c r="P265" s="10" t="e">
        <f>#REF!</f>
        <v>#REF!</v>
      </c>
      <c r="Q265" s="10" t="e">
        <f>#REF!</f>
        <v>#REF!</v>
      </c>
      <c r="R265" s="10" t="e">
        <f>#REF!</f>
        <v>#REF!</v>
      </c>
      <c r="S265" s="10" t="e">
        <f>#REF!</f>
        <v>#REF!</v>
      </c>
      <c r="T265" s="10" t="e">
        <f>#REF!</f>
        <v>#REF!</v>
      </c>
      <c r="U265" s="10" t="e">
        <f>#REF!</f>
        <v>#REF!</v>
      </c>
      <c r="V265" s="10" t="e">
        <f>#REF!</f>
        <v>#REF!</v>
      </c>
      <c r="W265" s="10" t="e">
        <f>#REF!</f>
        <v>#REF!</v>
      </c>
      <c r="X265" s="10" t="e">
        <f>#REF!</f>
        <v>#REF!</v>
      </c>
      <c r="Y265" s="10" t="str" cm="1">
        <f t="array" ref="Y265">IFERROR(SMALL(IF(O265:X265&lt;&gt;0,O265:X265,""),1),"")</f>
        <v/>
      </c>
      <c r="Z265" s="18" t="str" cm="1">
        <f t="array" ref="Z265">IFERROR(AVERAGE(IF(O265:X265&lt;&gt;0,O265:X265,"")),"")</f>
        <v/>
      </c>
      <c r="AA265" s="17" t="str" cm="1">
        <f t="array" ref="AA265">IFERROR(STDEVP(IF(O265:X265&lt;&gt;0,O265:X265,"")),"")</f>
        <v/>
      </c>
      <c r="AB265" s="16" t="str">
        <f t="shared" si="8"/>
        <v/>
      </c>
      <c r="AC265" s="16" t="str">
        <f t="shared" si="9"/>
        <v/>
      </c>
    </row>
    <row r="266" spans="1:29" x14ac:dyDescent="0.25">
      <c r="A266" s="20" t="e">
        <f>#REF!</f>
        <v>#REF!</v>
      </c>
      <c r="B266" s="20" t="e">
        <f>#REF!</f>
        <v>#REF!</v>
      </c>
      <c r="C266" s="20" t="e">
        <f>#REF!</f>
        <v>#REF!</v>
      </c>
      <c r="D266" s="20" t="e">
        <f>#REF!</f>
        <v>#REF!</v>
      </c>
      <c r="E266" s="20" t="e">
        <f>#REF!</f>
        <v>#REF!</v>
      </c>
      <c r="F266" s="20" t="e">
        <f>#REF!</f>
        <v>#REF!</v>
      </c>
      <c r="G266" s="20" t="e">
        <f>#REF!</f>
        <v>#REF!</v>
      </c>
      <c r="H266" s="20" t="e">
        <f>#REF!</f>
        <v>#REF!</v>
      </c>
      <c r="I266" s="20" t="e">
        <f>#REF!</f>
        <v>#REF!</v>
      </c>
      <c r="J266" s="20" t="e">
        <f>#REF!</f>
        <v>#REF!</v>
      </c>
      <c r="K266" s="10" t="str" cm="1">
        <f t="array" ref="K266">IFERROR(SMALL(IF(A266:J266&lt;&gt;0,A266:J266,""),1),"")</f>
        <v/>
      </c>
      <c r="L266" s="10" t="str" cm="1">
        <f t="array" ref="L266">IFERROR(AVERAGE(IF(A266:J266&lt;&gt;0,A266:J266,"")),"")</f>
        <v/>
      </c>
      <c r="M266" s="19" t="str" cm="1">
        <f t="array" ref="M266">IFERROR(STDEVP(IF(A266:J266&lt;&gt;0,A266:J266,"")),"")</f>
        <v/>
      </c>
      <c r="N266" s="3" t="s">
        <v>712</v>
      </c>
      <c r="O266" s="10" t="e">
        <f>#REF!</f>
        <v>#REF!</v>
      </c>
      <c r="P266" s="10" t="e">
        <f>#REF!</f>
        <v>#REF!</v>
      </c>
      <c r="Q266" s="10" t="e">
        <f>#REF!</f>
        <v>#REF!</v>
      </c>
      <c r="R266" s="10" t="e">
        <f>#REF!</f>
        <v>#REF!</v>
      </c>
      <c r="S266" s="10" t="e">
        <f>#REF!</f>
        <v>#REF!</v>
      </c>
      <c r="T266" s="10" t="e">
        <f>#REF!</f>
        <v>#REF!</v>
      </c>
      <c r="U266" s="10" t="e">
        <f>#REF!</f>
        <v>#REF!</v>
      </c>
      <c r="V266" s="10" t="e">
        <f>#REF!</f>
        <v>#REF!</v>
      </c>
      <c r="W266" s="10" t="e">
        <f>#REF!</f>
        <v>#REF!</v>
      </c>
      <c r="X266" s="10" t="e">
        <f>#REF!</f>
        <v>#REF!</v>
      </c>
      <c r="Y266" s="10" t="str" cm="1">
        <f t="array" ref="Y266">IFERROR(SMALL(IF(O266:X266&lt;&gt;0,O266:X266,""),1),"")</f>
        <v/>
      </c>
      <c r="Z266" s="18" t="str" cm="1">
        <f t="array" ref="Z266">IFERROR(AVERAGE(IF(O266:X266&lt;&gt;0,O266:X266,"")),"")</f>
        <v/>
      </c>
      <c r="AA266" s="17" t="str" cm="1">
        <f t="array" ref="AA266">IFERROR(STDEVP(IF(O266:X266&lt;&gt;0,O266:X266,"")),"")</f>
        <v/>
      </c>
      <c r="AB266" s="16" t="str">
        <f t="shared" si="8"/>
        <v/>
      </c>
      <c r="AC266" s="16" t="str">
        <f t="shared" si="9"/>
        <v/>
      </c>
    </row>
    <row r="267" spans="1:29" x14ac:dyDescent="0.25">
      <c r="A267" s="20" t="e">
        <f>#REF!</f>
        <v>#REF!</v>
      </c>
      <c r="B267" s="20" t="e">
        <f>#REF!</f>
        <v>#REF!</v>
      </c>
      <c r="C267" s="20" t="e">
        <f>#REF!</f>
        <v>#REF!</v>
      </c>
      <c r="D267" s="20" t="e">
        <f>#REF!</f>
        <v>#REF!</v>
      </c>
      <c r="E267" s="20" t="e">
        <f>#REF!</f>
        <v>#REF!</v>
      </c>
      <c r="F267" s="20" t="e">
        <f>#REF!</f>
        <v>#REF!</v>
      </c>
      <c r="G267" s="20" t="e">
        <f>#REF!</f>
        <v>#REF!</v>
      </c>
      <c r="H267" s="20" t="e">
        <f>#REF!</f>
        <v>#REF!</v>
      </c>
      <c r="I267" s="20" t="e">
        <f>#REF!</f>
        <v>#REF!</v>
      </c>
      <c r="J267" s="20" t="e">
        <f>#REF!</f>
        <v>#REF!</v>
      </c>
      <c r="K267" s="10" t="str" cm="1">
        <f t="array" ref="K267">IFERROR(SMALL(IF(A267:J267&lt;&gt;0,A267:J267,""),1),"")</f>
        <v/>
      </c>
      <c r="L267" s="10" t="str" cm="1">
        <f t="array" ref="L267">IFERROR(AVERAGE(IF(A267:J267&lt;&gt;0,A267:J267,"")),"")</f>
        <v/>
      </c>
      <c r="M267" s="19" t="str" cm="1">
        <f t="array" ref="M267">IFERROR(STDEVP(IF(A267:J267&lt;&gt;0,A267:J267,"")),"")</f>
        <v/>
      </c>
      <c r="N267" s="3" t="s">
        <v>712</v>
      </c>
      <c r="O267" s="10" t="e">
        <f>#REF!</f>
        <v>#REF!</v>
      </c>
      <c r="P267" s="10" t="e">
        <f>#REF!</f>
        <v>#REF!</v>
      </c>
      <c r="Q267" s="10" t="e">
        <f>#REF!</f>
        <v>#REF!</v>
      </c>
      <c r="R267" s="10" t="e">
        <f>#REF!</f>
        <v>#REF!</v>
      </c>
      <c r="S267" s="10" t="e">
        <f>#REF!</f>
        <v>#REF!</v>
      </c>
      <c r="T267" s="10" t="e">
        <f>#REF!</f>
        <v>#REF!</v>
      </c>
      <c r="U267" s="10" t="e">
        <f>#REF!</f>
        <v>#REF!</v>
      </c>
      <c r="V267" s="10" t="e">
        <f>#REF!</f>
        <v>#REF!</v>
      </c>
      <c r="W267" s="10" t="e">
        <f>#REF!</f>
        <v>#REF!</v>
      </c>
      <c r="X267" s="10" t="e">
        <f>#REF!</f>
        <v>#REF!</v>
      </c>
      <c r="Y267" s="10" t="str" cm="1">
        <f t="array" ref="Y267">IFERROR(SMALL(IF(O267:X267&lt;&gt;0,O267:X267,""),1),"")</f>
        <v/>
      </c>
      <c r="Z267" s="18" t="str" cm="1">
        <f t="array" ref="Z267">IFERROR(AVERAGE(IF(O267:X267&lt;&gt;0,O267:X267,"")),"")</f>
        <v/>
      </c>
      <c r="AA267" s="17" t="str" cm="1">
        <f t="array" ref="AA267">IFERROR(STDEVP(IF(O267:X267&lt;&gt;0,O267:X267,"")),"")</f>
        <v/>
      </c>
      <c r="AB267" s="16" t="str">
        <f t="shared" si="8"/>
        <v/>
      </c>
      <c r="AC267" s="16" t="str">
        <f t="shared" si="9"/>
        <v/>
      </c>
    </row>
    <row r="268" spans="1:29" x14ac:dyDescent="0.25">
      <c r="A268" s="20" t="e">
        <f>#REF!</f>
        <v>#REF!</v>
      </c>
      <c r="B268" s="20" t="e">
        <f>#REF!</f>
        <v>#REF!</v>
      </c>
      <c r="C268" s="20" t="e">
        <f>#REF!</f>
        <v>#REF!</v>
      </c>
      <c r="D268" s="20" t="e">
        <f>#REF!</f>
        <v>#REF!</v>
      </c>
      <c r="E268" s="20" t="e">
        <f>#REF!</f>
        <v>#REF!</v>
      </c>
      <c r="F268" s="20" t="e">
        <f>#REF!</f>
        <v>#REF!</v>
      </c>
      <c r="G268" s="20" t="e">
        <f>#REF!</f>
        <v>#REF!</v>
      </c>
      <c r="H268" s="20" t="e">
        <f>#REF!</f>
        <v>#REF!</v>
      </c>
      <c r="I268" s="20" t="e">
        <f>#REF!</f>
        <v>#REF!</v>
      </c>
      <c r="J268" s="20" t="e">
        <f>#REF!</f>
        <v>#REF!</v>
      </c>
      <c r="K268" s="10" t="str" cm="1">
        <f t="array" ref="K268">IFERROR(SMALL(IF(A268:J268&lt;&gt;0,A268:J268,""),1),"")</f>
        <v/>
      </c>
      <c r="L268" s="10" t="str" cm="1">
        <f t="array" ref="L268">IFERROR(AVERAGE(IF(A268:J268&lt;&gt;0,A268:J268,"")),"")</f>
        <v/>
      </c>
      <c r="M268" s="19" t="str" cm="1">
        <f t="array" ref="M268">IFERROR(STDEVP(IF(A268:J268&lt;&gt;0,A268:J268,"")),"")</f>
        <v/>
      </c>
      <c r="N268" s="3" t="s">
        <v>712</v>
      </c>
      <c r="O268" s="10" t="e">
        <f>#REF!</f>
        <v>#REF!</v>
      </c>
      <c r="P268" s="10" t="e">
        <f>#REF!</f>
        <v>#REF!</v>
      </c>
      <c r="Q268" s="10" t="e">
        <f>#REF!</f>
        <v>#REF!</v>
      </c>
      <c r="R268" s="10" t="e">
        <f>#REF!</f>
        <v>#REF!</v>
      </c>
      <c r="S268" s="10" t="e">
        <f>#REF!</f>
        <v>#REF!</v>
      </c>
      <c r="T268" s="10" t="e">
        <f>#REF!</f>
        <v>#REF!</v>
      </c>
      <c r="U268" s="10" t="e">
        <f>#REF!</f>
        <v>#REF!</v>
      </c>
      <c r="V268" s="10" t="e">
        <f>#REF!</f>
        <v>#REF!</v>
      </c>
      <c r="W268" s="10" t="e">
        <f>#REF!</f>
        <v>#REF!</v>
      </c>
      <c r="X268" s="10" t="e">
        <f>#REF!</f>
        <v>#REF!</v>
      </c>
      <c r="Y268" s="10" t="str" cm="1">
        <f t="array" ref="Y268">IFERROR(SMALL(IF(O268:X268&lt;&gt;0,O268:X268,""),1),"")</f>
        <v/>
      </c>
      <c r="Z268" s="18" t="str" cm="1">
        <f t="array" ref="Z268">IFERROR(AVERAGE(IF(O268:X268&lt;&gt;0,O268:X268,"")),"")</f>
        <v/>
      </c>
      <c r="AA268" s="17" t="str" cm="1">
        <f t="array" ref="AA268">IFERROR(STDEVP(IF(O268:X268&lt;&gt;0,O268:X268,"")),"")</f>
        <v/>
      </c>
      <c r="AB268" s="16" t="str">
        <f t="shared" si="8"/>
        <v/>
      </c>
      <c r="AC268" s="16" t="str">
        <f t="shared" si="9"/>
        <v/>
      </c>
    </row>
    <row r="269" spans="1:29" x14ac:dyDescent="0.25">
      <c r="A269" s="20" t="e">
        <f>#REF!</f>
        <v>#REF!</v>
      </c>
      <c r="B269" s="20" t="e">
        <f>#REF!</f>
        <v>#REF!</v>
      </c>
      <c r="C269" s="20" t="e">
        <f>#REF!</f>
        <v>#REF!</v>
      </c>
      <c r="D269" s="20" t="e">
        <f>#REF!</f>
        <v>#REF!</v>
      </c>
      <c r="E269" s="20" t="e">
        <f>#REF!</f>
        <v>#REF!</v>
      </c>
      <c r="F269" s="20" t="e">
        <f>#REF!</f>
        <v>#REF!</v>
      </c>
      <c r="G269" s="20" t="e">
        <f>#REF!</f>
        <v>#REF!</v>
      </c>
      <c r="H269" s="20" t="e">
        <f>#REF!</f>
        <v>#REF!</v>
      </c>
      <c r="I269" s="20" t="e">
        <f>#REF!</f>
        <v>#REF!</v>
      </c>
      <c r="J269" s="20" t="e">
        <f>#REF!</f>
        <v>#REF!</v>
      </c>
      <c r="K269" s="10" t="str" cm="1">
        <f t="array" ref="K269">IFERROR(SMALL(IF(A269:J269&lt;&gt;0,A269:J269,""),1),"")</f>
        <v/>
      </c>
      <c r="L269" s="10" t="str" cm="1">
        <f t="array" ref="L269">IFERROR(AVERAGE(IF(A269:J269&lt;&gt;0,A269:J269,"")),"")</f>
        <v/>
      </c>
      <c r="M269" s="19" t="str" cm="1">
        <f t="array" ref="M269">IFERROR(STDEVP(IF(A269:J269&lt;&gt;0,A269:J269,"")),"")</f>
        <v/>
      </c>
      <c r="N269" s="3" t="s">
        <v>712</v>
      </c>
      <c r="O269" s="10" t="e">
        <f>#REF!</f>
        <v>#REF!</v>
      </c>
      <c r="P269" s="10" t="e">
        <f>#REF!</f>
        <v>#REF!</v>
      </c>
      <c r="Q269" s="10" t="e">
        <f>#REF!</f>
        <v>#REF!</v>
      </c>
      <c r="R269" s="10" t="e">
        <f>#REF!</f>
        <v>#REF!</v>
      </c>
      <c r="S269" s="10" t="e">
        <f>#REF!</f>
        <v>#REF!</v>
      </c>
      <c r="T269" s="10" t="e">
        <f>#REF!</f>
        <v>#REF!</v>
      </c>
      <c r="U269" s="10" t="e">
        <f>#REF!</f>
        <v>#REF!</v>
      </c>
      <c r="V269" s="10" t="e">
        <f>#REF!</f>
        <v>#REF!</v>
      </c>
      <c r="W269" s="10" t="e">
        <f>#REF!</f>
        <v>#REF!</v>
      </c>
      <c r="X269" s="10" t="e">
        <f>#REF!</f>
        <v>#REF!</v>
      </c>
      <c r="Y269" s="10" t="str" cm="1">
        <f t="array" ref="Y269">IFERROR(SMALL(IF(O269:X269&lt;&gt;0,O269:X269,""),1),"")</f>
        <v/>
      </c>
      <c r="Z269" s="18" t="str" cm="1">
        <f t="array" ref="Z269">IFERROR(AVERAGE(IF(O269:X269&lt;&gt;0,O269:X269,"")),"")</f>
        <v/>
      </c>
      <c r="AA269" s="17" t="str" cm="1">
        <f t="array" ref="AA269">IFERROR(STDEVP(IF(O269:X269&lt;&gt;0,O269:X269,"")),"")</f>
        <v/>
      </c>
      <c r="AB269" s="16" t="str">
        <f t="shared" si="8"/>
        <v/>
      </c>
      <c r="AC269" s="16" t="str">
        <f t="shared" si="9"/>
        <v/>
      </c>
    </row>
    <row r="270" spans="1:29" x14ac:dyDescent="0.25">
      <c r="A270" s="20" t="e">
        <f>#REF!</f>
        <v>#REF!</v>
      </c>
      <c r="B270" s="20" t="e">
        <f>#REF!</f>
        <v>#REF!</v>
      </c>
      <c r="C270" s="20" t="e">
        <f>#REF!</f>
        <v>#REF!</v>
      </c>
      <c r="D270" s="20" t="e">
        <f>#REF!</f>
        <v>#REF!</v>
      </c>
      <c r="E270" s="20" t="e">
        <f>#REF!</f>
        <v>#REF!</v>
      </c>
      <c r="F270" s="20" t="e">
        <f>#REF!</f>
        <v>#REF!</v>
      </c>
      <c r="G270" s="20" t="e">
        <f>#REF!</f>
        <v>#REF!</v>
      </c>
      <c r="H270" s="20" t="e">
        <f>#REF!</f>
        <v>#REF!</v>
      </c>
      <c r="I270" s="20" t="e">
        <f>#REF!</f>
        <v>#REF!</v>
      </c>
      <c r="J270" s="20" t="e">
        <f>#REF!</f>
        <v>#REF!</v>
      </c>
      <c r="K270" s="10" t="str" cm="1">
        <f t="array" ref="K270">IFERROR(SMALL(IF(A270:J270&lt;&gt;0,A270:J270,""),1),"")</f>
        <v/>
      </c>
      <c r="L270" s="10" t="str" cm="1">
        <f t="array" ref="L270">IFERROR(AVERAGE(IF(A270:J270&lt;&gt;0,A270:J270,"")),"")</f>
        <v/>
      </c>
      <c r="M270" s="19" t="str" cm="1">
        <f t="array" ref="M270">IFERROR(STDEVP(IF(A270:J270&lt;&gt;0,A270:J270,"")),"")</f>
        <v/>
      </c>
      <c r="N270" s="3" t="s">
        <v>712</v>
      </c>
      <c r="O270" s="10" t="e">
        <f>#REF!</f>
        <v>#REF!</v>
      </c>
      <c r="P270" s="10" t="e">
        <f>#REF!</f>
        <v>#REF!</v>
      </c>
      <c r="Q270" s="10" t="e">
        <f>#REF!</f>
        <v>#REF!</v>
      </c>
      <c r="R270" s="10" t="e">
        <f>#REF!</f>
        <v>#REF!</v>
      </c>
      <c r="S270" s="10" t="e">
        <f>#REF!</f>
        <v>#REF!</v>
      </c>
      <c r="T270" s="10" t="e">
        <f>#REF!</f>
        <v>#REF!</v>
      </c>
      <c r="U270" s="10" t="e">
        <f>#REF!</f>
        <v>#REF!</v>
      </c>
      <c r="V270" s="10" t="e">
        <f>#REF!</f>
        <v>#REF!</v>
      </c>
      <c r="W270" s="10" t="e">
        <f>#REF!</f>
        <v>#REF!</v>
      </c>
      <c r="X270" s="10" t="e">
        <f>#REF!</f>
        <v>#REF!</v>
      </c>
      <c r="Y270" s="10" t="str" cm="1">
        <f t="array" ref="Y270">IFERROR(SMALL(IF(O270:X270&lt;&gt;0,O270:X270,""),1),"")</f>
        <v/>
      </c>
      <c r="Z270" s="18" t="str" cm="1">
        <f t="array" ref="Z270">IFERROR(AVERAGE(IF(O270:X270&lt;&gt;0,O270:X270,"")),"")</f>
        <v/>
      </c>
      <c r="AA270" s="17" t="str" cm="1">
        <f t="array" ref="AA270">IFERROR(STDEVP(IF(O270:X270&lt;&gt;0,O270:X270,"")),"")</f>
        <v/>
      </c>
      <c r="AB270" s="16" t="str">
        <f t="shared" si="8"/>
        <v/>
      </c>
      <c r="AC270" s="16" t="str">
        <f t="shared" si="9"/>
        <v/>
      </c>
    </row>
    <row r="271" spans="1:29" x14ac:dyDescent="0.25">
      <c r="A271" s="20" t="e">
        <f>#REF!</f>
        <v>#REF!</v>
      </c>
      <c r="B271" s="20" t="e">
        <f>#REF!</f>
        <v>#REF!</v>
      </c>
      <c r="C271" s="20" t="e">
        <f>#REF!</f>
        <v>#REF!</v>
      </c>
      <c r="D271" s="20" t="e">
        <f>#REF!</f>
        <v>#REF!</v>
      </c>
      <c r="E271" s="20" t="e">
        <f>#REF!</f>
        <v>#REF!</v>
      </c>
      <c r="F271" s="20" t="e">
        <f>#REF!</f>
        <v>#REF!</v>
      </c>
      <c r="G271" s="20" t="e">
        <f>#REF!</f>
        <v>#REF!</v>
      </c>
      <c r="H271" s="20" t="e">
        <f>#REF!</f>
        <v>#REF!</v>
      </c>
      <c r="I271" s="20" t="e">
        <f>#REF!</f>
        <v>#REF!</v>
      </c>
      <c r="J271" s="20" t="e">
        <f>#REF!</f>
        <v>#REF!</v>
      </c>
      <c r="K271" s="10" t="str" cm="1">
        <f t="array" ref="K271">IFERROR(SMALL(IF(A271:J271&lt;&gt;0,A271:J271,""),1),"")</f>
        <v/>
      </c>
      <c r="L271" s="10" t="str" cm="1">
        <f t="array" ref="L271">IFERROR(AVERAGE(IF(A271:J271&lt;&gt;0,A271:J271,"")),"")</f>
        <v/>
      </c>
      <c r="M271" s="19" t="str" cm="1">
        <f t="array" ref="M271">IFERROR(STDEVP(IF(A271:J271&lt;&gt;0,A271:J271,"")),"")</f>
        <v/>
      </c>
      <c r="N271" s="3" t="s">
        <v>712</v>
      </c>
      <c r="O271" s="10" t="e">
        <f>#REF!</f>
        <v>#REF!</v>
      </c>
      <c r="P271" s="10" t="e">
        <f>#REF!</f>
        <v>#REF!</v>
      </c>
      <c r="Q271" s="10" t="e">
        <f>#REF!</f>
        <v>#REF!</v>
      </c>
      <c r="R271" s="10" t="e">
        <f>#REF!</f>
        <v>#REF!</v>
      </c>
      <c r="S271" s="10" t="e">
        <f>#REF!</f>
        <v>#REF!</v>
      </c>
      <c r="T271" s="10" t="e">
        <f>#REF!</f>
        <v>#REF!</v>
      </c>
      <c r="U271" s="10" t="e">
        <f>#REF!</f>
        <v>#REF!</v>
      </c>
      <c r="V271" s="10" t="e">
        <f>#REF!</f>
        <v>#REF!</v>
      </c>
      <c r="W271" s="10" t="e">
        <f>#REF!</f>
        <v>#REF!</v>
      </c>
      <c r="X271" s="10" t="e">
        <f>#REF!</f>
        <v>#REF!</v>
      </c>
      <c r="Y271" s="10" t="str" cm="1">
        <f t="array" ref="Y271">IFERROR(SMALL(IF(O271:X271&lt;&gt;0,O271:X271,""),1),"")</f>
        <v/>
      </c>
      <c r="Z271" s="18" t="str" cm="1">
        <f t="array" ref="Z271">IFERROR(AVERAGE(IF(O271:X271&lt;&gt;0,O271:X271,"")),"")</f>
        <v/>
      </c>
      <c r="AA271" s="17" t="str" cm="1">
        <f t="array" ref="AA271">IFERROR(STDEVP(IF(O271:X271&lt;&gt;0,O271:X271,"")),"")</f>
        <v/>
      </c>
      <c r="AB271" s="16" t="str">
        <f t="shared" si="8"/>
        <v/>
      </c>
      <c r="AC271" s="16" t="str">
        <f t="shared" si="9"/>
        <v/>
      </c>
    </row>
    <row r="272" spans="1:29" x14ac:dyDescent="0.25">
      <c r="A272" s="20" t="e">
        <f>#REF!</f>
        <v>#REF!</v>
      </c>
      <c r="B272" s="20" t="e">
        <f>#REF!</f>
        <v>#REF!</v>
      </c>
      <c r="C272" s="20" t="e">
        <f>#REF!</f>
        <v>#REF!</v>
      </c>
      <c r="D272" s="20" t="e">
        <f>#REF!</f>
        <v>#REF!</v>
      </c>
      <c r="E272" s="20" t="e">
        <f>#REF!</f>
        <v>#REF!</v>
      </c>
      <c r="F272" s="20" t="e">
        <f>#REF!</f>
        <v>#REF!</v>
      </c>
      <c r="G272" s="20" t="e">
        <f>#REF!</f>
        <v>#REF!</v>
      </c>
      <c r="H272" s="20" t="e">
        <f>#REF!</f>
        <v>#REF!</v>
      </c>
      <c r="I272" s="20" t="e">
        <f>#REF!</f>
        <v>#REF!</v>
      </c>
      <c r="J272" s="20" t="e">
        <f>#REF!</f>
        <v>#REF!</v>
      </c>
      <c r="K272" s="10" t="str" cm="1">
        <f t="array" ref="K272">IFERROR(SMALL(IF(A272:J272&lt;&gt;0,A272:J272,""),1),"")</f>
        <v/>
      </c>
      <c r="L272" s="10" t="str" cm="1">
        <f t="array" ref="L272">IFERROR(AVERAGE(IF(A272:J272&lt;&gt;0,A272:J272,"")),"")</f>
        <v/>
      </c>
      <c r="M272" s="19" t="str" cm="1">
        <f t="array" ref="M272">IFERROR(STDEVP(IF(A272:J272&lt;&gt;0,A272:J272,"")),"")</f>
        <v/>
      </c>
      <c r="N272" s="3" t="s">
        <v>712</v>
      </c>
      <c r="O272" s="10" t="e">
        <f>#REF!</f>
        <v>#REF!</v>
      </c>
      <c r="P272" s="10" t="e">
        <f>#REF!</f>
        <v>#REF!</v>
      </c>
      <c r="Q272" s="10" t="e">
        <f>#REF!</f>
        <v>#REF!</v>
      </c>
      <c r="R272" s="10" t="e">
        <f>#REF!</f>
        <v>#REF!</v>
      </c>
      <c r="S272" s="10" t="e">
        <f>#REF!</f>
        <v>#REF!</v>
      </c>
      <c r="T272" s="10" t="e">
        <f>#REF!</f>
        <v>#REF!</v>
      </c>
      <c r="U272" s="10" t="e">
        <f>#REF!</f>
        <v>#REF!</v>
      </c>
      <c r="V272" s="10" t="e">
        <f>#REF!</f>
        <v>#REF!</v>
      </c>
      <c r="W272" s="10" t="e">
        <f>#REF!</f>
        <v>#REF!</v>
      </c>
      <c r="X272" s="10" t="e">
        <f>#REF!</f>
        <v>#REF!</v>
      </c>
      <c r="Y272" s="10" t="str" cm="1">
        <f t="array" ref="Y272">IFERROR(SMALL(IF(O272:X272&lt;&gt;0,O272:X272,""),1),"")</f>
        <v/>
      </c>
      <c r="Z272" s="18" t="str" cm="1">
        <f t="array" ref="Z272">IFERROR(AVERAGE(IF(O272:X272&lt;&gt;0,O272:X272,"")),"")</f>
        <v/>
      </c>
      <c r="AA272" s="17" t="str" cm="1">
        <f t="array" ref="AA272">IFERROR(STDEVP(IF(O272:X272&lt;&gt;0,O272:X272,"")),"")</f>
        <v/>
      </c>
      <c r="AB272" s="16" t="str">
        <f t="shared" si="8"/>
        <v/>
      </c>
      <c r="AC272" s="16" t="str">
        <f t="shared" si="9"/>
        <v/>
      </c>
    </row>
    <row r="273" spans="1:29" x14ac:dyDescent="0.25">
      <c r="A273" s="20" t="e">
        <f>#REF!</f>
        <v>#REF!</v>
      </c>
      <c r="B273" s="20" t="e">
        <f>#REF!</f>
        <v>#REF!</v>
      </c>
      <c r="C273" s="20" t="e">
        <f>#REF!</f>
        <v>#REF!</v>
      </c>
      <c r="D273" s="20" t="e">
        <f>#REF!</f>
        <v>#REF!</v>
      </c>
      <c r="E273" s="20" t="e">
        <f>#REF!</f>
        <v>#REF!</v>
      </c>
      <c r="F273" s="20" t="e">
        <f>#REF!</f>
        <v>#REF!</v>
      </c>
      <c r="G273" s="20" t="e">
        <f>#REF!</f>
        <v>#REF!</v>
      </c>
      <c r="H273" s="20" t="e">
        <f>#REF!</f>
        <v>#REF!</v>
      </c>
      <c r="I273" s="20" t="e">
        <f>#REF!</f>
        <v>#REF!</v>
      </c>
      <c r="J273" s="20" t="e">
        <f>#REF!</f>
        <v>#REF!</v>
      </c>
      <c r="K273" s="10" t="str" cm="1">
        <f t="array" ref="K273">IFERROR(SMALL(IF(A273:J273&lt;&gt;0,A273:J273,""),1),"")</f>
        <v/>
      </c>
      <c r="L273" s="10" t="str" cm="1">
        <f t="array" ref="L273">IFERROR(AVERAGE(IF(A273:J273&lt;&gt;0,A273:J273,"")),"")</f>
        <v/>
      </c>
      <c r="M273" s="19" t="str" cm="1">
        <f t="array" ref="M273">IFERROR(STDEVP(IF(A273:J273&lt;&gt;0,A273:J273,"")),"")</f>
        <v/>
      </c>
      <c r="N273" s="3" t="s">
        <v>712</v>
      </c>
      <c r="O273" s="10" t="e">
        <f>#REF!</f>
        <v>#REF!</v>
      </c>
      <c r="P273" s="10" t="e">
        <f>#REF!</f>
        <v>#REF!</v>
      </c>
      <c r="Q273" s="10" t="e">
        <f>#REF!</f>
        <v>#REF!</v>
      </c>
      <c r="R273" s="10" t="e">
        <f>#REF!</f>
        <v>#REF!</v>
      </c>
      <c r="S273" s="10" t="e">
        <f>#REF!</f>
        <v>#REF!</v>
      </c>
      <c r="T273" s="10" t="e">
        <f>#REF!</f>
        <v>#REF!</v>
      </c>
      <c r="U273" s="10" t="e">
        <f>#REF!</f>
        <v>#REF!</v>
      </c>
      <c r="V273" s="10" t="e">
        <f>#REF!</f>
        <v>#REF!</v>
      </c>
      <c r="W273" s="10" t="e">
        <f>#REF!</f>
        <v>#REF!</v>
      </c>
      <c r="X273" s="10" t="e">
        <f>#REF!</f>
        <v>#REF!</v>
      </c>
      <c r="Y273" s="10" t="str" cm="1">
        <f t="array" ref="Y273">IFERROR(SMALL(IF(O273:X273&lt;&gt;0,O273:X273,""),1),"")</f>
        <v/>
      </c>
      <c r="Z273" s="18" t="str" cm="1">
        <f t="array" ref="Z273">IFERROR(AVERAGE(IF(O273:X273&lt;&gt;0,O273:X273,"")),"")</f>
        <v/>
      </c>
      <c r="AA273" s="17" t="str" cm="1">
        <f t="array" ref="AA273">IFERROR(STDEVP(IF(O273:X273&lt;&gt;0,O273:X273,"")),"")</f>
        <v/>
      </c>
      <c r="AB273" s="16" t="str">
        <f t="shared" si="8"/>
        <v/>
      </c>
      <c r="AC273" s="16" t="str">
        <f t="shared" si="9"/>
        <v/>
      </c>
    </row>
    <row r="274" spans="1:29" x14ac:dyDescent="0.25">
      <c r="A274" s="20" t="e">
        <f>#REF!</f>
        <v>#REF!</v>
      </c>
      <c r="B274" s="20" t="e">
        <f>#REF!</f>
        <v>#REF!</v>
      </c>
      <c r="C274" s="20" t="e">
        <f>#REF!</f>
        <v>#REF!</v>
      </c>
      <c r="D274" s="20" t="e">
        <f>#REF!</f>
        <v>#REF!</v>
      </c>
      <c r="E274" s="20" t="e">
        <f>#REF!</f>
        <v>#REF!</v>
      </c>
      <c r="F274" s="20" t="e">
        <f>#REF!</f>
        <v>#REF!</v>
      </c>
      <c r="G274" s="20" t="e">
        <f>#REF!</f>
        <v>#REF!</v>
      </c>
      <c r="H274" s="20" t="e">
        <f>#REF!</f>
        <v>#REF!</v>
      </c>
      <c r="I274" s="20" t="e">
        <f>#REF!</f>
        <v>#REF!</v>
      </c>
      <c r="J274" s="20" t="e">
        <f>#REF!</f>
        <v>#REF!</v>
      </c>
      <c r="K274" s="10" t="str" cm="1">
        <f t="array" ref="K274">IFERROR(SMALL(IF(A274:J274&lt;&gt;0,A274:J274,""),1),"")</f>
        <v/>
      </c>
      <c r="L274" s="10" t="str" cm="1">
        <f t="array" ref="L274">IFERROR(AVERAGE(IF(A274:J274&lt;&gt;0,A274:J274,"")),"")</f>
        <v/>
      </c>
      <c r="M274" s="19" t="str" cm="1">
        <f t="array" ref="M274">IFERROR(STDEVP(IF(A274:J274&lt;&gt;0,A274:J274,"")),"")</f>
        <v/>
      </c>
      <c r="N274" s="3" t="s">
        <v>712</v>
      </c>
      <c r="O274" s="10" t="e">
        <f>#REF!</f>
        <v>#REF!</v>
      </c>
      <c r="P274" s="10" t="e">
        <f>#REF!</f>
        <v>#REF!</v>
      </c>
      <c r="Q274" s="10" t="e">
        <f>#REF!</f>
        <v>#REF!</v>
      </c>
      <c r="R274" s="10" t="e">
        <f>#REF!</f>
        <v>#REF!</v>
      </c>
      <c r="S274" s="10" t="e">
        <f>#REF!</f>
        <v>#REF!</v>
      </c>
      <c r="T274" s="10" t="e">
        <f>#REF!</f>
        <v>#REF!</v>
      </c>
      <c r="U274" s="10" t="e">
        <f>#REF!</f>
        <v>#REF!</v>
      </c>
      <c r="V274" s="10" t="e">
        <f>#REF!</f>
        <v>#REF!</v>
      </c>
      <c r="W274" s="10" t="e">
        <f>#REF!</f>
        <v>#REF!</v>
      </c>
      <c r="X274" s="10" t="e">
        <f>#REF!</f>
        <v>#REF!</v>
      </c>
      <c r="Y274" s="10" t="str" cm="1">
        <f t="array" ref="Y274">IFERROR(SMALL(IF(O274:X274&lt;&gt;0,O274:X274,""),1),"")</f>
        <v/>
      </c>
      <c r="Z274" s="18" t="str" cm="1">
        <f t="array" ref="Z274">IFERROR(AVERAGE(IF(O274:X274&lt;&gt;0,O274:X274,"")),"")</f>
        <v/>
      </c>
      <c r="AA274" s="17" t="str" cm="1">
        <f t="array" ref="AA274">IFERROR(STDEVP(IF(O274:X274&lt;&gt;0,O274:X274,"")),"")</f>
        <v/>
      </c>
      <c r="AB274" s="16" t="str">
        <f t="shared" si="8"/>
        <v/>
      </c>
      <c r="AC274" s="16" t="str">
        <f t="shared" si="9"/>
        <v/>
      </c>
    </row>
    <row r="275" spans="1:29" x14ac:dyDescent="0.25">
      <c r="A275" s="20" t="e">
        <f>#REF!</f>
        <v>#REF!</v>
      </c>
      <c r="B275" s="20" t="e">
        <f>#REF!</f>
        <v>#REF!</v>
      </c>
      <c r="C275" s="20" t="e">
        <f>#REF!</f>
        <v>#REF!</v>
      </c>
      <c r="D275" s="20" t="e">
        <f>#REF!</f>
        <v>#REF!</v>
      </c>
      <c r="E275" s="20" t="e">
        <f>#REF!</f>
        <v>#REF!</v>
      </c>
      <c r="F275" s="20" t="e">
        <f>#REF!</f>
        <v>#REF!</v>
      </c>
      <c r="G275" s="20" t="e">
        <f>#REF!</f>
        <v>#REF!</v>
      </c>
      <c r="H275" s="20" t="e">
        <f>#REF!</f>
        <v>#REF!</v>
      </c>
      <c r="I275" s="20" t="e">
        <f>#REF!</f>
        <v>#REF!</v>
      </c>
      <c r="J275" s="20" t="e">
        <f>#REF!</f>
        <v>#REF!</v>
      </c>
      <c r="K275" s="10" t="str" cm="1">
        <f t="array" ref="K275">IFERROR(SMALL(IF(A275:J275&lt;&gt;0,A275:J275,""),1),"")</f>
        <v/>
      </c>
      <c r="L275" s="10" t="str" cm="1">
        <f t="array" ref="L275">IFERROR(AVERAGE(IF(A275:J275&lt;&gt;0,A275:J275,"")),"")</f>
        <v/>
      </c>
      <c r="M275" s="19" t="str" cm="1">
        <f t="array" ref="M275">IFERROR(STDEVP(IF(A275:J275&lt;&gt;0,A275:J275,"")),"")</f>
        <v/>
      </c>
      <c r="N275" s="3" t="s">
        <v>712</v>
      </c>
      <c r="O275" s="10" t="e">
        <f>#REF!</f>
        <v>#REF!</v>
      </c>
      <c r="P275" s="10" t="e">
        <f>#REF!</f>
        <v>#REF!</v>
      </c>
      <c r="Q275" s="10" t="e">
        <f>#REF!</f>
        <v>#REF!</v>
      </c>
      <c r="R275" s="10" t="e">
        <f>#REF!</f>
        <v>#REF!</v>
      </c>
      <c r="S275" s="10" t="e">
        <f>#REF!</f>
        <v>#REF!</v>
      </c>
      <c r="T275" s="10" t="e">
        <f>#REF!</f>
        <v>#REF!</v>
      </c>
      <c r="U275" s="10" t="e">
        <f>#REF!</f>
        <v>#REF!</v>
      </c>
      <c r="V275" s="10" t="e">
        <f>#REF!</f>
        <v>#REF!</v>
      </c>
      <c r="W275" s="10" t="e">
        <f>#REF!</f>
        <v>#REF!</v>
      </c>
      <c r="X275" s="10" t="e">
        <f>#REF!</f>
        <v>#REF!</v>
      </c>
      <c r="Y275" s="10" t="str" cm="1">
        <f t="array" ref="Y275">IFERROR(SMALL(IF(O275:X275&lt;&gt;0,O275:X275,""),1),"")</f>
        <v/>
      </c>
      <c r="Z275" s="18" t="str" cm="1">
        <f t="array" ref="Z275">IFERROR(AVERAGE(IF(O275:X275&lt;&gt;0,O275:X275,"")),"")</f>
        <v/>
      </c>
      <c r="AA275" s="17" t="str" cm="1">
        <f t="array" ref="AA275">IFERROR(STDEVP(IF(O275:X275&lt;&gt;0,O275:X275,"")),"")</f>
        <v/>
      </c>
      <c r="AB275" s="16" t="str">
        <f t="shared" si="8"/>
        <v/>
      </c>
      <c r="AC275" s="16" t="str">
        <f t="shared" si="9"/>
        <v/>
      </c>
    </row>
    <row r="276" spans="1:29" x14ac:dyDescent="0.25">
      <c r="A276" s="20" t="e">
        <f>#REF!</f>
        <v>#REF!</v>
      </c>
      <c r="B276" s="20" t="e">
        <f>#REF!</f>
        <v>#REF!</v>
      </c>
      <c r="C276" s="20" t="e">
        <f>#REF!</f>
        <v>#REF!</v>
      </c>
      <c r="D276" s="20" t="e">
        <f>#REF!</f>
        <v>#REF!</v>
      </c>
      <c r="E276" s="20" t="e">
        <f>#REF!</f>
        <v>#REF!</v>
      </c>
      <c r="F276" s="20" t="e">
        <f>#REF!</f>
        <v>#REF!</v>
      </c>
      <c r="G276" s="20" t="e">
        <f>#REF!</f>
        <v>#REF!</v>
      </c>
      <c r="H276" s="20" t="e">
        <f>#REF!</f>
        <v>#REF!</v>
      </c>
      <c r="I276" s="20" t="e">
        <f>#REF!</f>
        <v>#REF!</v>
      </c>
      <c r="J276" s="20" t="e">
        <f>#REF!</f>
        <v>#REF!</v>
      </c>
      <c r="K276" s="10" t="str" cm="1">
        <f t="array" ref="K276">IFERROR(SMALL(IF(A276:J276&lt;&gt;0,A276:J276,""),1),"")</f>
        <v/>
      </c>
      <c r="L276" s="10" t="str" cm="1">
        <f t="array" ref="L276">IFERROR(AVERAGE(IF(A276:J276&lt;&gt;0,A276:J276,"")),"")</f>
        <v/>
      </c>
      <c r="M276" s="19" t="str" cm="1">
        <f t="array" ref="M276">IFERROR(STDEVP(IF(A276:J276&lt;&gt;0,A276:J276,"")),"")</f>
        <v/>
      </c>
      <c r="N276" s="3" t="s">
        <v>712</v>
      </c>
      <c r="O276" s="10" t="e">
        <f>#REF!</f>
        <v>#REF!</v>
      </c>
      <c r="P276" s="10" t="e">
        <f>#REF!</f>
        <v>#REF!</v>
      </c>
      <c r="Q276" s="10" t="e">
        <f>#REF!</f>
        <v>#REF!</v>
      </c>
      <c r="R276" s="10" t="e">
        <f>#REF!</f>
        <v>#REF!</v>
      </c>
      <c r="S276" s="10" t="e">
        <f>#REF!</f>
        <v>#REF!</v>
      </c>
      <c r="T276" s="10" t="e">
        <f>#REF!</f>
        <v>#REF!</v>
      </c>
      <c r="U276" s="10" t="e">
        <f>#REF!</f>
        <v>#REF!</v>
      </c>
      <c r="V276" s="10" t="e">
        <f>#REF!</f>
        <v>#REF!</v>
      </c>
      <c r="W276" s="10" t="e">
        <f>#REF!</f>
        <v>#REF!</v>
      </c>
      <c r="X276" s="10" t="e">
        <f>#REF!</f>
        <v>#REF!</v>
      </c>
      <c r="Y276" s="10" t="str" cm="1">
        <f t="array" ref="Y276">IFERROR(SMALL(IF(O276:X276&lt;&gt;0,O276:X276,""),1),"")</f>
        <v/>
      </c>
      <c r="Z276" s="18" t="str" cm="1">
        <f t="array" ref="Z276">IFERROR(AVERAGE(IF(O276:X276&lt;&gt;0,O276:X276,"")),"")</f>
        <v/>
      </c>
      <c r="AA276" s="17" t="str" cm="1">
        <f t="array" ref="AA276">IFERROR(STDEVP(IF(O276:X276&lt;&gt;0,O276:X276,"")),"")</f>
        <v/>
      </c>
      <c r="AB276" s="16" t="str">
        <f t="shared" si="8"/>
        <v/>
      </c>
      <c r="AC276" s="16" t="str">
        <f t="shared" si="9"/>
        <v/>
      </c>
    </row>
    <row r="277" spans="1:29" x14ac:dyDescent="0.25">
      <c r="A277" s="20" t="e">
        <f>#REF!</f>
        <v>#REF!</v>
      </c>
      <c r="B277" s="20" t="e">
        <f>#REF!</f>
        <v>#REF!</v>
      </c>
      <c r="C277" s="20" t="e">
        <f>#REF!</f>
        <v>#REF!</v>
      </c>
      <c r="D277" s="20" t="e">
        <f>#REF!</f>
        <v>#REF!</v>
      </c>
      <c r="E277" s="20" t="e">
        <f>#REF!</f>
        <v>#REF!</v>
      </c>
      <c r="F277" s="20" t="e">
        <f>#REF!</f>
        <v>#REF!</v>
      </c>
      <c r="G277" s="20" t="e">
        <f>#REF!</f>
        <v>#REF!</v>
      </c>
      <c r="H277" s="20" t="e">
        <f>#REF!</f>
        <v>#REF!</v>
      </c>
      <c r="I277" s="20" t="e">
        <f>#REF!</f>
        <v>#REF!</v>
      </c>
      <c r="J277" s="20" t="e">
        <f>#REF!</f>
        <v>#REF!</v>
      </c>
      <c r="K277" s="10" t="str" cm="1">
        <f t="array" ref="K277">IFERROR(SMALL(IF(A277:J277&lt;&gt;0,A277:J277,""),1),"")</f>
        <v/>
      </c>
      <c r="L277" s="10" t="str" cm="1">
        <f t="array" ref="L277">IFERROR(AVERAGE(IF(A277:J277&lt;&gt;0,A277:J277,"")),"")</f>
        <v/>
      </c>
      <c r="M277" s="19" t="str" cm="1">
        <f t="array" ref="M277">IFERROR(STDEVP(IF(A277:J277&lt;&gt;0,A277:J277,"")),"")</f>
        <v/>
      </c>
      <c r="N277" s="3" t="s">
        <v>712</v>
      </c>
      <c r="O277" s="10" t="e">
        <f>#REF!</f>
        <v>#REF!</v>
      </c>
      <c r="P277" s="10" t="e">
        <f>#REF!</f>
        <v>#REF!</v>
      </c>
      <c r="Q277" s="10" t="e">
        <f>#REF!</f>
        <v>#REF!</v>
      </c>
      <c r="R277" s="10" t="e">
        <f>#REF!</f>
        <v>#REF!</v>
      </c>
      <c r="S277" s="10" t="e">
        <f>#REF!</f>
        <v>#REF!</v>
      </c>
      <c r="T277" s="10" t="e">
        <f>#REF!</f>
        <v>#REF!</v>
      </c>
      <c r="U277" s="10" t="e">
        <f>#REF!</f>
        <v>#REF!</v>
      </c>
      <c r="V277" s="10" t="e">
        <f>#REF!</f>
        <v>#REF!</v>
      </c>
      <c r="W277" s="10" t="e">
        <f>#REF!</f>
        <v>#REF!</v>
      </c>
      <c r="X277" s="10" t="e">
        <f>#REF!</f>
        <v>#REF!</v>
      </c>
      <c r="Y277" s="10" t="str" cm="1">
        <f t="array" ref="Y277">IFERROR(SMALL(IF(O277:X277&lt;&gt;0,O277:X277,""),1),"")</f>
        <v/>
      </c>
      <c r="Z277" s="18" t="str" cm="1">
        <f t="array" ref="Z277">IFERROR(AVERAGE(IF(O277:X277&lt;&gt;0,O277:X277,"")),"")</f>
        <v/>
      </c>
      <c r="AA277" s="17" t="str" cm="1">
        <f t="array" ref="AA277">IFERROR(STDEVP(IF(O277:X277&lt;&gt;0,O277:X277,"")),"")</f>
        <v/>
      </c>
      <c r="AB277" s="16" t="str">
        <f t="shared" si="8"/>
        <v/>
      </c>
      <c r="AC277" s="16" t="str">
        <f t="shared" si="9"/>
        <v/>
      </c>
    </row>
    <row r="278" spans="1:29" x14ac:dyDescent="0.25">
      <c r="A278" s="20" t="e">
        <f>#REF!</f>
        <v>#REF!</v>
      </c>
      <c r="B278" s="20" t="e">
        <f>#REF!</f>
        <v>#REF!</v>
      </c>
      <c r="C278" s="20" t="e">
        <f>#REF!</f>
        <v>#REF!</v>
      </c>
      <c r="D278" s="20" t="e">
        <f>#REF!</f>
        <v>#REF!</v>
      </c>
      <c r="E278" s="20" t="e">
        <f>#REF!</f>
        <v>#REF!</v>
      </c>
      <c r="F278" s="20" t="e">
        <f>#REF!</f>
        <v>#REF!</v>
      </c>
      <c r="G278" s="20" t="e">
        <f>#REF!</f>
        <v>#REF!</v>
      </c>
      <c r="H278" s="20" t="e">
        <f>#REF!</f>
        <v>#REF!</v>
      </c>
      <c r="I278" s="20" t="e">
        <f>#REF!</f>
        <v>#REF!</v>
      </c>
      <c r="J278" s="20" t="e">
        <f>#REF!</f>
        <v>#REF!</v>
      </c>
      <c r="K278" s="10" t="str" cm="1">
        <f t="array" ref="K278">IFERROR(SMALL(IF(A278:J278&lt;&gt;0,A278:J278,""),1),"")</f>
        <v/>
      </c>
      <c r="L278" s="10" t="str" cm="1">
        <f t="array" ref="L278">IFERROR(AVERAGE(IF(A278:J278&lt;&gt;0,A278:J278,"")),"")</f>
        <v/>
      </c>
      <c r="M278" s="19" t="str" cm="1">
        <f t="array" ref="M278">IFERROR(STDEVP(IF(A278:J278&lt;&gt;0,A278:J278,"")),"")</f>
        <v/>
      </c>
      <c r="N278" s="3" t="s">
        <v>712</v>
      </c>
      <c r="O278" s="10" t="e">
        <f>#REF!</f>
        <v>#REF!</v>
      </c>
      <c r="P278" s="10" t="e">
        <f>#REF!</f>
        <v>#REF!</v>
      </c>
      <c r="Q278" s="10" t="e">
        <f>#REF!</f>
        <v>#REF!</v>
      </c>
      <c r="R278" s="10" t="e">
        <f>#REF!</f>
        <v>#REF!</v>
      </c>
      <c r="S278" s="10" t="e">
        <f>#REF!</f>
        <v>#REF!</v>
      </c>
      <c r="T278" s="10" t="e">
        <f>#REF!</f>
        <v>#REF!</v>
      </c>
      <c r="U278" s="10" t="e">
        <f>#REF!</f>
        <v>#REF!</v>
      </c>
      <c r="V278" s="10" t="e">
        <f>#REF!</f>
        <v>#REF!</v>
      </c>
      <c r="W278" s="10" t="e">
        <f>#REF!</f>
        <v>#REF!</v>
      </c>
      <c r="X278" s="10" t="e">
        <f>#REF!</f>
        <v>#REF!</v>
      </c>
      <c r="Y278" s="10" t="str" cm="1">
        <f t="array" ref="Y278">IFERROR(SMALL(IF(O278:X278&lt;&gt;0,O278:X278,""),1),"")</f>
        <v/>
      </c>
      <c r="Z278" s="18" t="str" cm="1">
        <f t="array" ref="Z278">IFERROR(AVERAGE(IF(O278:X278&lt;&gt;0,O278:X278,"")),"")</f>
        <v/>
      </c>
      <c r="AA278" s="17" t="str" cm="1">
        <f t="array" ref="AA278">IFERROR(STDEVP(IF(O278:X278&lt;&gt;0,O278:X278,"")),"")</f>
        <v/>
      </c>
      <c r="AB278" s="16" t="str">
        <f t="shared" si="8"/>
        <v/>
      </c>
      <c r="AC278" s="16" t="str">
        <f t="shared" si="9"/>
        <v/>
      </c>
    </row>
    <row r="279" spans="1:29" x14ac:dyDescent="0.25">
      <c r="A279" s="20" t="e">
        <f>#REF!</f>
        <v>#REF!</v>
      </c>
      <c r="B279" s="20" t="e">
        <f>#REF!</f>
        <v>#REF!</v>
      </c>
      <c r="C279" s="20" t="e">
        <f>#REF!</f>
        <v>#REF!</v>
      </c>
      <c r="D279" s="20" t="e">
        <f>#REF!</f>
        <v>#REF!</v>
      </c>
      <c r="E279" s="20" t="e">
        <f>#REF!</f>
        <v>#REF!</v>
      </c>
      <c r="F279" s="20" t="e">
        <f>#REF!</f>
        <v>#REF!</v>
      </c>
      <c r="G279" s="20" t="e">
        <f>#REF!</f>
        <v>#REF!</v>
      </c>
      <c r="H279" s="20" t="e">
        <f>#REF!</f>
        <v>#REF!</v>
      </c>
      <c r="I279" s="20" t="e">
        <f>#REF!</f>
        <v>#REF!</v>
      </c>
      <c r="J279" s="20" t="e">
        <f>#REF!</f>
        <v>#REF!</v>
      </c>
      <c r="K279" s="10" t="str" cm="1">
        <f t="array" ref="K279">IFERROR(SMALL(IF(A279:J279&lt;&gt;0,A279:J279,""),1),"")</f>
        <v/>
      </c>
      <c r="L279" s="10" t="str" cm="1">
        <f t="array" ref="L279">IFERROR(AVERAGE(IF(A279:J279&lt;&gt;0,A279:J279,"")),"")</f>
        <v/>
      </c>
      <c r="M279" s="19" t="str" cm="1">
        <f t="array" ref="M279">IFERROR(STDEVP(IF(A279:J279&lt;&gt;0,A279:J279,"")),"")</f>
        <v/>
      </c>
      <c r="N279" s="3" t="s">
        <v>712</v>
      </c>
      <c r="O279" s="10" t="e">
        <f>#REF!</f>
        <v>#REF!</v>
      </c>
      <c r="P279" s="10" t="e">
        <f>#REF!</f>
        <v>#REF!</v>
      </c>
      <c r="Q279" s="10" t="e">
        <f>#REF!</f>
        <v>#REF!</v>
      </c>
      <c r="R279" s="10" t="e">
        <f>#REF!</f>
        <v>#REF!</v>
      </c>
      <c r="S279" s="10" t="e">
        <f>#REF!</f>
        <v>#REF!</v>
      </c>
      <c r="T279" s="10" t="e">
        <f>#REF!</f>
        <v>#REF!</v>
      </c>
      <c r="U279" s="10" t="e">
        <f>#REF!</f>
        <v>#REF!</v>
      </c>
      <c r="V279" s="10" t="e">
        <f>#REF!</f>
        <v>#REF!</v>
      </c>
      <c r="W279" s="10" t="e">
        <f>#REF!</f>
        <v>#REF!</v>
      </c>
      <c r="X279" s="10" t="e">
        <f>#REF!</f>
        <v>#REF!</v>
      </c>
      <c r="Y279" s="10" t="str" cm="1">
        <f t="array" ref="Y279">IFERROR(SMALL(IF(O279:X279&lt;&gt;0,O279:X279,""),1),"")</f>
        <v/>
      </c>
      <c r="Z279" s="18" t="str" cm="1">
        <f t="array" ref="Z279">IFERROR(AVERAGE(IF(O279:X279&lt;&gt;0,O279:X279,"")),"")</f>
        <v/>
      </c>
      <c r="AA279" s="17" t="str" cm="1">
        <f t="array" ref="AA279">IFERROR(STDEVP(IF(O279:X279&lt;&gt;0,O279:X279,"")),"")</f>
        <v/>
      </c>
      <c r="AB279" s="16" t="str">
        <f t="shared" si="8"/>
        <v/>
      </c>
      <c r="AC279" s="16" t="str">
        <f t="shared" si="9"/>
        <v/>
      </c>
    </row>
    <row r="280" spans="1:29" x14ac:dyDescent="0.25">
      <c r="A280" s="20" t="e">
        <f>#REF!</f>
        <v>#REF!</v>
      </c>
      <c r="B280" s="20" t="e">
        <f>#REF!</f>
        <v>#REF!</v>
      </c>
      <c r="C280" s="20" t="e">
        <f>#REF!</f>
        <v>#REF!</v>
      </c>
      <c r="D280" s="20" t="e">
        <f>#REF!</f>
        <v>#REF!</v>
      </c>
      <c r="E280" s="20" t="e">
        <f>#REF!</f>
        <v>#REF!</v>
      </c>
      <c r="F280" s="20" t="e">
        <f>#REF!</f>
        <v>#REF!</v>
      </c>
      <c r="G280" s="20" t="e">
        <f>#REF!</f>
        <v>#REF!</v>
      </c>
      <c r="H280" s="20" t="e">
        <f>#REF!</f>
        <v>#REF!</v>
      </c>
      <c r="I280" s="20" t="e">
        <f>#REF!</f>
        <v>#REF!</v>
      </c>
      <c r="J280" s="20" t="e">
        <f>#REF!</f>
        <v>#REF!</v>
      </c>
      <c r="K280" s="10" t="str" cm="1">
        <f t="array" ref="K280">IFERROR(SMALL(IF(A280:J280&lt;&gt;0,A280:J280,""),1),"")</f>
        <v/>
      </c>
      <c r="L280" s="10" t="str" cm="1">
        <f t="array" ref="L280">IFERROR(AVERAGE(IF(A280:J280&lt;&gt;0,A280:J280,"")),"")</f>
        <v/>
      </c>
      <c r="M280" s="19" t="str" cm="1">
        <f t="array" ref="M280">IFERROR(STDEVP(IF(A280:J280&lt;&gt;0,A280:J280,"")),"")</f>
        <v/>
      </c>
      <c r="N280" s="3" t="s">
        <v>712</v>
      </c>
      <c r="O280" s="10" t="e">
        <f>#REF!</f>
        <v>#REF!</v>
      </c>
      <c r="P280" s="10" t="e">
        <f>#REF!</f>
        <v>#REF!</v>
      </c>
      <c r="Q280" s="10" t="e">
        <f>#REF!</f>
        <v>#REF!</v>
      </c>
      <c r="R280" s="10" t="e">
        <f>#REF!</f>
        <v>#REF!</v>
      </c>
      <c r="S280" s="10" t="e">
        <f>#REF!</f>
        <v>#REF!</v>
      </c>
      <c r="T280" s="10" t="e">
        <f>#REF!</f>
        <v>#REF!</v>
      </c>
      <c r="U280" s="10" t="e">
        <f>#REF!</f>
        <v>#REF!</v>
      </c>
      <c r="V280" s="10" t="e">
        <f>#REF!</f>
        <v>#REF!</v>
      </c>
      <c r="W280" s="10" t="e">
        <f>#REF!</f>
        <v>#REF!</v>
      </c>
      <c r="X280" s="10" t="e">
        <f>#REF!</f>
        <v>#REF!</v>
      </c>
      <c r="Y280" s="10" t="str" cm="1">
        <f t="array" ref="Y280">IFERROR(SMALL(IF(O280:X280&lt;&gt;0,O280:X280,""),1),"")</f>
        <v/>
      </c>
      <c r="Z280" s="18" t="str" cm="1">
        <f t="array" ref="Z280">IFERROR(AVERAGE(IF(O280:X280&lt;&gt;0,O280:X280,"")),"")</f>
        <v/>
      </c>
      <c r="AA280" s="17" t="str" cm="1">
        <f t="array" ref="AA280">IFERROR(STDEVP(IF(O280:X280&lt;&gt;0,O280:X280,"")),"")</f>
        <v/>
      </c>
      <c r="AB280" s="16" t="str">
        <f t="shared" si="8"/>
        <v/>
      </c>
      <c r="AC280" s="16" t="str">
        <f t="shared" si="9"/>
        <v/>
      </c>
    </row>
    <row r="281" spans="1:29" x14ac:dyDescent="0.25">
      <c r="A281" s="20" t="e">
        <f>#REF!</f>
        <v>#REF!</v>
      </c>
      <c r="B281" s="20" t="e">
        <f>#REF!</f>
        <v>#REF!</v>
      </c>
      <c r="C281" s="20" t="e">
        <f>#REF!</f>
        <v>#REF!</v>
      </c>
      <c r="D281" s="20" t="e">
        <f>#REF!</f>
        <v>#REF!</v>
      </c>
      <c r="E281" s="20" t="e">
        <f>#REF!</f>
        <v>#REF!</v>
      </c>
      <c r="F281" s="20" t="e">
        <f>#REF!</f>
        <v>#REF!</v>
      </c>
      <c r="G281" s="20" t="e">
        <f>#REF!</f>
        <v>#REF!</v>
      </c>
      <c r="H281" s="20" t="e">
        <f>#REF!</f>
        <v>#REF!</v>
      </c>
      <c r="I281" s="20" t="e">
        <f>#REF!</f>
        <v>#REF!</v>
      </c>
      <c r="J281" s="20" t="e">
        <f>#REF!</f>
        <v>#REF!</v>
      </c>
      <c r="K281" s="10" t="str" cm="1">
        <f t="array" ref="K281">IFERROR(SMALL(IF(A281:J281&lt;&gt;0,A281:J281,""),1),"")</f>
        <v/>
      </c>
      <c r="L281" s="10" t="str" cm="1">
        <f t="array" ref="L281">IFERROR(AVERAGE(IF(A281:J281&lt;&gt;0,A281:J281,"")),"")</f>
        <v/>
      </c>
      <c r="M281" s="19" t="str" cm="1">
        <f t="array" ref="M281">IFERROR(STDEVP(IF(A281:J281&lt;&gt;0,A281:J281,"")),"")</f>
        <v/>
      </c>
      <c r="N281" s="3" t="s">
        <v>712</v>
      </c>
      <c r="O281" s="10" t="e">
        <f>#REF!</f>
        <v>#REF!</v>
      </c>
      <c r="P281" s="10" t="e">
        <f>#REF!</f>
        <v>#REF!</v>
      </c>
      <c r="Q281" s="10" t="e">
        <f>#REF!</f>
        <v>#REF!</v>
      </c>
      <c r="R281" s="10" t="e">
        <f>#REF!</f>
        <v>#REF!</v>
      </c>
      <c r="S281" s="10" t="e">
        <f>#REF!</f>
        <v>#REF!</v>
      </c>
      <c r="T281" s="10" t="e">
        <f>#REF!</f>
        <v>#REF!</v>
      </c>
      <c r="U281" s="10" t="e">
        <f>#REF!</f>
        <v>#REF!</v>
      </c>
      <c r="V281" s="10" t="e">
        <f>#REF!</f>
        <v>#REF!</v>
      </c>
      <c r="W281" s="10" t="e">
        <f>#REF!</f>
        <v>#REF!</v>
      </c>
      <c r="X281" s="10" t="e">
        <f>#REF!</f>
        <v>#REF!</v>
      </c>
      <c r="Y281" s="10" t="str" cm="1">
        <f t="array" ref="Y281">IFERROR(SMALL(IF(O281:X281&lt;&gt;0,O281:X281,""),1),"")</f>
        <v/>
      </c>
      <c r="Z281" s="18" t="str" cm="1">
        <f t="array" ref="Z281">IFERROR(AVERAGE(IF(O281:X281&lt;&gt;0,O281:X281,"")),"")</f>
        <v/>
      </c>
      <c r="AA281" s="17" t="str" cm="1">
        <f t="array" ref="AA281">IFERROR(STDEVP(IF(O281:X281&lt;&gt;0,O281:X281,"")),"")</f>
        <v/>
      </c>
      <c r="AB281" s="16" t="str">
        <f t="shared" si="8"/>
        <v/>
      </c>
      <c r="AC281" s="16" t="str">
        <f t="shared" si="9"/>
        <v/>
      </c>
    </row>
    <row r="282" spans="1:29" x14ac:dyDescent="0.25">
      <c r="A282" s="20" t="e">
        <f>#REF!</f>
        <v>#REF!</v>
      </c>
      <c r="B282" s="20" t="e">
        <f>#REF!</f>
        <v>#REF!</v>
      </c>
      <c r="C282" s="20" t="e">
        <f>#REF!</f>
        <v>#REF!</v>
      </c>
      <c r="D282" s="20" t="e">
        <f>#REF!</f>
        <v>#REF!</v>
      </c>
      <c r="E282" s="20" t="e">
        <f>#REF!</f>
        <v>#REF!</v>
      </c>
      <c r="F282" s="20" t="e">
        <f>#REF!</f>
        <v>#REF!</v>
      </c>
      <c r="G282" s="20" t="e">
        <f>#REF!</f>
        <v>#REF!</v>
      </c>
      <c r="H282" s="20" t="e">
        <f>#REF!</f>
        <v>#REF!</v>
      </c>
      <c r="I282" s="20" t="e">
        <f>#REF!</f>
        <v>#REF!</v>
      </c>
      <c r="J282" s="20" t="e">
        <f>#REF!</f>
        <v>#REF!</v>
      </c>
      <c r="K282" s="10" t="str" cm="1">
        <f t="array" ref="K282">IFERROR(SMALL(IF(A282:J282&lt;&gt;0,A282:J282,""),1),"")</f>
        <v/>
      </c>
      <c r="L282" s="10" t="str" cm="1">
        <f t="array" ref="L282">IFERROR(AVERAGE(IF(A282:J282&lt;&gt;0,A282:J282,"")),"")</f>
        <v/>
      </c>
      <c r="M282" s="19" t="str" cm="1">
        <f t="array" ref="M282">IFERROR(STDEVP(IF(A282:J282&lt;&gt;0,A282:J282,"")),"")</f>
        <v/>
      </c>
      <c r="N282" s="3" t="s">
        <v>712</v>
      </c>
      <c r="O282" s="10" t="e">
        <f>#REF!</f>
        <v>#REF!</v>
      </c>
      <c r="P282" s="10" t="e">
        <f>#REF!</f>
        <v>#REF!</v>
      </c>
      <c r="Q282" s="10" t="e">
        <f>#REF!</f>
        <v>#REF!</v>
      </c>
      <c r="R282" s="10" t="e">
        <f>#REF!</f>
        <v>#REF!</v>
      </c>
      <c r="S282" s="10" t="e">
        <f>#REF!</f>
        <v>#REF!</v>
      </c>
      <c r="T282" s="10" t="e">
        <f>#REF!</f>
        <v>#REF!</v>
      </c>
      <c r="U282" s="10" t="e">
        <f>#REF!</f>
        <v>#REF!</v>
      </c>
      <c r="V282" s="10" t="e">
        <f>#REF!</f>
        <v>#REF!</v>
      </c>
      <c r="W282" s="10" t="e">
        <f>#REF!</f>
        <v>#REF!</v>
      </c>
      <c r="X282" s="10" t="e">
        <f>#REF!</f>
        <v>#REF!</v>
      </c>
      <c r="Y282" s="10" t="str" cm="1">
        <f t="array" ref="Y282">IFERROR(SMALL(IF(O282:X282&lt;&gt;0,O282:X282,""),1),"")</f>
        <v/>
      </c>
      <c r="Z282" s="18" t="str" cm="1">
        <f t="array" ref="Z282">IFERROR(AVERAGE(IF(O282:X282&lt;&gt;0,O282:X282,"")),"")</f>
        <v/>
      </c>
      <c r="AA282" s="17" t="str" cm="1">
        <f t="array" ref="AA282">IFERROR(STDEVP(IF(O282:X282&lt;&gt;0,O282:X282,"")),"")</f>
        <v/>
      </c>
      <c r="AB282" s="16" t="str">
        <f t="shared" si="8"/>
        <v/>
      </c>
      <c r="AC282" s="16" t="str">
        <f t="shared" si="9"/>
        <v/>
      </c>
    </row>
    <row r="283" spans="1:29" x14ac:dyDescent="0.25">
      <c r="A283" s="20" t="e">
        <f>#REF!</f>
        <v>#REF!</v>
      </c>
      <c r="B283" s="20" t="e">
        <f>#REF!</f>
        <v>#REF!</v>
      </c>
      <c r="C283" s="20" t="e">
        <f>#REF!</f>
        <v>#REF!</v>
      </c>
      <c r="D283" s="20" t="e">
        <f>#REF!</f>
        <v>#REF!</v>
      </c>
      <c r="E283" s="20" t="e">
        <f>#REF!</f>
        <v>#REF!</v>
      </c>
      <c r="F283" s="20" t="e">
        <f>#REF!</f>
        <v>#REF!</v>
      </c>
      <c r="G283" s="20" t="e">
        <f>#REF!</f>
        <v>#REF!</v>
      </c>
      <c r="H283" s="20" t="e">
        <f>#REF!</f>
        <v>#REF!</v>
      </c>
      <c r="I283" s="20" t="e">
        <f>#REF!</f>
        <v>#REF!</v>
      </c>
      <c r="J283" s="20" t="e">
        <f>#REF!</f>
        <v>#REF!</v>
      </c>
      <c r="K283" s="10" t="str" cm="1">
        <f t="array" ref="K283">IFERROR(SMALL(IF(A283:J283&lt;&gt;0,A283:J283,""),1),"")</f>
        <v/>
      </c>
      <c r="L283" s="10" t="str" cm="1">
        <f t="array" ref="L283">IFERROR(AVERAGE(IF(A283:J283&lt;&gt;0,A283:J283,"")),"")</f>
        <v/>
      </c>
      <c r="M283" s="19" t="str" cm="1">
        <f t="array" ref="M283">IFERROR(STDEVP(IF(A283:J283&lt;&gt;0,A283:J283,"")),"")</f>
        <v/>
      </c>
      <c r="N283" s="3" t="s">
        <v>712</v>
      </c>
      <c r="O283" s="10" t="e">
        <f>#REF!</f>
        <v>#REF!</v>
      </c>
      <c r="P283" s="10" t="e">
        <f>#REF!</f>
        <v>#REF!</v>
      </c>
      <c r="Q283" s="10" t="e">
        <f>#REF!</f>
        <v>#REF!</v>
      </c>
      <c r="R283" s="10" t="e">
        <f>#REF!</f>
        <v>#REF!</v>
      </c>
      <c r="S283" s="10" t="e">
        <f>#REF!</f>
        <v>#REF!</v>
      </c>
      <c r="T283" s="10" t="e">
        <f>#REF!</f>
        <v>#REF!</v>
      </c>
      <c r="U283" s="10" t="e">
        <f>#REF!</f>
        <v>#REF!</v>
      </c>
      <c r="V283" s="10" t="e">
        <f>#REF!</f>
        <v>#REF!</v>
      </c>
      <c r="W283" s="10" t="e">
        <f>#REF!</f>
        <v>#REF!</v>
      </c>
      <c r="X283" s="10" t="e">
        <f>#REF!</f>
        <v>#REF!</v>
      </c>
      <c r="Y283" s="10" t="str" cm="1">
        <f t="array" ref="Y283">IFERROR(SMALL(IF(O283:X283&lt;&gt;0,O283:X283,""),1),"")</f>
        <v/>
      </c>
      <c r="Z283" s="18" t="str" cm="1">
        <f t="array" ref="Z283">IFERROR(AVERAGE(IF(O283:X283&lt;&gt;0,O283:X283,"")),"")</f>
        <v/>
      </c>
      <c r="AA283" s="17" t="str" cm="1">
        <f t="array" ref="AA283">IFERROR(STDEVP(IF(O283:X283&lt;&gt;0,O283:X283,"")),"")</f>
        <v/>
      </c>
      <c r="AB283" s="16" t="str">
        <f t="shared" si="8"/>
        <v/>
      </c>
      <c r="AC283" s="16" t="str">
        <f t="shared" si="9"/>
        <v/>
      </c>
    </row>
    <row r="284" spans="1:29" x14ac:dyDescent="0.25">
      <c r="A284" s="20" t="e">
        <f>#REF!</f>
        <v>#REF!</v>
      </c>
      <c r="B284" s="20" t="e">
        <f>#REF!</f>
        <v>#REF!</v>
      </c>
      <c r="C284" s="20" t="e">
        <f>#REF!</f>
        <v>#REF!</v>
      </c>
      <c r="D284" s="20" t="e">
        <f>#REF!</f>
        <v>#REF!</v>
      </c>
      <c r="E284" s="20" t="e">
        <f>#REF!</f>
        <v>#REF!</v>
      </c>
      <c r="F284" s="20" t="e">
        <f>#REF!</f>
        <v>#REF!</v>
      </c>
      <c r="G284" s="20" t="e">
        <f>#REF!</f>
        <v>#REF!</v>
      </c>
      <c r="H284" s="20" t="e">
        <f>#REF!</f>
        <v>#REF!</v>
      </c>
      <c r="I284" s="20" t="e">
        <f>#REF!</f>
        <v>#REF!</v>
      </c>
      <c r="J284" s="20" t="e">
        <f>#REF!</f>
        <v>#REF!</v>
      </c>
      <c r="K284" s="10" t="str" cm="1">
        <f t="array" ref="K284">IFERROR(SMALL(IF(A284:J284&lt;&gt;0,A284:J284,""),1),"")</f>
        <v/>
      </c>
      <c r="L284" s="10" t="str" cm="1">
        <f t="array" ref="L284">IFERROR(AVERAGE(IF(A284:J284&lt;&gt;0,A284:J284,"")),"")</f>
        <v/>
      </c>
      <c r="M284" s="19" t="str" cm="1">
        <f t="array" ref="M284">IFERROR(STDEVP(IF(A284:J284&lt;&gt;0,A284:J284,"")),"")</f>
        <v/>
      </c>
      <c r="N284" s="3" t="s">
        <v>712</v>
      </c>
      <c r="O284" s="10" t="e">
        <f>#REF!</f>
        <v>#REF!</v>
      </c>
      <c r="P284" s="10" t="e">
        <f>#REF!</f>
        <v>#REF!</v>
      </c>
      <c r="Q284" s="10" t="e">
        <f>#REF!</f>
        <v>#REF!</v>
      </c>
      <c r="R284" s="10" t="e">
        <f>#REF!</f>
        <v>#REF!</v>
      </c>
      <c r="S284" s="10" t="e">
        <f>#REF!</f>
        <v>#REF!</v>
      </c>
      <c r="T284" s="10" t="e">
        <f>#REF!</f>
        <v>#REF!</v>
      </c>
      <c r="U284" s="10" t="e">
        <f>#REF!</f>
        <v>#REF!</v>
      </c>
      <c r="V284" s="10" t="e">
        <f>#REF!</f>
        <v>#REF!</v>
      </c>
      <c r="W284" s="10" t="e">
        <f>#REF!</f>
        <v>#REF!</v>
      </c>
      <c r="X284" s="10" t="e">
        <f>#REF!</f>
        <v>#REF!</v>
      </c>
      <c r="Y284" s="10" t="str" cm="1">
        <f t="array" ref="Y284">IFERROR(SMALL(IF(O284:X284&lt;&gt;0,O284:X284,""),1),"")</f>
        <v/>
      </c>
      <c r="Z284" s="18" t="str" cm="1">
        <f t="array" ref="Z284">IFERROR(AVERAGE(IF(O284:X284&lt;&gt;0,O284:X284,"")),"")</f>
        <v/>
      </c>
      <c r="AA284" s="17" t="str" cm="1">
        <f t="array" ref="AA284">IFERROR(STDEVP(IF(O284:X284&lt;&gt;0,O284:X284,"")),"")</f>
        <v/>
      </c>
      <c r="AB284" s="16" t="str">
        <f t="shared" si="8"/>
        <v/>
      </c>
      <c r="AC284" s="16" t="str">
        <f t="shared" si="9"/>
        <v/>
      </c>
    </row>
    <row r="285" spans="1:29" x14ac:dyDescent="0.25">
      <c r="A285" s="20" t="e">
        <f>#REF!</f>
        <v>#REF!</v>
      </c>
      <c r="B285" s="20" t="e">
        <f>#REF!</f>
        <v>#REF!</v>
      </c>
      <c r="C285" s="20" t="e">
        <f>#REF!</f>
        <v>#REF!</v>
      </c>
      <c r="D285" s="20" t="e">
        <f>#REF!</f>
        <v>#REF!</v>
      </c>
      <c r="E285" s="20" t="e">
        <f>#REF!</f>
        <v>#REF!</v>
      </c>
      <c r="F285" s="20" t="e">
        <f>#REF!</f>
        <v>#REF!</v>
      </c>
      <c r="G285" s="20" t="e">
        <f>#REF!</f>
        <v>#REF!</v>
      </c>
      <c r="H285" s="20" t="e">
        <f>#REF!</f>
        <v>#REF!</v>
      </c>
      <c r="I285" s="20" t="e">
        <f>#REF!</f>
        <v>#REF!</v>
      </c>
      <c r="J285" s="20" t="e">
        <f>#REF!</f>
        <v>#REF!</v>
      </c>
      <c r="K285" s="10" t="str" cm="1">
        <f t="array" ref="K285">IFERROR(SMALL(IF(A285:J285&lt;&gt;0,A285:J285,""),1),"")</f>
        <v/>
      </c>
      <c r="L285" s="10" t="str" cm="1">
        <f t="array" ref="L285">IFERROR(AVERAGE(IF(A285:J285&lt;&gt;0,A285:J285,"")),"")</f>
        <v/>
      </c>
      <c r="M285" s="19" t="str" cm="1">
        <f t="array" ref="M285">IFERROR(STDEVP(IF(A285:J285&lt;&gt;0,A285:J285,"")),"")</f>
        <v/>
      </c>
      <c r="N285" s="3" t="s">
        <v>712</v>
      </c>
      <c r="O285" s="10" t="e">
        <f>#REF!</f>
        <v>#REF!</v>
      </c>
      <c r="P285" s="10" t="e">
        <f>#REF!</f>
        <v>#REF!</v>
      </c>
      <c r="Q285" s="10" t="e">
        <f>#REF!</f>
        <v>#REF!</v>
      </c>
      <c r="R285" s="10" t="e">
        <f>#REF!</f>
        <v>#REF!</v>
      </c>
      <c r="S285" s="10" t="e">
        <f>#REF!</f>
        <v>#REF!</v>
      </c>
      <c r="T285" s="10" t="e">
        <f>#REF!</f>
        <v>#REF!</v>
      </c>
      <c r="U285" s="10" t="e">
        <f>#REF!</f>
        <v>#REF!</v>
      </c>
      <c r="V285" s="10" t="e">
        <f>#REF!</f>
        <v>#REF!</v>
      </c>
      <c r="W285" s="10" t="e">
        <f>#REF!</f>
        <v>#REF!</v>
      </c>
      <c r="X285" s="10" t="e">
        <f>#REF!</f>
        <v>#REF!</v>
      </c>
      <c r="Y285" s="10" t="str" cm="1">
        <f t="array" ref="Y285">IFERROR(SMALL(IF(O285:X285&lt;&gt;0,O285:X285,""),1),"")</f>
        <v/>
      </c>
      <c r="Z285" s="18" t="str" cm="1">
        <f t="array" ref="Z285">IFERROR(AVERAGE(IF(O285:X285&lt;&gt;0,O285:X285,"")),"")</f>
        <v/>
      </c>
      <c r="AA285" s="17" t="str" cm="1">
        <f t="array" ref="AA285">IFERROR(STDEVP(IF(O285:X285&lt;&gt;0,O285:X285,"")),"")</f>
        <v/>
      </c>
      <c r="AB285" s="16" t="str">
        <f t="shared" si="8"/>
        <v/>
      </c>
      <c r="AC285" s="16" t="str">
        <f t="shared" si="9"/>
        <v/>
      </c>
    </row>
    <row r="286" spans="1:29" x14ac:dyDescent="0.25">
      <c r="A286" s="20" t="e">
        <f>#REF!</f>
        <v>#REF!</v>
      </c>
      <c r="B286" s="20" t="e">
        <f>#REF!</f>
        <v>#REF!</v>
      </c>
      <c r="C286" s="20" t="e">
        <f>#REF!</f>
        <v>#REF!</v>
      </c>
      <c r="D286" s="20" t="e">
        <f>#REF!</f>
        <v>#REF!</v>
      </c>
      <c r="E286" s="20" t="e">
        <f>#REF!</f>
        <v>#REF!</v>
      </c>
      <c r="F286" s="20" t="e">
        <f>#REF!</f>
        <v>#REF!</v>
      </c>
      <c r="G286" s="20" t="e">
        <f>#REF!</f>
        <v>#REF!</v>
      </c>
      <c r="H286" s="20" t="e">
        <f>#REF!</f>
        <v>#REF!</v>
      </c>
      <c r="I286" s="20" t="e">
        <f>#REF!</f>
        <v>#REF!</v>
      </c>
      <c r="J286" s="20" t="e">
        <f>#REF!</f>
        <v>#REF!</v>
      </c>
      <c r="K286" s="10" t="str" cm="1">
        <f t="array" ref="K286">IFERROR(SMALL(IF(A286:J286&lt;&gt;0,A286:J286,""),1),"")</f>
        <v/>
      </c>
      <c r="L286" s="10" t="str" cm="1">
        <f t="array" ref="L286">IFERROR(AVERAGE(IF(A286:J286&lt;&gt;0,A286:J286,"")),"")</f>
        <v/>
      </c>
      <c r="M286" s="19" t="str" cm="1">
        <f t="array" ref="M286">IFERROR(STDEVP(IF(A286:J286&lt;&gt;0,A286:J286,"")),"")</f>
        <v/>
      </c>
      <c r="N286" s="3" t="s">
        <v>712</v>
      </c>
      <c r="O286" s="10" t="e">
        <f>#REF!</f>
        <v>#REF!</v>
      </c>
      <c r="P286" s="10" t="e">
        <f>#REF!</f>
        <v>#REF!</v>
      </c>
      <c r="Q286" s="10" t="e">
        <f>#REF!</f>
        <v>#REF!</v>
      </c>
      <c r="R286" s="10" t="e">
        <f>#REF!</f>
        <v>#REF!</v>
      </c>
      <c r="S286" s="10" t="e">
        <f>#REF!</f>
        <v>#REF!</v>
      </c>
      <c r="T286" s="10" t="e">
        <f>#REF!</f>
        <v>#REF!</v>
      </c>
      <c r="U286" s="10" t="e">
        <f>#REF!</f>
        <v>#REF!</v>
      </c>
      <c r="V286" s="10" t="e">
        <f>#REF!</f>
        <v>#REF!</v>
      </c>
      <c r="W286" s="10" t="e">
        <f>#REF!</f>
        <v>#REF!</v>
      </c>
      <c r="X286" s="10" t="e">
        <f>#REF!</f>
        <v>#REF!</v>
      </c>
      <c r="Y286" s="10" t="str" cm="1">
        <f t="array" ref="Y286">IFERROR(SMALL(IF(O286:X286&lt;&gt;0,O286:X286,""),1),"")</f>
        <v/>
      </c>
      <c r="Z286" s="18" t="str" cm="1">
        <f t="array" ref="Z286">IFERROR(AVERAGE(IF(O286:X286&lt;&gt;0,O286:X286,"")),"")</f>
        <v/>
      </c>
      <c r="AA286" s="17" t="str" cm="1">
        <f t="array" ref="AA286">IFERROR(STDEVP(IF(O286:X286&lt;&gt;0,O286:X286,"")),"")</f>
        <v/>
      </c>
      <c r="AB286" s="16" t="str">
        <f t="shared" si="8"/>
        <v/>
      </c>
      <c r="AC286" s="16" t="str">
        <f t="shared" si="9"/>
        <v/>
      </c>
    </row>
    <row r="287" spans="1:29" x14ac:dyDescent="0.25">
      <c r="A287" s="20" t="e">
        <f>#REF!</f>
        <v>#REF!</v>
      </c>
      <c r="B287" s="20" t="e">
        <f>#REF!</f>
        <v>#REF!</v>
      </c>
      <c r="C287" s="20" t="e">
        <f>#REF!</f>
        <v>#REF!</v>
      </c>
      <c r="D287" s="20" t="e">
        <f>#REF!</f>
        <v>#REF!</v>
      </c>
      <c r="E287" s="20" t="e">
        <f>#REF!</f>
        <v>#REF!</v>
      </c>
      <c r="F287" s="20" t="e">
        <f>#REF!</f>
        <v>#REF!</v>
      </c>
      <c r="G287" s="20" t="e">
        <f>#REF!</f>
        <v>#REF!</v>
      </c>
      <c r="H287" s="20" t="e">
        <f>#REF!</f>
        <v>#REF!</v>
      </c>
      <c r="I287" s="20" t="e">
        <f>#REF!</f>
        <v>#REF!</v>
      </c>
      <c r="J287" s="20" t="e">
        <f>#REF!</f>
        <v>#REF!</v>
      </c>
      <c r="K287" s="10" t="str" cm="1">
        <f t="array" ref="K287">IFERROR(SMALL(IF(A287:J287&lt;&gt;0,A287:J287,""),1),"")</f>
        <v/>
      </c>
      <c r="L287" s="10" t="str" cm="1">
        <f t="array" ref="L287">IFERROR(AVERAGE(IF(A287:J287&lt;&gt;0,A287:J287,"")),"")</f>
        <v/>
      </c>
      <c r="M287" s="19" t="str" cm="1">
        <f t="array" ref="M287">IFERROR(STDEVP(IF(A287:J287&lt;&gt;0,A287:J287,"")),"")</f>
        <v/>
      </c>
      <c r="N287" s="3" t="s">
        <v>712</v>
      </c>
      <c r="O287" s="10" t="e">
        <f>#REF!</f>
        <v>#REF!</v>
      </c>
      <c r="P287" s="10" t="e">
        <f>#REF!</f>
        <v>#REF!</v>
      </c>
      <c r="Q287" s="10" t="e">
        <f>#REF!</f>
        <v>#REF!</v>
      </c>
      <c r="R287" s="10" t="e">
        <f>#REF!</f>
        <v>#REF!</v>
      </c>
      <c r="S287" s="10" t="e">
        <f>#REF!</f>
        <v>#REF!</v>
      </c>
      <c r="T287" s="10" t="e">
        <f>#REF!</f>
        <v>#REF!</v>
      </c>
      <c r="U287" s="10" t="e">
        <f>#REF!</f>
        <v>#REF!</v>
      </c>
      <c r="V287" s="10" t="e">
        <f>#REF!</f>
        <v>#REF!</v>
      </c>
      <c r="W287" s="10" t="e">
        <f>#REF!</f>
        <v>#REF!</v>
      </c>
      <c r="X287" s="10" t="e">
        <f>#REF!</f>
        <v>#REF!</v>
      </c>
      <c r="Y287" s="10" t="str" cm="1">
        <f t="array" ref="Y287">IFERROR(SMALL(IF(O287:X287&lt;&gt;0,O287:X287,""),1),"")</f>
        <v/>
      </c>
      <c r="Z287" s="18" t="str" cm="1">
        <f t="array" ref="Z287">IFERROR(AVERAGE(IF(O287:X287&lt;&gt;0,O287:X287,"")),"")</f>
        <v/>
      </c>
      <c r="AA287" s="17" t="str" cm="1">
        <f t="array" ref="AA287">IFERROR(STDEVP(IF(O287:X287&lt;&gt;0,O287:X287,"")),"")</f>
        <v/>
      </c>
      <c r="AB287" s="16" t="str">
        <f t="shared" si="8"/>
        <v/>
      </c>
      <c r="AC287" s="16" t="str">
        <f t="shared" si="9"/>
        <v/>
      </c>
    </row>
    <row r="288" spans="1:29" x14ac:dyDescent="0.25">
      <c r="A288" s="20" t="e">
        <f>#REF!</f>
        <v>#REF!</v>
      </c>
      <c r="B288" s="20" t="e">
        <f>#REF!</f>
        <v>#REF!</v>
      </c>
      <c r="C288" s="20" t="e">
        <f>#REF!</f>
        <v>#REF!</v>
      </c>
      <c r="D288" s="20" t="e">
        <f>#REF!</f>
        <v>#REF!</v>
      </c>
      <c r="E288" s="20" t="e">
        <f>#REF!</f>
        <v>#REF!</v>
      </c>
      <c r="F288" s="20" t="e">
        <f>#REF!</f>
        <v>#REF!</v>
      </c>
      <c r="G288" s="20" t="e">
        <f>#REF!</f>
        <v>#REF!</v>
      </c>
      <c r="H288" s="20" t="e">
        <f>#REF!</f>
        <v>#REF!</v>
      </c>
      <c r="I288" s="20" t="e">
        <f>#REF!</f>
        <v>#REF!</v>
      </c>
      <c r="J288" s="20" t="e">
        <f>#REF!</f>
        <v>#REF!</v>
      </c>
      <c r="K288" s="10" t="str" cm="1">
        <f t="array" ref="K288">IFERROR(SMALL(IF(A288:J288&lt;&gt;0,A288:J288,""),1),"")</f>
        <v/>
      </c>
      <c r="L288" s="10" t="str" cm="1">
        <f t="array" ref="L288">IFERROR(AVERAGE(IF(A288:J288&lt;&gt;0,A288:J288,"")),"")</f>
        <v/>
      </c>
      <c r="M288" s="19" t="str" cm="1">
        <f t="array" ref="M288">IFERROR(STDEVP(IF(A288:J288&lt;&gt;0,A288:J288,"")),"")</f>
        <v/>
      </c>
      <c r="N288" s="3" t="s">
        <v>712</v>
      </c>
      <c r="O288" s="10" t="e">
        <f>#REF!</f>
        <v>#REF!</v>
      </c>
      <c r="P288" s="10" t="e">
        <f>#REF!</f>
        <v>#REF!</v>
      </c>
      <c r="Q288" s="10" t="e">
        <f>#REF!</f>
        <v>#REF!</v>
      </c>
      <c r="R288" s="10" t="e">
        <f>#REF!</f>
        <v>#REF!</v>
      </c>
      <c r="S288" s="10" t="e">
        <f>#REF!</f>
        <v>#REF!</v>
      </c>
      <c r="T288" s="10" t="e">
        <f>#REF!</f>
        <v>#REF!</v>
      </c>
      <c r="U288" s="10" t="e">
        <f>#REF!</f>
        <v>#REF!</v>
      </c>
      <c r="V288" s="10" t="e">
        <f>#REF!</f>
        <v>#REF!</v>
      </c>
      <c r="W288" s="10" t="e">
        <f>#REF!</f>
        <v>#REF!</v>
      </c>
      <c r="X288" s="10" t="e">
        <f>#REF!</f>
        <v>#REF!</v>
      </c>
      <c r="Y288" s="10" t="str" cm="1">
        <f t="array" ref="Y288">IFERROR(SMALL(IF(O288:X288&lt;&gt;0,O288:X288,""),1),"")</f>
        <v/>
      </c>
      <c r="Z288" s="18" t="str" cm="1">
        <f t="array" ref="Z288">IFERROR(AVERAGE(IF(O288:X288&lt;&gt;0,O288:X288,"")),"")</f>
        <v/>
      </c>
      <c r="AA288" s="17" t="str" cm="1">
        <f t="array" ref="AA288">IFERROR(STDEVP(IF(O288:X288&lt;&gt;0,O288:X288,"")),"")</f>
        <v/>
      </c>
      <c r="AB288" s="16" t="str">
        <f t="shared" si="8"/>
        <v/>
      </c>
      <c r="AC288" s="16" t="str">
        <f t="shared" si="9"/>
        <v/>
      </c>
    </row>
    <row r="289" spans="1:29" x14ac:dyDescent="0.25">
      <c r="A289" s="20" t="e">
        <f>#REF!</f>
        <v>#REF!</v>
      </c>
      <c r="B289" s="20" t="e">
        <f>#REF!</f>
        <v>#REF!</v>
      </c>
      <c r="C289" s="20" t="e">
        <f>#REF!</f>
        <v>#REF!</v>
      </c>
      <c r="D289" s="20" t="e">
        <f>#REF!</f>
        <v>#REF!</v>
      </c>
      <c r="E289" s="20" t="e">
        <f>#REF!</f>
        <v>#REF!</v>
      </c>
      <c r="F289" s="20" t="e">
        <f>#REF!</f>
        <v>#REF!</v>
      </c>
      <c r="G289" s="20" t="e">
        <f>#REF!</f>
        <v>#REF!</v>
      </c>
      <c r="H289" s="20" t="e">
        <f>#REF!</f>
        <v>#REF!</v>
      </c>
      <c r="I289" s="20" t="e">
        <f>#REF!</f>
        <v>#REF!</v>
      </c>
      <c r="J289" s="20" t="e">
        <f>#REF!</f>
        <v>#REF!</v>
      </c>
      <c r="K289" s="10" t="str" cm="1">
        <f t="array" ref="K289">IFERROR(SMALL(IF(A289:J289&lt;&gt;0,A289:J289,""),1),"")</f>
        <v/>
      </c>
      <c r="L289" s="10" t="str" cm="1">
        <f t="array" ref="L289">IFERROR(AVERAGE(IF(A289:J289&lt;&gt;0,A289:J289,"")),"")</f>
        <v/>
      </c>
      <c r="M289" s="19" t="str" cm="1">
        <f t="array" ref="M289">IFERROR(STDEVP(IF(A289:J289&lt;&gt;0,A289:J289,"")),"")</f>
        <v/>
      </c>
      <c r="N289" s="3" t="s">
        <v>712</v>
      </c>
      <c r="O289" s="10" t="e">
        <f>#REF!</f>
        <v>#REF!</v>
      </c>
      <c r="P289" s="10" t="e">
        <f>#REF!</f>
        <v>#REF!</v>
      </c>
      <c r="Q289" s="10" t="e">
        <f>#REF!</f>
        <v>#REF!</v>
      </c>
      <c r="R289" s="10" t="e">
        <f>#REF!</f>
        <v>#REF!</v>
      </c>
      <c r="S289" s="10" t="e">
        <f>#REF!</f>
        <v>#REF!</v>
      </c>
      <c r="T289" s="10" t="e">
        <f>#REF!</f>
        <v>#REF!</v>
      </c>
      <c r="U289" s="10" t="e">
        <f>#REF!</f>
        <v>#REF!</v>
      </c>
      <c r="V289" s="10" t="e">
        <f>#REF!</f>
        <v>#REF!</v>
      </c>
      <c r="W289" s="10" t="e">
        <f>#REF!</f>
        <v>#REF!</v>
      </c>
      <c r="X289" s="10" t="e">
        <f>#REF!</f>
        <v>#REF!</v>
      </c>
      <c r="Y289" s="10" t="str" cm="1">
        <f t="array" ref="Y289">IFERROR(SMALL(IF(O289:X289&lt;&gt;0,O289:X289,""),1),"")</f>
        <v/>
      </c>
      <c r="Z289" s="18" t="str" cm="1">
        <f t="array" ref="Z289">IFERROR(AVERAGE(IF(O289:X289&lt;&gt;0,O289:X289,"")),"")</f>
        <v/>
      </c>
      <c r="AA289" s="17" t="str" cm="1">
        <f t="array" ref="AA289">IFERROR(STDEVP(IF(O289:X289&lt;&gt;0,O289:X289,"")),"")</f>
        <v/>
      </c>
      <c r="AB289" s="16" t="str">
        <f t="shared" si="8"/>
        <v/>
      </c>
      <c r="AC289" s="16" t="str">
        <f t="shared" si="9"/>
        <v/>
      </c>
    </row>
    <row r="290" spans="1:29" x14ac:dyDescent="0.25">
      <c r="A290" s="20" t="e">
        <f>#REF!</f>
        <v>#REF!</v>
      </c>
      <c r="B290" s="20" t="e">
        <f>#REF!</f>
        <v>#REF!</v>
      </c>
      <c r="C290" s="20" t="e">
        <f>#REF!</f>
        <v>#REF!</v>
      </c>
      <c r="D290" s="20" t="e">
        <f>#REF!</f>
        <v>#REF!</v>
      </c>
      <c r="E290" s="20" t="e">
        <f>#REF!</f>
        <v>#REF!</v>
      </c>
      <c r="F290" s="20" t="e">
        <f>#REF!</f>
        <v>#REF!</v>
      </c>
      <c r="G290" s="20" t="e">
        <f>#REF!</f>
        <v>#REF!</v>
      </c>
      <c r="H290" s="20" t="e">
        <f>#REF!</f>
        <v>#REF!</v>
      </c>
      <c r="I290" s="20" t="e">
        <f>#REF!</f>
        <v>#REF!</v>
      </c>
      <c r="J290" s="20" t="e">
        <f>#REF!</f>
        <v>#REF!</v>
      </c>
      <c r="K290" s="10" t="str" cm="1">
        <f t="array" ref="K290">IFERROR(SMALL(IF(A290:J290&lt;&gt;0,A290:J290,""),1),"")</f>
        <v/>
      </c>
      <c r="L290" s="10" t="str" cm="1">
        <f t="array" ref="L290">IFERROR(AVERAGE(IF(A290:J290&lt;&gt;0,A290:J290,"")),"")</f>
        <v/>
      </c>
      <c r="M290" s="19" t="str" cm="1">
        <f t="array" ref="M290">IFERROR(STDEVP(IF(A290:J290&lt;&gt;0,A290:J290,"")),"")</f>
        <v/>
      </c>
      <c r="N290" s="3" t="s">
        <v>712</v>
      </c>
      <c r="O290" s="10" t="e">
        <f>#REF!</f>
        <v>#REF!</v>
      </c>
      <c r="P290" s="10" t="e">
        <f>#REF!</f>
        <v>#REF!</v>
      </c>
      <c r="Q290" s="10" t="e">
        <f>#REF!</f>
        <v>#REF!</v>
      </c>
      <c r="R290" s="10" t="e">
        <f>#REF!</f>
        <v>#REF!</v>
      </c>
      <c r="S290" s="10" t="e">
        <f>#REF!</f>
        <v>#REF!</v>
      </c>
      <c r="T290" s="10" t="e">
        <f>#REF!</f>
        <v>#REF!</v>
      </c>
      <c r="U290" s="10" t="e">
        <f>#REF!</f>
        <v>#REF!</v>
      </c>
      <c r="V290" s="10" t="e">
        <f>#REF!</f>
        <v>#REF!</v>
      </c>
      <c r="W290" s="10" t="e">
        <f>#REF!</f>
        <v>#REF!</v>
      </c>
      <c r="X290" s="10" t="e">
        <f>#REF!</f>
        <v>#REF!</v>
      </c>
      <c r="Y290" s="10" t="str" cm="1">
        <f t="array" ref="Y290">IFERROR(SMALL(IF(O290:X290&lt;&gt;0,O290:X290,""),1),"")</f>
        <v/>
      </c>
      <c r="Z290" s="18" t="str" cm="1">
        <f t="array" ref="Z290">IFERROR(AVERAGE(IF(O290:X290&lt;&gt;0,O290:X290,"")),"")</f>
        <v/>
      </c>
      <c r="AA290" s="17" t="str" cm="1">
        <f t="array" ref="AA290">IFERROR(STDEVP(IF(O290:X290&lt;&gt;0,O290:X290,"")),"")</f>
        <v/>
      </c>
      <c r="AB290" s="16" t="str">
        <f t="shared" si="8"/>
        <v/>
      </c>
      <c r="AC290" s="16" t="str">
        <f t="shared" si="9"/>
        <v/>
      </c>
    </row>
    <row r="291" spans="1:29" x14ac:dyDescent="0.25">
      <c r="A291" s="20" t="e">
        <f>#REF!</f>
        <v>#REF!</v>
      </c>
      <c r="B291" s="20" t="e">
        <f>#REF!</f>
        <v>#REF!</v>
      </c>
      <c r="C291" s="20" t="e">
        <f>#REF!</f>
        <v>#REF!</v>
      </c>
      <c r="D291" s="20" t="e">
        <f>#REF!</f>
        <v>#REF!</v>
      </c>
      <c r="E291" s="20" t="e">
        <f>#REF!</f>
        <v>#REF!</v>
      </c>
      <c r="F291" s="20" t="e">
        <f>#REF!</f>
        <v>#REF!</v>
      </c>
      <c r="G291" s="20" t="e">
        <f>#REF!</f>
        <v>#REF!</v>
      </c>
      <c r="H291" s="20" t="e">
        <f>#REF!</f>
        <v>#REF!</v>
      </c>
      <c r="I291" s="20" t="e">
        <f>#REF!</f>
        <v>#REF!</v>
      </c>
      <c r="J291" s="20" t="e">
        <f>#REF!</f>
        <v>#REF!</v>
      </c>
      <c r="K291" s="10" t="str" cm="1">
        <f t="array" ref="K291">IFERROR(SMALL(IF(A291:J291&lt;&gt;0,A291:J291,""),1),"")</f>
        <v/>
      </c>
      <c r="L291" s="10" t="str" cm="1">
        <f t="array" ref="L291">IFERROR(AVERAGE(IF(A291:J291&lt;&gt;0,A291:J291,"")),"")</f>
        <v/>
      </c>
      <c r="M291" s="19" t="str" cm="1">
        <f t="array" ref="M291">IFERROR(STDEVP(IF(A291:J291&lt;&gt;0,A291:J291,"")),"")</f>
        <v/>
      </c>
      <c r="N291" s="3" t="s">
        <v>712</v>
      </c>
      <c r="O291" s="10" t="e">
        <f>#REF!</f>
        <v>#REF!</v>
      </c>
      <c r="P291" s="10" t="e">
        <f>#REF!</f>
        <v>#REF!</v>
      </c>
      <c r="Q291" s="10" t="e">
        <f>#REF!</f>
        <v>#REF!</v>
      </c>
      <c r="R291" s="10" t="e">
        <f>#REF!</f>
        <v>#REF!</v>
      </c>
      <c r="S291" s="10" t="e">
        <f>#REF!</f>
        <v>#REF!</v>
      </c>
      <c r="T291" s="10" t="e">
        <f>#REF!</f>
        <v>#REF!</v>
      </c>
      <c r="U291" s="10" t="e">
        <f>#REF!</f>
        <v>#REF!</v>
      </c>
      <c r="V291" s="10" t="e">
        <f>#REF!</f>
        <v>#REF!</v>
      </c>
      <c r="W291" s="10" t="e">
        <f>#REF!</f>
        <v>#REF!</v>
      </c>
      <c r="X291" s="10" t="e">
        <f>#REF!</f>
        <v>#REF!</v>
      </c>
      <c r="Y291" s="10" t="str" cm="1">
        <f t="array" ref="Y291">IFERROR(SMALL(IF(O291:X291&lt;&gt;0,O291:X291,""),1),"")</f>
        <v/>
      </c>
      <c r="Z291" s="18" t="str" cm="1">
        <f t="array" ref="Z291">IFERROR(AVERAGE(IF(O291:X291&lt;&gt;0,O291:X291,"")),"")</f>
        <v/>
      </c>
      <c r="AA291" s="17" t="str" cm="1">
        <f t="array" ref="AA291">IFERROR(STDEVP(IF(O291:X291&lt;&gt;0,O291:X291,"")),"")</f>
        <v/>
      </c>
      <c r="AB291" s="16" t="str">
        <f t="shared" si="8"/>
        <v/>
      </c>
      <c r="AC291" s="16" t="str">
        <f t="shared" si="9"/>
        <v/>
      </c>
    </row>
    <row r="292" spans="1:29" x14ac:dyDescent="0.25">
      <c r="A292" s="20" t="e">
        <f>#REF!</f>
        <v>#REF!</v>
      </c>
      <c r="B292" s="20" t="e">
        <f>#REF!</f>
        <v>#REF!</v>
      </c>
      <c r="C292" s="20" t="e">
        <f>#REF!</f>
        <v>#REF!</v>
      </c>
      <c r="D292" s="20" t="e">
        <f>#REF!</f>
        <v>#REF!</v>
      </c>
      <c r="E292" s="20" t="e">
        <f>#REF!</f>
        <v>#REF!</v>
      </c>
      <c r="F292" s="20" t="e">
        <f>#REF!</f>
        <v>#REF!</v>
      </c>
      <c r="G292" s="20" t="e">
        <f>#REF!</f>
        <v>#REF!</v>
      </c>
      <c r="H292" s="20" t="e">
        <f>#REF!</f>
        <v>#REF!</v>
      </c>
      <c r="I292" s="20" t="e">
        <f>#REF!</f>
        <v>#REF!</v>
      </c>
      <c r="J292" s="20" t="e">
        <f>#REF!</f>
        <v>#REF!</v>
      </c>
      <c r="K292" s="10" t="str" cm="1">
        <f t="array" ref="K292">IFERROR(SMALL(IF(A292:J292&lt;&gt;0,A292:J292,""),1),"")</f>
        <v/>
      </c>
      <c r="L292" s="10" t="str" cm="1">
        <f t="array" ref="L292">IFERROR(AVERAGE(IF(A292:J292&lt;&gt;0,A292:J292,"")),"")</f>
        <v/>
      </c>
      <c r="M292" s="19" t="str" cm="1">
        <f t="array" ref="M292">IFERROR(STDEVP(IF(A292:J292&lt;&gt;0,A292:J292,"")),"")</f>
        <v/>
      </c>
      <c r="N292" s="3" t="s">
        <v>712</v>
      </c>
      <c r="O292" s="10" t="e">
        <f>#REF!</f>
        <v>#REF!</v>
      </c>
      <c r="P292" s="10" t="e">
        <f>#REF!</f>
        <v>#REF!</v>
      </c>
      <c r="Q292" s="10" t="e">
        <f>#REF!</f>
        <v>#REF!</v>
      </c>
      <c r="R292" s="10" t="e">
        <f>#REF!</f>
        <v>#REF!</v>
      </c>
      <c r="S292" s="10" t="e">
        <f>#REF!</f>
        <v>#REF!</v>
      </c>
      <c r="T292" s="10" t="e">
        <f>#REF!</f>
        <v>#REF!</v>
      </c>
      <c r="U292" s="10" t="e">
        <f>#REF!</f>
        <v>#REF!</v>
      </c>
      <c r="V292" s="10" t="e">
        <f>#REF!</f>
        <v>#REF!</v>
      </c>
      <c r="W292" s="10" t="e">
        <f>#REF!</f>
        <v>#REF!</v>
      </c>
      <c r="X292" s="10" t="e">
        <f>#REF!</f>
        <v>#REF!</v>
      </c>
      <c r="Y292" s="10" t="str" cm="1">
        <f t="array" ref="Y292">IFERROR(SMALL(IF(O292:X292&lt;&gt;0,O292:X292,""),1),"")</f>
        <v/>
      </c>
      <c r="Z292" s="18" t="str" cm="1">
        <f t="array" ref="Z292">IFERROR(AVERAGE(IF(O292:X292&lt;&gt;0,O292:X292,"")),"")</f>
        <v/>
      </c>
      <c r="AA292" s="17" t="str" cm="1">
        <f t="array" ref="AA292">IFERROR(STDEVP(IF(O292:X292&lt;&gt;0,O292:X292,"")),"")</f>
        <v/>
      </c>
      <c r="AB292" s="16" t="str">
        <f t="shared" si="8"/>
        <v/>
      </c>
      <c r="AC292" s="16" t="str">
        <f t="shared" si="9"/>
        <v/>
      </c>
    </row>
    <row r="293" spans="1:29" x14ac:dyDescent="0.25">
      <c r="A293" s="20" t="e">
        <f>#REF!</f>
        <v>#REF!</v>
      </c>
      <c r="B293" s="20" t="e">
        <f>#REF!</f>
        <v>#REF!</v>
      </c>
      <c r="C293" s="20" t="e">
        <f>#REF!</f>
        <v>#REF!</v>
      </c>
      <c r="D293" s="20" t="e">
        <f>#REF!</f>
        <v>#REF!</v>
      </c>
      <c r="E293" s="20" t="e">
        <f>#REF!</f>
        <v>#REF!</v>
      </c>
      <c r="F293" s="20" t="e">
        <f>#REF!</f>
        <v>#REF!</v>
      </c>
      <c r="G293" s="20" t="e">
        <f>#REF!</f>
        <v>#REF!</v>
      </c>
      <c r="H293" s="20" t="e">
        <f>#REF!</f>
        <v>#REF!</v>
      </c>
      <c r="I293" s="20" t="e">
        <f>#REF!</f>
        <v>#REF!</v>
      </c>
      <c r="J293" s="20" t="e">
        <f>#REF!</f>
        <v>#REF!</v>
      </c>
      <c r="K293" s="10" t="str" cm="1">
        <f t="array" ref="K293">IFERROR(SMALL(IF(A293:J293&lt;&gt;0,A293:J293,""),1),"")</f>
        <v/>
      </c>
      <c r="L293" s="10" t="str" cm="1">
        <f t="array" ref="L293">IFERROR(AVERAGE(IF(A293:J293&lt;&gt;0,A293:J293,"")),"")</f>
        <v/>
      </c>
      <c r="M293" s="19" t="str" cm="1">
        <f t="array" ref="M293">IFERROR(STDEVP(IF(A293:J293&lt;&gt;0,A293:J293,"")),"")</f>
        <v/>
      </c>
      <c r="N293" s="3" t="s">
        <v>712</v>
      </c>
      <c r="O293" s="10" t="e">
        <f>#REF!</f>
        <v>#REF!</v>
      </c>
      <c r="P293" s="10" t="e">
        <f>#REF!</f>
        <v>#REF!</v>
      </c>
      <c r="Q293" s="10" t="e">
        <f>#REF!</f>
        <v>#REF!</v>
      </c>
      <c r="R293" s="10" t="e">
        <f>#REF!</f>
        <v>#REF!</v>
      </c>
      <c r="S293" s="10" t="e">
        <f>#REF!</f>
        <v>#REF!</v>
      </c>
      <c r="T293" s="10" t="e">
        <f>#REF!</f>
        <v>#REF!</v>
      </c>
      <c r="U293" s="10" t="e">
        <f>#REF!</f>
        <v>#REF!</v>
      </c>
      <c r="V293" s="10" t="e">
        <f>#REF!</f>
        <v>#REF!</v>
      </c>
      <c r="W293" s="10" t="e">
        <f>#REF!</f>
        <v>#REF!</v>
      </c>
      <c r="X293" s="10" t="e">
        <f>#REF!</f>
        <v>#REF!</v>
      </c>
      <c r="Y293" s="10" t="str" cm="1">
        <f t="array" ref="Y293">IFERROR(SMALL(IF(O293:X293&lt;&gt;0,O293:X293,""),1),"")</f>
        <v/>
      </c>
      <c r="Z293" s="18" t="str" cm="1">
        <f t="array" ref="Z293">IFERROR(AVERAGE(IF(O293:X293&lt;&gt;0,O293:X293,"")),"")</f>
        <v/>
      </c>
      <c r="AA293" s="17" t="str" cm="1">
        <f t="array" ref="AA293">IFERROR(STDEVP(IF(O293:X293&lt;&gt;0,O293:X293,"")),"")</f>
        <v/>
      </c>
      <c r="AB293" s="16" t="str">
        <f t="shared" si="8"/>
        <v/>
      </c>
      <c r="AC293" s="16" t="str">
        <f t="shared" si="9"/>
        <v/>
      </c>
    </row>
    <row r="294" spans="1:29" x14ac:dyDescent="0.25">
      <c r="A294" s="20" t="e">
        <f>#REF!</f>
        <v>#REF!</v>
      </c>
      <c r="B294" s="20" t="e">
        <f>#REF!</f>
        <v>#REF!</v>
      </c>
      <c r="C294" s="20" t="e">
        <f>#REF!</f>
        <v>#REF!</v>
      </c>
      <c r="D294" s="20" t="e">
        <f>#REF!</f>
        <v>#REF!</v>
      </c>
      <c r="E294" s="20" t="e">
        <f>#REF!</f>
        <v>#REF!</v>
      </c>
      <c r="F294" s="20" t="e">
        <f>#REF!</f>
        <v>#REF!</v>
      </c>
      <c r="G294" s="20" t="e">
        <f>#REF!</f>
        <v>#REF!</v>
      </c>
      <c r="H294" s="20" t="e">
        <f>#REF!</f>
        <v>#REF!</v>
      </c>
      <c r="I294" s="20" t="e">
        <f>#REF!</f>
        <v>#REF!</v>
      </c>
      <c r="J294" s="20" t="e">
        <f>#REF!</f>
        <v>#REF!</v>
      </c>
      <c r="K294" s="10" t="str" cm="1">
        <f t="array" ref="K294">IFERROR(SMALL(IF(A294:J294&lt;&gt;0,A294:J294,""),1),"")</f>
        <v/>
      </c>
      <c r="L294" s="10" t="str" cm="1">
        <f t="array" ref="L294">IFERROR(AVERAGE(IF(A294:J294&lt;&gt;0,A294:J294,"")),"")</f>
        <v/>
      </c>
      <c r="M294" s="19" t="str" cm="1">
        <f t="array" ref="M294">IFERROR(STDEVP(IF(A294:J294&lt;&gt;0,A294:J294,"")),"")</f>
        <v/>
      </c>
      <c r="N294" s="3" t="s">
        <v>712</v>
      </c>
      <c r="O294" s="10" t="e">
        <f>#REF!</f>
        <v>#REF!</v>
      </c>
      <c r="P294" s="10" t="e">
        <f>#REF!</f>
        <v>#REF!</v>
      </c>
      <c r="Q294" s="10" t="e">
        <f>#REF!</f>
        <v>#REF!</v>
      </c>
      <c r="R294" s="10" t="e">
        <f>#REF!</f>
        <v>#REF!</v>
      </c>
      <c r="S294" s="10" t="e">
        <f>#REF!</f>
        <v>#REF!</v>
      </c>
      <c r="T294" s="10" t="e">
        <f>#REF!</f>
        <v>#REF!</v>
      </c>
      <c r="U294" s="10" t="e">
        <f>#REF!</f>
        <v>#REF!</v>
      </c>
      <c r="V294" s="10" t="e">
        <f>#REF!</f>
        <v>#REF!</v>
      </c>
      <c r="W294" s="10" t="e">
        <f>#REF!</f>
        <v>#REF!</v>
      </c>
      <c r="X294" s="10" t="e">
        <f>#REF!</f>
        <v>#REF!</v>
      </c>
      <c r="Y294" s="10" t="str" cm="1">
        <f t="array" ref="Y294">IFERROR(SMALL(IF(O294:X294&lt;&gt;0,O294:X294,""),1),"")</f>
        <v/>
      </c>
      <c r="Z294" s="18" t="str" cm="1">
        <f t="array" ref="Z294">IFERROR(AVERAGE(IF(O294:X294&lt;&gt;0,O294:X294,"")),"")</f>
        <v/>
      </c>
      <c r="AA294" s="17" t="str" cm="1">
        <f t="array" ref="AA294">IFERROR(STDEVP(IF(O294:X294&lt;&gt;0,O294:X294,"")),"")</f>
        <v/>
      </c>
      <c r="AB294" s="16" t="str">
        <f t="shared" si="8"/>
        <v/>
      </c>
      <c r="AC294" s="16" t="str">
        <f t="shared" si="9"/>
        <v/>
      </c>
    </row>
    <row r="295" spans="1:29" x14ac:dyDescent="0.25">
      <c r="A295" s="20" t="e">
        <f>#REF!</f>
        <v>#REF!</v>
      </c>
      <c r="B295" s="20" t="e">
        <f>#REF!</f>
        <v>#REF!</v>
      </c>
      <c r="C295" s="20" t="e">
        <f>#REF!</f>
        <v>#REF!</v>
      </c>
      <c r="D295" s="20" t="e">
        <f>#REF!</f>
        <v>#REF!</v>
      </c>
      <c r="E295" s="20" t="e">
        <f>#REF!</f>
        <v>#REF!</v>
      </c>
      <c r="F295" s="20" t="e">
        <f>#REF!</f>
        <v>#REF!</v>
      </c>
      <c r="G295" s="20" t="e">
        <f>#REF!</f>
        <v>#REF!</v>
      </c>
      <c r="H295" s="20" t="e">
        <f>#REF!</f>
        <v>#REF!</v>
      </c>
      <c r="I295" s="20" t="e">
        <f>#REF!</f>
        <v>#REF!</v>
      </c>
      <c r="J295" s="20" t="e">
        <f>#REF!</f>
        <v>#REF!</v>
      </c>
      <c r="K295" s="10" t="str" cm="1">
        <f t="array" ref="K295">IFERROR(SMALL(IF(A295:J295&lt;&gt;0,A295:J295,""),1),"")</f>
        <v/>
      </c>
      <c r="L295" s="10" t="str" cm="1">
        <f t="array" ref="L295">IFERROR(AVERAGE(IF(A295:J295&lt;&gt;0,A295:J295,"")),"")</f>
        <v/>
      </c>
      <c r="M295" s="19" t="str" cm="1">
        <f t="array" ref="M295">IFERROR(STDEVP(IF(A295:J295&lt;&gt;0,A295:J295,"")),"")</f>
        <v/>
      </c>
      <c r="N295" s="3" t="s">
        <v>712</v>
      </c>
      <c r="O295" s="10" t="e">
        <f>#REF!</f>
        <v>#REF!</v>
      </c>
      <c r="P295" s="10" t="e">
        <f>#REF!</f>
        <v>#REF!</v>
      </c>
      <c r="Q295" s="10" t="e">
        <f>#REF!</f>
        <v>#REF!</v>
      </c>
      <c r="R295" s="10" t="e">
        <f>#REF!</f>
        <v>#REF!</v>
      </c>
      <c r="S295" s="10" t="e">
        <f>#REF!</f>
        <v>#REF!</v>
      </c>
      <c r="T295" s="10" t="e">
        <f>#REF!</f>
        <v>#REF!</v>
      </c>
      <c r="U295" s="10" t="e">
        <f>#REF!</f>
        <v>#REF!</v>
      </c>
      <c r="V295" s="10" t="e">
        <f>#REF!</f>
        <v>#REF!</v>
      </c>
      <c r="W295" s="10" t="e">
        <f>#REF!</f>
        <v>#REF!</v>
      </c>
      <c r="X295" s="10" t="e">
        <f>#REF!</f>
        <v>#REF!</v>
      </c>
      <c r="Y295" s="10" t="str" cm="1">
        <f t="array" ref="Y295">IFERROR(SMALL(IF(O295:X295&lt;&gt;0,O295:X295,""),1),"")</f>
        <v/>
      </c>
      <c r="Z295" s="18" t="str" cm="1">
        <f t="array" ref="Z295">IFERROR(AVERAGE(IF(O295:X295&lt;&gt;0,O295:X295,"")),"")</f>
        <v/>
      </c>
      <c r="AA295" s="17" t="str" cm="1">
        <f t="array" ref="AA295">IFERROR(STDEVP(IF(O295:X295&lt;&gt;0,O295:X295,"")),"")</f>
        <v/>
      </c>
      <c r="AB295" s="16" t="str">
        <f t="shared" si="8"/>
        <v/>
      </c>
      <c r="AC295" s="16" t="str">
        <f t="shared" si="9"/>
        <v/>
      </c>
    </row>
    <row r="296" spans="1:29" x14ac:dyDescent="0.25">
      <c r="A296" s="20" t="e">
        <f>#REF!</f>
        <v>#REF!</v>
      </c>
      <c r="B296" s="20" t="e">
        <f>#REF!</f>
        <v>#REF!</v>
      </c>
      <c r="C296" s="20" t="e">
        <f>#REF!</f>
        <v>#REF!</v>
      </c>
      <c r="D296" s="20" t="e">
        <f>#REF!</f>
        <v>#REF!</v>
      </c>
      <c r="E296" s="20" t="e">
        <f>#REF!</f>
        <v>#REF!</v>
      </c>
      <c r="F296" s="20" t="e">
        <f>#REF!</f>
        <v>#REF!</v>
      </c>
      <c r="G296" s="20" t="e">
        <f>#REF!</f>
        <v>#REF!</v>
      </c>
      <c r="H296" s="20" t="e">
        <f>#REF!</f>
        <v>#REF!</v>
      </c>
      <c r="I296" s="20" t="e">
        <f>#REF!</f>
        <v>#REF!</v>
      </c>
      <c r="J296" s="20" t="e">
        <f>#REF!</f>
        <v>#REF!</v>
      </c>
      <c r="K296" s="10" t="str" cm="1">
        <f t="array" ref="K296">IFERROR(SMALL(IF(A296:J296&lt;&gt;0,A296:J296,""),1),"")</f>
        <v/>
      </c>
      <c r="L296" s="10" t="str" cm="1">
        <f t="array" ref="L296">IFERROR(AVERAGE(IF(A296:J296&lt;&gt;0,A296:J296,"")),"")</f>
        <v/>
      </c>
      <c r="M296" s="19" t="str" cm="1">
        <f t="array" ref="M296">IFERROR(STDEVP(IF(A296:J296&lt;&gt;0,A296:J296,"")),"")</f>
        <v/>
      </c>
      <c r="N296" s="3" t="s">
        <v>712</v>
      </c>
      <c r="O296" s="10" t="e">
        <f>#REF!</f>
        <v>#REF!</v>
      </c>
      <c r="P296" s="10" t="e">
        <f>#REF!</f>
        <v>#REF!</v>
      </c>
      <c r="Q296" s="10" t="e">
        <f>#REF!</f>
        <v>#REF!</v>
      </c>
      <c r="R296" s="10" t="e">
        <f>#REF!</f>
        <v>#REF!</v>
      </c>
      <c r="S296" s="10" t="e">
        <f>#REF!</f>
        <v>#REF!</v>
      </c>
      <c r="T296" s="10" t="e">
        <f>#REF!</f>
        <v>#REF!</v>
      </c>
      <c r="U296" s="10" t="e">
        <f>#REF!</f>
        <v>#REF!</v>
      </c>
      <c r="V296" s="10" t="e">
        <f>#REF!</f>
        <v>#REF!</v>
      </c>
      <c r="W296" s="10" t="e">
        <f>#REF!</f>
        <v>#REF!</v>
      </c>
      <c r="X296" s="10" t="e">
        <f>#REF!</f>
        <v>#REF!</v>
      </c>
      <c r="Y296" s="10" t="str" cm="1">
        <f t="array" ref="Y296">IFERROR(SMALL(IF(O296:X296&lt;&gt;0,O296:X296,""),1),"")</f>
        <v/>
      </c>
      <c r="Z296" s="18" t="str" cm="1">
        <f t="array" ref="Z296">IFERROR(AVERAGE(IF(O296:X296&lt;&gt;0,O296:X296,"")),"")</f>
        <v/>
      </c>
      <c r="AA296" s="17" t="str" cm="1">
        <f t="array" ref="AA296">IFERROR(STDEVP(IF(O296:X296&lt;&gt;0,O296:X296,"")),"")</f>
        <v/>
      </c>
      <c r="AB296" s="16" t="str">
        <f t="shared" si="8"/>
        <v/>
      </c>
      <c r="AC296" s="16" t="str">
        <f t="shared" si="9"/>
        <v/>
      </c>
    </row>
    <row r="297" spans="1:29" x14ac:dyDescent="0.25">
      <c r="A297" s="20" t="e">
        <f>#REF!</f>
        <v>#REF!</v>
      </c>
      <c r="B297" s="20" t="e">
        <f>#REF!</f>
        <v>#REF!</v>
      </c>
      <c r="C297" s="20" t="e">
        <f>#REF!</f>
        <v>#REF!</v>
      </c>
      <c r="D297" s="20" t="e">
        <f>#REF!</f>
        <v>#REF!</v>
      </c>
      <c r="E297" s="20" t="e">
        <f>#REF!</f>
        <v>#REF!</v>
      </c>
      <c r="F297" s="20" t="e">
        <f>#REF!</f>
        <v>#REF!</v>
      </c>
      <c r="G297" s="20" t="e">
        <f>#REF!</f>
        <v>#REF!</v>
      </c>
      <c r="H297" s="20" t="e">
        <f>#REF!</f>
        <v>#REF!</v>
      </c>
      <c r="I297" s="20" t="e">
        <f>#REF!</f>
        <v>#REF!</v>
      </c>
      <c r="J297" s="20" t="e">
        <f>#REF!</f>
        <v>#REF!</v>
      </c>
      <c r="K297" s="10" t="str" cm="1">
        <f t="array" ref="K297">IFERROR(SMALL(IF(A297:J297&lt;&gt;0,A297:J297,""),1),"")</f>
        <v/>
      </c>
      <c r="L297" s="10" t="str" cm="1">
        <f t="array" ref="L297">IFERROR(AVERAGE(IF(A297:J297&lt;&gt;0,A297:J297,"")),"")</f>
        <v/>
      </c>
      <c r="M297" s="19" t="str" cm="1">
        <f t="array" ref="M297">IFERROR(STDEVP(IF(A297:J297&lt;&gt;0,A297:J297,"")),"")</f>
        <v/>
      </c>
      <c r="N297" s="3" t="s">
        <v>712</v>
      </c>
      <c r="O297" s="10" t="e">
        <f>#REF!</f>
        <v>#REF!</v>
      </c>
      <c r="P297" s="10" t="e">
        <f>#REF!</f>
        <v>#REF!</v>
      </c>
      <c r="Q297" s="10" t="e">
        <f>#REF!</f>
        <v>#REF!</v>
      </c>
      <c r="R297" s="10" t="e">
        <f>#REF!</f>
        <v>#REF!</v>
      </c>
      <c r="S297" s="10" t="e">
        <f>#REF!</f>
        <v>#REF!</v>
      </c>
      <c r="T297" s="10" t="e">
        <f>#REF!</f>
        <v>#REF!</v>
      </c>
      <c r="U297" s="10" t="e">
        <f>#REF!</f>
        <v>#REF!</v>
      </c>
      <c r="V297" s="10" t="e">
        <f>#REF!</f>
        <v>#REF!</v>
      </c>
      <c r="W297" s="10" t="e">
        <f>#REF!</f>
        <v>#REF!</v>
      </c>
      <c r="X297" s="10" t="e">
        <f>#REF!</f>
        <v>#REF!</v>
      </c>
      <c r="Y297" s="10" t="str" cm="1">
        <f t="array" ref="Y297">IFERROR(SMALL(IF(O297:X297&lt;&gt;0,O297:X297,""),1),"")</f>
        <v/>
      </c>
      <c r="Z297" s="18" t="str" cm="1">
        <f t="array" ref="Z297">IFERROR(AVERAGE(IF(O297:X297&lt;&gt;0,O297:X297,"")),"")</f>
        <v/>
      </c>
      <c r="AA297" s="17" t="str" cm="1">
        <f t="array" ref="AA297">IFERROR(STDEVP(IF(O297:X297&lt;&gt;0,O297:X297,"")),"")</f>
        <v/>
      </c>
      <c r="AB297" s="16" t="str">
        <f t="shared" si="8"/>
        <v/>
      </c>
      <c r="AC297" s="16" t="str">
        <f t="shared" si="9"/>
        <v/>
      </c>
    </row>
    <row r="298" spans="1:29" x14ac:dyDescent="0.25">
      <c r="A298" s="20" t="e">
        <f>#REF!</f>
        <v>#REF!</v>
      </c>
      <c r="B298" s="20" t="e">
        <f>#REF!</f>
        <v>#REF!</v>
      </c>
      <c r="C298" s="20" t="e">
        <f>#REF!</f>
        <v>#REF!</v>
      </c>
      <c r="D298" s="20" t="e">
        <f>#REF!</f>
        <v>#REF!</v>
      </c>
      <c r="E298" s="20" t="e">
        <f>#REF!</f>
        <v>#REF!</v>
      </c>
      <c r="F298" s="20" t="e">
        <f>#REF!</f>
        <v>#REF!</v>
      </c>
      <c r="G298" s="20" t="e">
        <f>#REF!</f>
        <v>#REF!</v>
      </c>
      <c r="H298" s="20" t="e">
        <f>#REF!</f>
        <v>#REF!</v>
      </c>
      <c r="I298" s="20" t="e">
        <f>#REF!</f>
        <v>#REF!</v>
      </c>
      <c r="J298" s="20" t="e">
        <f>#REF!</f>
        <v>#REF!</v>
      </c>
      <c r="K298" s="10" t="str" cm="1">
        <f t="array" ref="K298">IFERROR(SMALL(IF(A298:J298&lt;&gt;0,A298:J298,""),1),"")</f>
        <v/>
      </c>
      <c r="L298" s="10" t="str" cm="1">
        <f t="array" ref="L298">IFERROR(AVERAGE(IF(A298:J298&lt;&gt;0,A298:J298,"")),"")</f>
        <v/>
      </c>
      <c r="M298" s="19" t="str" cm="1">
        <f t="array" ref="M298">IFERROR(STDEVP(IF(A298:J298&lt;&gt;0,A298:J298,"")),"")</f>
        <v/>
      </c>
      <c r="N298" s="3" t="s">
        <v>712</v>
      </c>
      <c r="O298" s="10" t="e">
        <f>#REF!</f>
        <v>#REF!</v>
      </c>
      <c r="P298" s="10" t="e">
        <f>#REF!</f>
        <v>#REF!</v>
      </c>
      <c r="Q298" s="10" t="e">
        <f>#REF!</f>
        <v>#REF!</v>
      </c>
      <c r="R298" s="10" t="e">
        <f>#REF!</f>
        <v>#REF!</v>
      </c>
      <c r="S298" s="10" t="e">
        <f>#REF!</f>
        <v>#REF!</v>
      </c>
      <c r="T298" s="10" t="e">
        <f>#REF!</f>
        <v>#REF!</v>
      </c>
      <c r="U298" s="10" t="e">
        <f>#REF!</f>
        <v>#REF!</v>
      </c>
      <c r="V298" s="10" t="e">
        <f>#REF!</f>
        <v>#REF!</v>
      </c>
      <c r="W298" s="10" t="e">
        <f>#REF!</f>
        <v>#REF!</v>
      </c>
      <c r="X298" s="10" t="e">
        <f>#REF!</f>
        <v>#REF!</v>
      </c>
      <c r="Y298" s="10" t="str" cm="1">
        <f t="array" ref="Y298">IFERROR(SMALL(IF(O298:X298&lt;&gt;0,O298:X298,""),1),"")</f>
        <v/>
      </c>
      <c r="Z298" s="18" t="str" cm="1">
        <f t="array" ref="Z298">IFERROR(AVERAGE(IF(O298:X298&lt;&gt;0,O298:X298,"")),"")</f>
        <v/>
      </c>
      <c r="AA298" s="17" t="str" cm="1">
        <f t="array" ref="AA298">IFERROR(STDEVP(IF(O298:X298&lt;&gt;0,O298:X298,"")),"")</f>
        <v/>
      </c>
      <c r="AB298" s="16" t="str">
        <f t="shared" si="8"/>
        <v/>
      </c>
      <c r="AC298" s="16" t="str">
        <f t="shared" si="9"/>
        <v/>
      </c>
    </row>
    <row r="299" spans="1:29" x14ac:dyDescent="0.25">
      <c r="A299" s="20" t="e">
        <f>#REF!</f>
        <v>#REF!</v>
      </c>
      <c r="B299" s="20" t="e">
        <f>#REF!</f>
        <v>#REF!</v>
      </c>
      <c r="C299" s="20" t="e">
        <f>#REF!</f>
        <v>#REF!</v>
      </c>
      <c r="D299" s="20" t="e">
        <f>#REF!</f>
        <v>#REF!</v>
      </c>
      <c r="E299" s="20" t="e">
        <f>#REF!</f>
        <v>#REF!</v>
      </c>
      <c r="F299" s="20" t="e">
        <f>#REF!</f>
        <v>#REF!</v>
      </c>
      <c r="G299" s="20" t="e">
        <f>#REF!</f>
        <v>#REF!</v>
      </c>
      <c r="H299" s="20" t="e">
        <f>#REF!</f>
        <v>#REF!</v>
      </c>
      <c r="I299" s="20" t="e">
        <f>#REF!</f>
        <v>#REF!</v>
      </c>
      <c r="J299" s="20" t="e">
        <f>#REF!</f>
        <v>#REF!</v>
      </c>
      <c r="K299" s="10" t="str" cm="1">
        <f t="array" ref="K299">IFERROR(SMALL(IF(A299:J299&lt;&gt;0,A299:J299,""),1),"")</f>
        <v/>
      </c>
      <c r="L299" s="10" t="str" cm="1">
        <f t="array" ref="L299">IFERROR(AVERAGE(IF(A299:J299&lt;&gt;0,A299:J299,"")),"")</f>
        <v/>
      </c>
      <c r="M299" s="19" t="str" cm="1">
        <f t="array" ref="M299">IFERROR(STDEVP(IF(A299:J299&lt;&gt;0,A299:J299,"")),"")</f>
        <v/>
      </c>
      <c r="N299" s="3" t="s">
        <v>712</v>
      </c>
      <c r="O299" s="10" t="e">
        <f>#REF!</f>
        <v>#REF!</v>
      </c>
      <c r="P299" s="10" t="e">
        <f>#REF!</f>
        <v>#REF!</v>
      </c>
      <c r="Q299" s="10" t="e">
        <f>#REF!</f>
        <v>#REF!</v>
      </c>
      <c r="R299" s="10" t="e">
        <f>#REF!</f>
        <v>#REF!</v>
      </c>
      <c r="S299" s="10" t="e">
        <f>#REF!</f>
        <v>#REF!</v>
      </c>
      <c r="T299" s="10" t="e">
        <f>#REF!</f>
        <v>#REF!</v>
      </c>
      <c r="U299" s="10" t="e">
        <f>#REF!</f>
        <v>#REF!</v>
      </c>
      <c r="V299" s="10" t="e">
        <f>#REF!</f>
        <v>#REF!</v>
      </c>
      <c r="W299" s="10" t="e">
        <f>#REF!</f>
        <v>#REF!</v>
      </c>
      <c r="X299" s="10" t="e">
        <f>#REF!</f>
        <v>#REF!</v>
      </c>
      <c r="Y299" s="10" t="str" cm="1">
        <f t="array" ref="Y299">IFERROR(SMALL(IF(O299:X299&lt;&gt;0,O299:X299,""),1),"")</f>
        <v/>
      </c>
      <c r="Z299" s="18" t="str" cm="1">
        <f t="array" ref="Z299">IFERROR(AVERAGE(IF(O299:X299&lt;&gt;0,O299:X299,"")),"")</f>
        <v/>
      </c>
      <c r="AA299" s="17" t="str" cm="1">
        <f t="array" ref="AA299">IFERROR(STDEVP(IF(O299:X299&lt;&gt;0,O299:X299,"")),"")</f>
        <v/>
      </c>
      <c r="AB299" s="16" t="str">
        <f t="shared" si="8"/>
        <v/>
      </c>
      <c r="AC299" s="16" t="str">
        <f t="shared" si="9"/>
        <v/>
      </c>
    </row>
    <row r="300" spans="1:29" x14ac:dyDescent="0.25">
      <c r="A300" s="20" t="e">
        <f>#REF!</f>
        <v>#REF!</v>
      </c>
      <c r="B300" s="20" t="e">
        <f>#REF!</f>
        <v>#REF!</v>
      </c>
      <c r="C300" s="20" t="e">
        <f>#REF!</f>
        <v>#REF!</v>
      </c>
      <c r="D300" s="20" t="e">
        <f>#REF!</f>
        <v>#REF!</v>
      </c>
      <c r="E300" s="20" t="e">
        <f>#REF!</f>
        <v>#REF!</v>
      </c>
      <c r="F300" s="20" t="e">
        <f>#REF!</f>
        <v>#REF!</v>
      </c>
      <c r="G300" s="20" t="e">
        <f>#REF!</f>
        <v>#REF!</v>
      </c>
      <c r="H300" s="20" t="e">
        <f>#REF!</f>
        <v>#REF!</v>
      </c>
      <c r="I300" s="20" t="e">
        <f>#REF!</f>
        <v>#REF!</v>
      </c>
      <c r="J300" s="20" t="e">
        <f>#REF!</f>
        <v>#REF!</v>
      </c>
      <c r="K300" s="10" t="str" cm="1">
        <f t="array" ref="K300">IFERROR(SMALL(IF(A300:J300&lt;&gt;0,A300:J300,""),1),"")</f>
        <v/>
      </c>
      <c r="L300" s="10" t="str" cm="1">
        <f t="array" ref="L300">IFERROR(AVERAGE(IF(A300:J300&lt;&gt;0,A300:J300,"")),"")</f>
        <v/>
      </c>
      <c r="M300" s="19" t="str" cm="1">
        <f t="array" ref="M300">IFERROR(STDEVP(IF(A300:J300&lt;&gt;0,A300:J300,"")),"")</f>
        <v/>
      </c>
      <c r="N300" s="3" t="s">
        <v>712</v>
      </c>
      <c r="O300" s="10" t="e">
        <f>#REF!</f>
        <v>#REF!</v>
      </c>
      <c r="P300" s="10" t="e">
        <f>#REF!</f>
        <v>#REF!</v>
      </c>
      <c r="Q300" s="10" t="e">
        <f>#REF!</f>
        <v>#REF!</v>
      </c>
      <c r="R300" s="10" t="e">
        <f>#REF!</f>
        <v>#REF!</v>
      </c>
      <c r="S300" s="10" t="e">
        <f>#REF!</f>
        <v>#REF!</v>
      </c>
      <c r="T300" s="10" t="e">
        <f>#REF!</f>
        <v>#REF!</v>
      </c>
      <c r="U300" s="10" t="e">
        <f>#REF!</f>
        <v>#REF!</v>
      </c>
      <c r="V300" s="10" t="e">
        <f>#REF!</f>
        <v>#REF!</v>
      </c>
      <c r="W300" s="10" t="e">
        <f>#REF!</f>
        <v>#REF!</v>
      </c>
      <c r="X300" s="10" t="e">
        <f>#REF!</f>
        <v>#REF!</v>
      </c>
      <c r="Y300" s="10" t="str" cm="1">
        <f t="array" ref="Y300">IFERROR(SMALL(IF(O300:X300&lt;&gt;0,O300:X300,""),1),"")</f>
        <v/>
      </c>
      <c r="Z300" s="18" t="str" cm="1">
        <f t="array" ref="Z300">IFERROR(AVERAGE(IF(O300:X300&lt;&gt;0,O300:X300,"")),"")</f>
        <v/>
      </c>
      <c r="AA300" s="17" t="str" cm="1">
        <f t="array" ref="AA300">IFERROR(STDEVP(IF(O300:X300&lt;&gt;0,O300:X300,"")),"")</f>
        <v/>
      </c>
      <c r="AB300" s="16" t="str">
        <f t="shared" si="8"/>
        <v/>
      </c>
      <c r="AC300" s="16" t="str">
        <f t="shared" si="9"/>
        <v/>
      </c>
    </row>
    <row r="301" spans="1:29" x14ac:dyDescent="0.25">
      <c r="A301" s="20" t="e">
        <f>#REF!</f>
        <v>#REF!</v>
      </c>
      <c r="B301" s="20" t="e">
        <f>#REF!</f>
        <v>#REF!</v>
      </c>
      <c r="C301" s="20" t="e">
        <f>#REF!</f>
        <v>#REF!</v>
      </c>
      <c r="D301" s="20" t="e">
        <f>#REF!</f>
        <v>#REF!</v>
      </c>
      <c r="E301" s="20" t="e">
        <f>#REF!</f>
        <v>#REF!</v>
      </c>
      <c r="F301" s="20" t="e">
        <f>#REF!</f>
        <v>#REF!</v>
      </c>
      <c r="G301" s="20" t="e">
        <f>#REF!</f>
        <v>#REF!</v>
      </c>
      <c r="H301" s="20" t="e">
        <f>#REF!</f>
        <v>#REF!</v>
      </c>
      <c r="I301" s="20" t="e">
        <f>#REF!</f>
        <v>#REF!</v>
      </c>
      <c r="J301" s="20" t="e">
        <f>#REF!</f>
        <v>#REF!</v>
      </c>
      <c r="K301" s="10" t="str" cm="1">
        <f t="array" ref="K301">IFERROR(SMALL(IF(A301:J301&lt;&gt;0,A301:J301,""),1),"")</f>
        <v/>
      </c>
      <c r="L301" s="10" t="str" cm="1">
        <f t="array" ref="L301">IFERROR(AVERAGE(IF(A301:J301&lt;&gt;0,A301:J301,"")),"")</f>
        <v/>
      </c>
      <c r="M301" s="19" t="str" cm="1">
        <f t="array" ref="M301">IFERROR(STDEVP(IF(A301:J301&lt;&gt;0,A301:J301,"")),"")</f>
        <v/>
      </c>
      <c r="N301" s="3" t="s">
        <v>712</v>
      </c>
      <c r="O301" s="10" t="e">
        <f>#REF!</f>
        <v>#REF!</v>
      </c>
      <c r="P301" s="10" t="e">
        <f>#REF!</f>
        <v>#REF!</v>
      </c>
      <c r="Q301" s="10" t="e">
        <f>#REF!</f>
        <v>#REF!</v>
      </c>
      <c r="R301" s="10" t="e">
        <f>#REF!</f>
        <v>#REF!</v>
      </c>
      <c r="S301" s="10" t="e">
        <f>#REF!</f>
        <v>#REF!</v>
      </c>
      <c r="T301" s="10" t="e">
        <f>#REF!</f>
        <v>#REF!</v>
      </c>
      <c r="U301" s="10" t="e">
        <f>#REF!</f>
        <v>#REF!</v>
      </c>
      <c r="V301" s="10" t="e">
        <f>#REF!</f>
        <v>#REF!</v>
      </c>
      <c r="W301" s="10" t="e">
        <f>#REF!</f>
        <v>#REF!</v>
      </c>
      <c r="X301" s="10" t="e">
        <f>#REF!</f>
        <v>#REF!</v>
      </c>
      <c r="Y301" s="10" t="str" cm="1">
        <f t="array" ref="Y301">IFERROR(SMALL(IF(O301:X301&lt;&gt;0,O301:X301,""),1),"")</f>
        <v/>
      </c>
      <c r="Z301" s="18" t="str" cm="1">
        <f t="array" ref="Z301">IFERROR(AVERAGE(IF(O301:X301&lt;&gt;0,O301:X301,"")),"")</f>
        <v/>
      </c>
      <c r="AA301" s="17" t="str" cm="1">
        <f t="array" ref="AA301">IFERROR(STDEVP(IF(O301:X301&lt;&gt;0,O301:X301,"")),"")</f>
        <v/>
      </c>
      <c r="AB301" s="16" t="str">
        <f t="shared" si="8"/>
        <v/>
      </c>
      <c r="AC301" s="16" t="str">
        <f t="shared" si="9"/>
        <v/>
      </c>
    </row>
    <row r="302" spans="1:29" x14ac:dyDescent="0.25">
      <c r="A302" s="20" t="e">
        <f>#REF!</f>
        <v>#REF!</v>
      </c>
      <c r="B302" s="20" t="e">
        <f>#REF!</f>
        <v>#REF!</v>
      </c>
      <c r="C302" s="20" t="e">
        <f>#REF!</f>
        <v>#REF!</v>
      </c>
      <c r="D302" s="20" t="e">
        <f>#REF!</f>
        <v>#REF!</v>
      </c>
      <c r="E302" s="20" t="e">
        <f>#REF!</f>
        <v>#REF!</v>
      </c>
      <c r="F302" s="20" t="e">
        <f>#REF!</f>
        <v>#REF!</v>
      </c>
      <c r="G302" s="20" t="e">
        <f>#REF!</f>
        <v>#REF!</v>
      </c>
      <c r="H302" s="20" t="e">
        <f>#REF!</f>
        <v>#REF!</v>
      </c>
      <c r="I302" s="20" t="e">
        <f>#REF!</f>
        <v>#REF!</v>
      </c>
      <c r="J302" s="20" t="e">
        <f>#REF!</f>
        <v>#REF!</v>
      </c>
      <c r="K302" s="10" t="str" cm="1">
        <f t="array" ref="K302">IFERROR(SMALL(IF(A302:J302&lt;&gt;0,A302:J302,""),1),"")</f>
        <v/>
      </c>
      <c r="L302" s="10" t="str" cm="1">
        <f t="array" ref="L302">IFERROR(AVERAGE(IF(A302:J302&lt;&gt;0,A302:J302,"")),"")</f>
        <v/>
      </c>
      <c r="M302" s="19" t="str" cm="1">
        <f t="array" ref="M302">IFERROR(STDEVP(IF(A302:J302&lt;&gt;0,A302:J302,"")),"")</f>
        <v/>
      </c>
      <c r="N302" s="3" t="s">
        <v>712</v>
      </c>
      <c r="O302" s="10" t="e">
        <f>#REF!</f>
        <v>#REF!</v>
      </c>
      <c r="P302" s="10" t="e">
        <f>#REF!</f>
        <v>#REF!</v>
      </c>
      <c r="Q302" s="10" t="e">
        <f>#REF!</f>
        <v>#REF!</v>
      </c>
      <c r="R302" s="10" t="e">
        <f>#REF!</f>
        <v>#REF!</v>
      </c>
      <c r="S302" s="10" t="e">
        <f>#REF!</f>
        <v>#REF!</v>
      </c>
      <c r="T302" s="10" t="e">
        <f>#REF!</f>
        <v>#REF!</v>
      </c>
      <c r="U302" s="10" t="e">
        <f>#REF!</f>
        <v>#REF!</v>
      </c>
      <c r="V302" s="10" t="e">
        <f>#REF!</f>
        <v>#REF!</v>
      </c>
      <c r="W302" s="10" t="e">
        <f>#REF!</f>
        <v>#REF!</v>
      </c>
      <c r="X302" s="10" t="e">
        <f>#REF!</f>
        <v>#REF!</v>
      </c>
      <c r="Y302" s="10" t="str" cm="1">
        <f t="array" ref="Y302">IFERROR(SMALL(IF(O302:X302&lt;&gt;0,O302:X302,""),1),"")</f>
        <v/>
      </c>
      <c r="Z302" s="18" t="str" cm="1">
        <f t="array" ref="Z302">IFERROR(AVERAGE(IF(O302:X302&lt;&gt;0,O302:X302,"")),"")</f>
        <v/>
      </c>
      <c r="AA302" s="17" t="str" cm="1">
        <f t="array" ref="AA302">IFERROR(STDEVP(IF(O302:X302&lt;&gt;0,O302:X302,"")),"")</f>
        <v/>
      </c>
      <c r="AB302" s="16" t="str">
        <f t="shared" si="8"/>
        <v/>
      </c>
      <c r="AC302" s="16" t="str">
        <f t="shared" si="9"/>
        <v/>
      </c>
    </row>
    <row r="303" spans="1:29" x14ac:dyDescent="0.25">
      <c r="A303" s="20" t="e">
        <f>#REF!</f>
        <v>#REF!</v>
      </c>
      <c r="B303" s="20" t="e">
        <f>#REF!</f>
        <v>#REF!</v>
      </c>
      <c r="C303" s="20" t="e">
        <f>#REF!</f>
        <v>#REF!</v>
      </c>
      <c r="D303" s="20" t="e">
        <f>#REF!</f>
        <v>#REF!</v>
      </c>
      <c r="E303" s="20" t="e">
        <f>#REF!</f>
        <v>#REF!</v>
      </c>
      <c r="F303" s="20" t="e">
        <f>#REF!</f>
        <v>#REF!</v>
      </c>
      <c r="G303" s="20" t="e">
        <f>#REF!</f>
        <v>#REF!</v>
      </c>
      <c r="H303" s="20" t="e">
        <f>#REF!</f>
        <v>#REF!</v>
      </c>
      <c r="I303" s="20" t="e">
        <f>#REF!</f>
        <v>#REF!</v>
      </c>
      <c r="J303" s="20" t="e">
        <f>#REF!</f>
        <v>#REF!</v>
      </c>
      <c r="K303" s="10" t="str" cm="1">
        <f t="array" ref="K303">IFERROR(SMALL(IF(A303:J303&lt;&gt;0,A303:J303,""),1),"")</f>
        <v/>
      </c>
      <c r="L303" s="10" t="str" cm="1">
        <f t="array" ref="L303">IFERROR(AVERAGE(IF(A303:J303&lt;&gt;0,A303:J303,"")),"")</f>
        <v/>
      </c>
      <c r="M303" s="19" t="str" cm="1">
        <f t="array" ref="M303">IFERROR(STDEVP(IF(A303:J303&lt;&gt;0,A303:J303,"")),"")</f>
        <v/>
      </c>
      <c r="N303" s="3" t="s">
        <v>712</v>
      </c>
      <c r="O303" s="10" t="e">
        <f>#REF!</f>
        <v>#REF!</v>
      </c>
      <c r="P303" s="10" t="e">
        <f>#REF!</f>
        <v>#REF!</v>
      </c>
      <c r="Q303" s="10" t="e">
        <f>#REF!</f>
        <v>#REF!</v>
      </c>
      <c r="R303" s="10" t="e">
        <f>#REF!</f>
        <v>#REF!</v>
      </c>
      <c r="S303" s="10" t="e">
        <f>#REF!</f>
        <v>#REF!</v>
      </c>
      <c r="T303" s="10" t="e">
        <f>#REF!</f>
        <v>#REF!</v>
      </c>
      <c r="U303" s="10" t="e">
        <f>#REF!</f>
        <v>#REF!</v>
      </c>
      <c r="V303" s="10" t="e">
        <f>#REF!</f>
        <v>#REF!</v>
      </c>
      <c r="W303" s="10" t="e">
        <f>#REF!</f>
        <v>#REF!</v>
      </c>
      <c r="X303" s="10" t="e">
        <f>#REF!</f>
        <v>#REF!</v>
      </c>
      <c r="Y303" s="10" t="str" cm="1">
        <f t="array" ref="Y303">IFERROR(SMALL(IF(O303:X303&lt;&gt;0,O303:X303,""),1),"")</f>
        <v/>
      </c>
      <c r="Z303" s="18" t="str" cm="1">
        <f t="array" ref="Z303">IFERROR(AVERAGE(IF(O303:X303&lt;&gt;0,O303:X303,"")),"")</f>
        <v/>
      </c>
      <c r="AA303" s="17" t="str" cm="1">
        <f t="array" ref="AA303">IFERROR(STDEVP(IF(O303:X303&lt;&gt;0,O303:X303,"")),"")</f>
        <v/>
      </c>
      <c r="AB303" s="16" t="str">
        <f t="shared" si="8"/>
        <v/>
      </c>
      <c r="AC303" s="16" t="str">
        <f t="shared" si="9"/>
        <v/>
      </c>
    </row>
    <row r="304" spans="1:29" x14ac:dyDescent="0.25">
      <c r="A304" s="20" t="e">
        <f>#REF!</f>
        <v>#REF!</v>
      </c>
      <c r="B304" s="20" t="e">
        <f>#REF!</f>
        <v>#REF!</v>
      </c>
      <c r="C304" s="20" t="e">
        <f>#REF!</f>
        <v>#REF!</v>
      </c>
      <c r="D304" s="20" t="e">
        <f>#REF!</f>
        <v>#REF!</v>
      </c>
      <c r="E304" s="20" t="e">
        <f>#REF!</f>
        <v>#REF!</v>
      </c>
      <c r="F304" s="20" t="e">
        <f>#REF!</f>
        <v>#REF!</v>
      </c>
      <c r="G304" s="20" t="e">
        <f>#REF!</f>
        <v>#REF!</v>
      </c>
      <c r="H304" s="20" t="e">
        <f>#REF!</f>
        <v>#REF!</v>
      </c>
      <c r="I304" s="20" t="e">
        <f>#REF!</f>
        <v>#REF!</v>
      </c>
      <c r="J304" s="20" t="e">
        <f>#REF!</f>
        <v>#REF!</v>
      </c>
      <c r="K304" s="10" t="str" cm="1">
        <f t="array" ref="K304">IFERROR(SMALL(IF(A304:J304&lt;&gt;0,A304:J304,""),1),"")</f>
        <v/>
      </c>
      <c r="L304" s="10" t="str" cm="1">
        <f t="array" ref="L304">IFERROR(AVERAGE(IF(A304:J304&lt;&gt;0,A304:J304,"")),"")</f>
        <v/>
      </c>
      <c r="M304" s="19" t="str" cm="1">
        <f t="array" ref="M304">IFERROR(STDEVP(IF(A304:J304&lt;&gt;0,A304:J304,"")),"")</f>
        <v/>
      </c>
      <c r="N304" s="3" t="s">
        <v>712</v>
      </c>
      <c r="O304" s="10" t="e">
        <f>#REF!</f>
        <v>#REF!</v>
      </c>
      <c r="P304" s="10" t="e">
        <f>#REF!</f>
        <v>#REF!</v>
      </c>
      <c r="Q304" s="10" t="e">
        <f>#REF!</f>
        <v>#REF!</v>
      </c>
      <c r="R304" s="10" t="e">
        <f>#REF!</f>
        <v>#REF!</v>
      </c>
      <c r="S304" s="10" t="e">
        <f>#REF!</f>
        <v>#REF!</v>
      </c>
      <c r="T304" s="10" t="e">
        <f>#REF!</f>
        <v>#REF!</v>
      </c>
      <c r="U304" s="10" t="e">
        <f>#REF!</f>
        <v>#REF!</v>
      </c>
      <c r="V304" s="10" t="e">
        <f>#REF!</f>
        <v>#REF!</v>
      </c>
      <c r="W304" s="10" t="e">
        <f>#REF!</f>
        <v>#REF!</v>
      </c>
      <c r="X304" s="10" t="e">
        <f>#REF!</f>
        <v>#REF!</v>
      </c>
      <c r="Y304" s="10" t="str" cm="1">
        <f t="array" ref="Y304">IFERROR(SMALL(IF(O304:X304&lt;&gt;0,O304:X304,""),1),"")</f>
        <v/>
      </c>
      <c r="Z304" s="18" t="str" cm="1">
        <f t="array" ref="Z304">IFERROR(AVERAGE(IF(O304:X304&lt;&gt;0,O304:X304,"")),"")</f>
        <v/>
      </c>
      <c r="AA304" s="17" t="str" cm="1">
        <f t="array" ref="AA304">IFERROR(STDEVP(IF(O304:X304&lt;&gt;0,O304:X304,"")),"")</f>
        <v/>
      </c>
      <c r="AB304" s="16" t="str">
        <f t="shared" si="8"/>
        <v/>
      </c>
      <c r="AC304" s="16" t="str">
        <f t="shared" si="9"/>
        <v/>
      </c>
    </row>
    <row r="305" spans="1:29" x14ac:dyDescent="0.25">
      <c r="A305" s="20" t="e">
        <f>#REF!</f>
        <v>#REF!</v>
      </c>
      <c r="B305" s="20" t="e">
        <f>#REF!</f>
        <v>#REF!</v>
      </c>
      <c r="C305" s="20" t="e">
        <f>#REF!</f>
        <v>#REF!</v>
      </c>
      <c r="D305" s="20" t="e">
        <f>#REF!</f>
        <v>#REF!</v>
      </c>
      <c r="E305" s="20" t="e">
        <f>#REF!</f>
        <v>#REF!</v>
      </c>
      <c r="F305" s="20" t="e">
        <f>#REF!</f>
        <v>#REF!</v>
      </c>
      <c r="G305" s="20" t="e">
        <f>#REF!</f>
        <v>#REF!</v>
      </c>
      <c r="H305" s="20" t="e">
        <f>#REF!</f>
        <v>#REF!</v>
      </c>
      <c r="I305" s="20" t="e">
        <f>#REF!</f>
        <v>#REF!</v>
      </c>
      <c r="J305" s="20" t="e">
        <f>#REF!</f>
        <v>#REF!</v>
      </c>
      <c r="K305" s="10" t="str" cm="1">
        <f t="array" ref="K305">IFERROR(SMALL(IF(A305:J305&lt;&gt;0,A305:J305,""),1),"")</f>
        <v/>
      </c>
      <c r="L305" s="10" t="str" cm="1">
        <f t="array" ref="L305">IFERROR(AVERAGE(IF(A305:J305&lt;&gt;0,A305:J305,"")),"")</f>
        <v/>
      </c>
      <c r="M305" s="19" t="str" cm="1">
        <f t="array" ref="M305">IFERROR(STDEVP(IF(A305:J305&lt;&gt;0,A305:J305,"")),"")</f>
        <v/>
      </c>
      <c r="N305" s="3" t="s">
        <v>712</v>
      </c>
      <c r="O305" s="10" t="e">
        <f>#REF!</f>
        <v>#REF!</v>
      </c>
      <c r="P305" s="10" t="e">
        <f>#REF!</f>
        <v>#REF!</v>
      </c>
      <c r="Q305" s="10" t="e">
        <f>#REF!</f>
        <v>#REF!</v>
      </c>
      <c r="R305" s="10" t="e">
        <f>#REF!</f>
        <v>#REF!</v>
      </c>
      <c r="S305" s="10" t="e">
        <f>#REF!</f>
        <v>#REF!</v>
      </c>
      <c r="T305" s="10" t="e">
        <f>#REF!</f>
        <v>#REF!</v>
      </c>
      <c r="U305" s="10" t="e">
        <f>#REF!</f>
        <v>#REF!</v>
      </c>
      <c r="V305" s="10" t="e">
        <f>#REF!</f>
        <v>#REF!</v>
      </c>
      <c r="W305" s="10" t="e">
        <f>#REF!</f>
        <v>#REF!</v>
      </c>
      <c r="X305" s="10" t="e">
        <f>#REF!</f>
        <v>#REF!</v>
      </c>
      <c r="Y305" s="10" t="str" cm="1">
        <f t="array" ref="Y305">IFERROR(SMALL(IF(O305:X305&lt;&gt;0,O305:X305,""),1),"")</f>
        <v/>
      </c>
      <c r="Z305" s="18" t="str" cm="1">
        <f t="array" ref="Z305">IFERROR(AVERAGE(IF(O305:X305&lt;&gt;0,O305:X305,"")),"")</f>
        <v/>
      </c>
      <c r="AA305" s="17" t="str" cm="1">
        <f t="array" ref="AA305">IFERROR(STDEVP(IF(O305:X305&lt;&gt;0,O305:X305,"")),"")</f>
        <v/>
      </c>
      <c r="AB305" s="16" t="str">
        <f t="shared" si="8"/>
        <v/>
      </c>
      <c r="AC305" s="16" t="str">
        <f t="shared" si="9"/>
        <v/>
      </c>
    </row>
    <row r="306" spans="1:29" x14ac:dyDescent="0.25">
      <c r="A306" s="20" t="e">
        <f>#REF!</f>
        <v>#REF!</v>
      </c>
      <c r="B306" s="20" t="e">
        <f>#REF!</f>
        <v>#REF!</v>
      </c>
      <c r="C306" s="20" t="e">
        <f>#REF!</f>
        <v>#REF!</v>
      </c>
      <c r="D306" s="20" t="e">
        <f>#REF!</f>
        <v>#REF!</v>
      </c>
      <c r="E306" s="20" t="e">
        <f>#REF!</f>
        <v>#REF!</v>
      </c>
      <c r="F306" s="20" t="e">
        <f>#REF!</f>
        <v>#REF!</v>
      </c>
      <c r="G306" s="20" t="e">
        <f>#REF!</f>
        <v>#REF!</v>
      </c>
      <c r="H306" s="20" t="e">
        <f>#REF!</f>
        <v>#REF!</v>
      </c>
      <c r="I306" s="20" t="e">
        <f>#REF!</f>
        <v>#REF!</v>
      </c>
      <c r="J306" s="20" t="e">
        <f>#REF!</f>
        <v>#REF!</v>
      </c>
      <c r="K306" s="10" t="str" cm="1">
        <f t="array" ref="K306">IFERROR(SMALL(IF(A306:J306&lt;&gt;0,A306:J306,""),1),"")</f>
        <v/>
      </c>
      <c r="L306" s="10" t="str" cm="1">
        <f t="array" ref="L306">IFERROR(AVERAGE(IF(A306:J306&lt;&gt;0,A306:J306,"")),"")</f>
        <v/>
      </c>
      <c r="M306" s="19" t="str" cm="1">
        <f t="array" ref="M306">IFERROR(STDEVP(IF(A306:J306&lt;&gt;0,A306:J306,"")),"")</f>
        <v/>
      </c>
      <c r="N306" s="3" t="s">
        <v>712</v>
      </c>
      <c r="O306" s="10" t="e">
        <f>#REF!</f>
        <v>#REF!</v>
      </c>
      <c r="P306" s="10" t="e">
        <f>#REF!</f>
        <v>#REF!</v>
      </c>
      <c r="Q306" s="10" t="e">
        <f>#REF!</f>
        <v>#REF!</v>
      </c>
      <c r="R306" s="10" t="e">
        <f>#REF!</f>
        <v>#REF!</v>
      </c>
      <c r="S306" s="10" t="e">
        <f>#REF!</f>
        <v>#REF!</v>
      </c>
      <c r="T306" s="10" t="e">
        <f>#REF!</f>
        <v>#REF!</v>
      </c>
      <c r="U306" s="10" t="e">
        <f>#REF!</f>
        <v>#REF!</v>
      </c>
      <c r="V306" s="10" t="e">
        <f>#REF!</f>
        <v>#REF!</v>
      </c>
      <c r="W306" s="10" t="e">
        <f>#REF!</f>
        <v>#REF!</v>
      </c>
      <c r="X306" s="10" t="e">
        <f>#REF!</f>
        <v>#REF!</v>
      </c>
      <c r="Y306" s="10" t="str" cm="1">
        <f t="array" ref="Y306">IFERROR(SMALL(IF(O306:X306&lt;&gt;0,O306:X306,""),1),"")</f>
        <v/>
      </c>
      <c r="Z306" s="18" t="str" cm="1">
        <f t="array" ref="Z306">IFERROR(AVERAGE(IF(O306:X306&lt;&gt;0,O306:X306,"")),"")</f>
        <v/>
      </c>
      <c r="AA306" s="17" t="str" cm="1">
        <f t="array" ref="AA306">IFERROR(STDEVP(IF(O306:X306&lt;&gt;0,O306:X306,"")),"")</f>
        <v/>
      </c>
      <c r="AB306" s="16" t="str">
        <f t="shared" si="8"/>
        <v/>
      </c>
      <c r="AC306" s="16" t="str">
        <f t="shared" si="9"/>
        <v/>
      </c>
    </row>
    <row r="307" spans="1:29" x14ac:dyDescent="0.25">
      <c r="A307" s="20" t="e">
        <f>#REF!</f>
        <v>#REF!</v>
      </c>
      <c r="B307" s="20" t="e">
        <f>#REF!</f>
        <v>#REF!</v>
      </c>
      <c r="C307" s="20" t="e">
        <f>#REF!</f>
        <v>#REF!</v>
      </c>
      <c r="D307" s="20" t="e">
        <f>#REF!</f>
        <v>#REF!</v>
      </c>
      <c r="E307" s="20" t="e">
        <f>#REF!</f>
        <v>#REF!</v>
      </c>
      <c r="F307" s="20" t="e">
        <f>#REF!</f>
        <v>#REF!</v>
      </c>
      <c r="G307" s="20" t="e">
        <f>#REF!</f>
        <v>#REF!</v>
      </c>
      <c r="H307" s="20" t="e">
        <f>#REF!</f>
        <v>#REF!</v>
      </c>
      <c r="I307" s="20" t="e">
        <f>#REF!</f>
        <v>#REF!</v>
      </c>
      <c r="J307" s="20" t="e">
        <f>#REF!</f>
        <v>#REF!</v>
      </c>
      <c r="K307" s="10" t="str" cm="1">
        <f t="array" ref="K307">IFERROR(SMALL(IF(A307:J307&lt;&gt;0,A307:J307,""),1),"")</f>
        <v/>
      </c>
      <c r="L307" s="10" t="str" cm="1">
        <f t="array" ref="L307">IFERROR(AVERAGE(IF(A307:J307&lt;&gt;0,A307:J307,"")),"")</f>
        <v/>
      </c>
      <c r="M307" s="19" t="str" cm="1">
        <f t="array" ref="M307">IFERROR(STDEVP(IF(A307:J307&lt;&gt;0,A307:J307,"")),"")</f>
        <v/>
      </c>
      <c r="N307" s="3" t="s">
        <v>712</v>
      </c>
      <c r="O307" s="10" t="e">
        <f>#REF!</f>
        <v>#REF!</v>
      </c>
      <c r="P307" s="10" t="e">
        <f>#REF!</f>
        <v>#REF!</v>
      </c>
      <c r="Q307" s="10" t="e">
        <f>#REF!</f>
        <v>#REF!</v>
      </c>
      <c r="R307" s="10" t="e">
        <f>#REF!</f>
        <v>#REF!</v>
      </c>
      <c r="S307" s="10" t="e">
        <f>#REF!</f>
        <v>#REF!</v>
      </c>
      <c r="T307" s="10" t="e">
        <f>#REF!</f>
        <v>#REF!</v>
      </c>
      <c r="U307" s="10" t="e">
        <f>#REF!</f>
        <v>#REF!</v>
      </c>
      <c r="V307" s="10" t="e">
        <f>#REF!</f>
        <v>#REF!</v>
      </c>
      <c r="W307" s="10" t="e">
        <f>#REF!</f>
        <v>#REF!</v>
      </c>
      <c r="X307" s="10" t="e">
        <f>#REF!</f>
        <v>#REF!</v>
      </c>
      <c r="Y307" s="10" t="str" cm="1">
        <f t="array" ref="Y307">IFERROR(SMALL(IF(O307:X307&lt;&gt;0,O307:X307,""),1),"")</f>
        <v/>
      </c>
      <c r="Z307" s="18" t="str" cm="1">
        <f t="array" ref="Z307">IFERROR(AVERAGE(IF(O307:X307&lt;&gt;0,O307:X307,"")),"")</f>
        <v/>
      </c>
      <c r="AA307" s="17" t="str" cm="1">
        <f t="array" ref="AA307">IFERROR(STDEVP(IF(O307:X307&lt;&gt;0,O307:X307,"")),"")</f>
        <v/>
      </c>
      <c r="AB307" s="16" t="str">
        <f t="shared" si="8"/>
        <v/>
      </c>
      <c r="AC307" s="16" t="str">
        <f t="shared" si="9"/>
        <v/>
      </c>
    </row>
    <row r="308" spans="1:29" x14ac:dyDescent="0.25">
      <c r="A308" s="20" t="e">
        <f>#REF!</f>
        <v>#REF!</v>
      </c>
      <c r="B308" s="20" t="e">
        <f>#REF!</f>
        <v>#REF!</v>
      </c>
      <c r="C308" s="20" t="e">
        <f>#REF!</f>
        <v>#REF!</v>
      </c>
      <c r="D308" s="20" t="e">
        <f>#REF!</f>
        <v>#REF!</v>
      </c>
      <c r="E308" s="20" t="e">
        <f>#REF!</f>
        <v>#REF!</v>
      </c>
      <c r="F308" s="20" t="e">
        <f>#REF!</f>
        <v>#REF!</v>
      </c>
      <c r="G308" s="20" t="e">
        <f>#REF!</f>
        <v>#REF!</v>
      </c>
      <c r="H308" s="20" t="e">
        <f>#REF!</f>
        <v>#REF!</v>
      </c>
      <c r="I308" s="20" t="e">
        <f>#REF!</f>
        <v>#REF!</v>
      </c>
      <c r="J308" s="20" t="e">
        <f>#REF!</f>
        <v>#REF!</v>
      </c>
      <c r="K308" s="10" t="str" cm="1">
        <f t="array" ref="K308">IFERROR(SMALL(IF(A308:J308&lt;&gt;0,A308:J308,""),1),"")</f>
        <v/>
      </c>
      <c r="L308" s="10" t="str" cm="1">
        <f t="array" ref="L308">IFERROR(AVERAGE(IF(A308:J308&lt;&gt;0,A308:J308,"")),"")</f>
        <v/>
      </c>
      <c r="M308" s="19" t="str" cm="1">
        <f t="array" ref="M308">IFERROR(STDEVP(IF(A308:J308&lt;&gt;0,A308:J308,"")),"")</f>
        <v/>
      </c>
      <c r="N308" s="3" t="s">
        <v>712</v>
      </c>
      <c r="O308" s="10" t="e">
        <f>#REF!</f>
        <v>#REF!</v>
      </c>
      <c r="P308" s="10" t="e">
        <f>#REF!</f>
        <v>#REF!</v>
      </c>
      <c r="Q308" s="10" t="e">
        <f>#REF!</f>
        <v>#REF!</v>
      </c>
      <c r="R308" s="10" t="e">
        <f>#REF!</f>
        <v>#REF!</v>
      </c>
      <c r="S308" s="10" t="e">
        <f>#REF!</f>
        <v>#REF!</v>
      </c>
      <c r="T308" s="10" t="e">
        <f>#REF!</f>
        <v>#REF!</v>
      </c>
      <c r="U308" s="10" t="e">
        <f>#REF!</f>
        <v>#REF!</v>
      </c>
      <c r="V308" s="10" t="e">
        <f>#REF!</f>
        <v>#REF!</v>
      </c>
      <c r="W308" s="10" t="e">
        <f>#REF!</f>
        <v>#REF!</v>
      </c>
      <c r="X308" s="10" t="e">
        <f>#REF!</f>
        <v>#REF!</v>
      </c>
      <c r="Y308" s="10" t="str" cm="1">
        <f t="array" ref="Y308">IFERROR(SMALL(IF(O308:X308&lt;&gt;0,O308:X308,""),1),"")</f>
        <v/>
      </c>
      <c r="Z308" s="18" t="str" cm="1">
        <f t="array" ref="Z308">IFERROR(AVERAGE(IF(O308:X308&lt;&gt;0,O308:X308,"")),"")</f>
        <v/>
      </c>
      <c r="AA308" s="17" t="str" cm="1">
        <f t="array" ref="AA308">IFERROR(STDEVP(IF(O308:X308&lt;&gt;0,O308:X308,"")),"")</f>
        <v/>
      </c>
      <c r="AB308" s="16" t="str">
        <f t="shared" si="8"/>
        <v/>
      </c>
      <c r="AC308" s="16" t="str">
        <f t="shared" si="9"/>
        <v/>
      </c>
    </row>
    <row r="309" spans="1:29" x14ac:dyDescent="0.25">
      <c r="A309" s="20" t="e">
        <f>#REF!</f>
        <v>#REF!</v>
      </c>
      <c r="B309" s="20" t="e">
        <f>#REF!</f>
        <v>#REF!</v>
      </c>
      <c r="C309" s="20" t="e">
        <f>#REF!</f>
        <v>#REF!</v>
      </c>
      <c r="D309" s="20" t="e">
        <f>#REF!</f>
        <v>#REF!</v>
      </c>
      <c r="E309" s="20" t="e">
        <f>#REF!</f>
        <v>#REF!</v>
      </c>
      <c r="F309" s="20" t="e">
        <f>#REF!</f>
        <v>#REF!</v>
      </c>
      <c r="G309" s="20" t="e">
        <f>#REF!</f>
        <v>#REF!</v>
      </c>
      <c r="H309" s="20" t="e">
        <f>#REF!</f>
        <v>#REF!</v>
      </c>
      <c r="I309" s="20" t="e">
        <f>#REF!</f>
        <v>#REF!</v>
      </c>
      <c r="J309" s="20" t="e">
        <f>#REF!</f>
        <v>#REF!</v>
      </c>
      <c r="K309" s="10" t="str" cm="1">
        <f t="array" ref="K309">IFERROR(SMALL(IF(A309:J309&lt;&gt;0,A309:J309,""),1),"")</f>
        <v/>
      </c>
      <c r="L309" s="10" t="str" cm="1">
        <f t="array" ref="L309">IFERROR(AVERAGE(IF(A309:J309&lt;&gt;0,A309:J309,"")),"")</f>
        <v/>
      </c>
      <c r="M309" s="19" t="str" cm="1">
        <f t="array" ref="M309">IFERROR(STDEVP(IF(A309:J309&lt;&gt;0,A309:J309,"")),"")</f>
        <v/>
      </c>
      <c r="N309" s="3" t="s">
        <v>712</v>
      </c>
      <c r="O309" s="10" t="e">
        <f>#REF!</f>
        <v>#REF!</v>
      </c>
      <c r="P309" s="10" t="e">
        <f>#REF!</f>
        <v>#REF!</v>
      </c>
      <c r="Q309" s="10" t="e">
        <f>#REF!</f>
        <v>#REF!</v>
      </c>
      <c r="R309" s="10" t="e">
        <f>#REF!</f>
        <v>#REF!</v>
      </c>
      <c r="S309" s="10" t="e">
        <f>#REF!</f>
        <v>#REF!</v>
      </c>
      <c r="T309" s="10" t="e">
        <f>#REF!</f>
        <v>#REF!</v>
      </c>
      <c r="U309" s="10" t="e">
        <f>#REF!</f>
        <v>#REF!</v>
      </c>
      <c r="V309" s="10" t="e">
        <f>#REF!</f>
        <v>#REF!</v>
      </c>
      <c r="W309" s="10" t="e">
        <f>#REF!</f>
        <v>#REF!</v>
      </c>
      <c r="X309" s="10" t="e">
        <f>#REF!</f>
        <v>#REF!</v>
      </c>
      <c r="Y309" s="10" t="str" cm="1">
        <f t="array" ref="Y309">IFERROR(SMALL(IF(O309:X309&lt;&gt;0,O309:X309,""),1),"")</f>
        <v/>
      </c>
      <c r="Z309" s="18" t="str" cm="1">
        <f t="array" ref="Z309">IFERROR(AVERAGE(IF(O309:X309&lt;&gt;0,O309:X309,"")),"")</f>
        <v/>
      </c>
      <c r="AA309" s="17" t="str" cm="1">
        <f t="array" ref="AA309">IFERROR(STDEVP(IF(O309:X309&lt;&gt;0,O309:X309,"")),"")</f>
        <v/>
      </c>
      <c r="AB309" s="16" t="str">
        <f t="shared" si="8"/>
        <v/>
      </c>
      <c r="AC309" s="16" t="str">
        <f t="shared" si="9"/>
        <v/>
      </c>
    </row>
    <row r="310" spans="1:29" x14ac:dyDescent="0.25">
      <c r="A310" s="20" t="e">
        <f>#REF!</f>
        <v>#REF!</v>
      </c>
      <c r="B310" s="20" t="e">
        <f>#REF!</f>
        <v>#REF!</v>
      </c>
      <c r="C310" s="20" t="e">
        <f>#REF!</f>
        <v>#REF!</v>
      </c>
      <c r="D310" s="20" t="e">
        <f>#REF!</f>
        <v>#REF!</v>
      </c>
      <c r="E310" s="20" t="e">
        <f>#REF!</f>
        <v>#REF!</v>
      </c>
      <c r="F310" s="20" t="e">
        <f>#REF!</f>
        <v>#REF!</v>
      </c>
      <c r="G310" s="20" t="e">
        <f>#REF!</f>
        <v>#REF!</v>
      </c>
      <c r="H310" s="20" t="e">
        <f>#REF!</f>
        <v>#REF!</v>
      </c>
      <c r="I310" s="20" t="e">
        <f>#REF!</f>
        <v>#REF!</v>
      </c>
      <c r="J310" s="20" t="e">
        <f>#REF!</f>
        <v>#REF!</v>
      </c>
      <c r="K310" s="10" t="str" cm="1">
        <f t="array" ref="K310">IFERROR(SMALL(IF(A310:J310&lt;&gt;0,A310:J310,""),1),"")</f>
        <v/>
      </c>
      <c r="L310" s="10" t="str" cm="1">
        <f t="array" ref="L310">IFERROR(AVERAGE(IF(A310:J310&lt;&gt;0,A310:J310,"")),"")</f>
        <v/>
      </c>
      <c r="M310" s="19" t="str" cm="1">
        <f t="array" ref="M310">IFERROR(STDEVP(IF(A310:J310&lt;&gt;0,A310:J310,"")),"")</f>
        <v/>
      </c>
      <c r="N310" s="3" t="s">
        <v>712</v>
      </c>
      <c r="O310" s="10" t="e">
        <f>#REF!</f>
        <v>#REF!</v>
      </c>
      <c r="P310" s="10" t="e">
        <f>#REF!</f>
        <v>#REF!</v>
      </c>
      <c r="Q310" s="10" t="e">
        <f>#REF!</f>
        <v>#REF!</v>
      </c>
      <c r="R310" s="10" t="e">
        <f>#REF!</f>
        <v>#REF!</v>
      </c>
      <c r="S310" s="10" t="e">
        <f>#REF!</f>
        <v>#REF!</v>
      </c>
      <c r="T310" s="10" t="e">
        <f>#REF!</f>
        <v>#REF!</v>
      </c>
      <c r="U310" s="10" t="e">
        <f>#REF!</f>
        <v>#REF!</v>
      </c>
      <c r="V310" s="10" t="e">
        <f>#REF!</f>
        <v>#REF!</v>
      </c>
      <c r="W310" s="10" t="e">
        <f>#REF!</f>
        <v>#REF!</v>
      </c>
      <c r="X310" s="10" t="e">
        <f>#REF!</f>
        <v>#REF!</v>
      </c>
      <c r="Y310" s="10" t="str" cm="1">
        <f t="array" ref="Y310">IFERROR(SMALL(IF(O310:X310&lt;&gt;0,O310:X310,""),1),"")</f>
        <v/>
      </c>
      <c r="Z310" s="18" t="str" cm="1">
        <f t="array" ref="Z310">IFERROR(AVERAGE(IF(O310:X310&lt;&gt;0,O310:X310,"")),"")</f>
        <v/>
      </c>
      <c r="AA310" s="17" t="str" cm="1">
        <f t="array" ref="AA310">IFERROR(STDEVP(IF(O310:X310&lt;&gt;0,O310:X310,"")),"")</f>
        <v/>
      </c>
      <c r="AB310" s="16" t="str">
        <f t="shared" si="8"/>
        <v/>
      </c>
      <c r="AC310" s="16" t="str">
        <f t="shared" si="9"/>
        <v/>
      </c>
    </row>
    <row r="311" spans="1:29" x14ac:dyDescent="0.25">
      <c r="A311" s="20" t="e">
        <f>#REF!</f>
        <v>#REF!</v>
      </c>
      <c r="B311" s="20" t="e">
        <f>#REF!</f>
        <v>#REF!</v>
      </c>
      <c r="C311" s="20" t="e">
        <f>#REF!</f>
        <v>#REF!</v>
      </c>
      <c r="D311" s="20" t="e">
        <f>#REF!</f>
        <v>#REF!</v>
      </c>
      <c r="E311" s="20" t="e">
        <f>#REF!</f>
        <v>#REF!</v>
      </c>
      <c r="F311" s="20" t="e">
        <f>#REF!</f>
        <v>#REF!</v>
      </c>
      <c r="G311" s="20" t="e">
        <f>#REF!</f>
        <v>#REF!</v>
      </c>
      <c r="H311" s="20" t="e">
        <f>#REF!</f>
        <v>#REF!</v>
      </c>
      <c r="I311" s="20" t="e">
        <f>#REF!</f>
        <v>#REF!</v>
      </c>
      <c r="J311" s="20" t="e">
        <f>#REF!</f>
        <v>#REF!</v>
      </c>
      <c r="K311" s="10" t="str" cm="1">
        <f t="array" ref="K311">IFERROR(SMALL(IF(A311:J311&lt;&gt;0,A311:J311,""),1),"")</f>
        <v/>
      </c>
      <c r="L311" s="10" t="str" cm="1">
        <f t="array" ref="L311">IFERROR(AVERAGE(IF(A311:J311&lt;&gt;0,A311:J311,"")),"")</f>
        <v/>
      </c>
      <c r="M311" s="19" t="str" cm="1">
        <f t="array" ref="M311">IFERROR(STDEVP(IF(A311:J311&lt;&gt;0,A311:J311,"")),"")</f>
        <v/>
      </c>
      <c r="N311" s="3" t="s">
        <v>712</v>
      </c>
      <c r="O311" s="10" t="e">
        <f>#REF!</f>
        <v>#REF!</v>
      </c>
      <c r="P311" s="10" t="e">
        <f>#REF!</f>
        <v>#REF!</v>
      </c>
      <c r="Q311" s="10" t="e">
        <f>#REF!</f>
        <v>#REF!</v>
      </c>
      <c r="R311" s="10" t="e">
        <f>#REF!</f>
        <v>#REF!</v>
      </c>
      <c r="S311" s="10" t="e">
        <f>#REF!</f>
        <v>#REF!</v>
      </c>
      <c r="T311" s="10" t="e">
        <f>#REF!</f>
        <v>#REF!</v>
      </c>
      <c r="U311" s="10" t="e">
        <f>#REF!</f>
        <v>#REF!</v>
      </c>
      <c r="V311" s="10" t="e">
        <f>#REF!</f>
        <v>#REF!</v>
      </c>
      <c r="W311" s="10" t="e">
        <f>#REF!</f>
        <v>#REF!</v>
      </c>
      <c r="X311" s="10" t="e">
        <f>#REF!</f>
        <v>#REF!</v>
      </c>
      <c r="Y311" s="10" t="str" cm="1">
        <f t="array" ref="Y311">IFERROR(SMALL(IF(O311:X311&lt;&gt;0,O311:X311,""),1),"")</f>
        <v/>
      </c>
      <c r="Z311" s="18" t="str" cm="1">
        <f t="array" ref="Z311">IFERROR(AVERAGE(IF(O311:X311&lt;&gt;0,O311:X311,"")),"")</f>
        <v/>
      </c>
      <c r="AA311" s="17" t="str" cm="1">
        <f t="array" ref="AA311">IFERROR(STDEVP(IF(O311:X311&lt;&gt;0,O311:X311,"")),"")</f>
        <v/>
      </c>
      <c r="AB311" s="16" t="str">
        <f t="shared" si="8"/>
        <v/>
      </c>
      <c r="AC311" s="16" t="str">
        <f t="shared" si="9"/>
        <v/>
      </c>
    </row>
    <row r="312" spans="1:29" x14ac:dyDescent="0.25">
      <c r="A312" s="20" t="e">
        <f>#REF!</f>
        <v>#REF!</v>
      </c>
      <c r="B312" s="20" t="e">
        <f>#REF!</f>
        <v>#REF!</v>
      </c>
      <c r="C312" s="20" t="e">
        <f>#REF!</f>
        <v>#REF!</v>
      </c>
      <c r="D312" s="20" t="e">
        <f>#REF!</f>
        <v>#REF!</v>
      </c>
      <c r="E312" s="20" t="e">
        <f>#REF!</f>
        <v>#REF!</v>
      </c>
      <c r="F312" s="20" t="e">
        <f>#REF!</f>
        <v>#REF!</v>
      </c>
      <c r="G312" s="20" t="e">
        <f>#REF!</f>
        <v>#REF!</v>
      </c>
      <c r="H312" s="20" t="e">
        <f>#REF!</f>
        <v>#REF!</v>
      </c>
      <c r="I312" s="20" t="e">
        <f>#REF!</f>
        <v>#REF!</v>
      </c>
      <c r="J312" s="20" t="e">
        <f>#REF!</f>
        <v>#REF!</v>
      </c>
      <c r="K312" s="10" t="str" cm="1">
        <f t="array" ref="K312">IFERROR(SMALL(IF(A312:J312&lt;&gt;0,A312:J312,""),1),"")</f>
        <v/>
      </c>
      <c r="L312" s="10" t="str" cm="1">
        <f t="array" ref="L312">IFERROR(AVERAGE(IF(A312:J312&lt;&gt;0,A312:J312,"")),"")</f>
        <v/>
      </c>
      <c r="M312" s="19" t="str" cm="1">
        <f t="array" ref="M312">IFERROR(STDEVP(IF(A312:J312&lt;&gt;0,A312:J312,"")),"")</f>
        <v/>
      </c>
      <c r="N312" s="3" t="s">
        <v>712</v>
      </c>
      <c r="O312" s="10" t="e">
        <f>#REF!</f>
        <v>#REF!</v>
      </c>
      <c r="P312" s="10" t="e">
        <f>#REF!</f>
        <v>#REF!</v>
      </c>
      <c r="Q312" s="10" t="e">
        <f>#REF!</f>
        <v>#REF!</v>
      </c>
      <c r="R312" s="10" t="e">
        <f>#REF!</f>
        <v>#REF!</v>
      </c>
      <c r="S312" s="10" t="e">
        <f>#REF!</f>
        <v>#REF!</v>
      </c>
      <c r="T312" s="10" t="e">
        <f>#REF!</f>
        <v>#REF!</v>
      </c>
      <c r="U312" s="10" t="e">
        <f>#REF!</f>
        <v>#REF!</v>
      </c>
      <c r="V312" s="10" t="e">
        <f>#REF!</f>
        <v>#REF!</v>
      </c>
      <c r="W312" s="10" t="e">
        <f>#REF!</f>
        <v>#REF!</v>
      </c>
      <c r="X312" s="10" t="e">
        <f>#REF!</f>
        <v>#REF!</v>
      </c>
      <c r="Y312" s="10" t="str" cm="1">
        <f t="array" ref="Y312">IFERROR(SMALL(IF(O312:X312&lt;&gt;0,O312:X312,""),1),"")</f>
        <v/>
      </c>
      <c r="Z312" s="18" t="str" cm="1">
        <f t="array" ref="Z312">IFERROR(AVERAGE(IF(O312:X312&lt;&gt;0,O312:X312,"")),"")</f>
        <v/>
      </c>
      <c r="AA312" s="17" t="str" cm="1">
        <f t="array" ref="AA312">IFERROR(STDEVP(IF(O312:X312&lt;&gt;0,O312:X312,"")),"")</f>
        <v/>
      </c>
      <c r="AB312" s="16" t="str">
        <f t="shared" si="8"/>
        <v/>
      </c>
      <c r="AC312" s="16" t="str">
        <f t="shared" si="9"/>
        <v/>
      </c>
    </row>
    <row r="313" spans="1:29" x14ac:dyDescent="0.25">
      <c r="A313" s="20" t="e">
        <f>#REF!</f>
        <v>#REF!</v>
      </c>
      <c r="B313" s="20" t="e">
        <f>#REF!</f>
        <v>#REF!</v>
      </c>
      <c r="C313" s="20" t="e">
        <f>#REF!</f>
        <v>#REF!</v>
      </c>
      <c r="D313" s="20" t="e">
        <f>#REF!</f>
        <v>#REF!</v>
      </c>
      <c r="E313" s="20" t="e">
        <f>#REF!</f>
        <v>#REF!</v>
      </c>
      <c r="F313" s="20" t="e">
        <f>#REF!</f>
        <v>#REF!</v>
      </c>
      <c r="G313" s="20" t="e">
        <f>#REF!</f>
        <v>#REF!</v>
      </c>
      <c r="H313" s="20" t="e">
        <f>#REF!</f>
        <v>#REF!</v>
      </c>
      <c r="I313" s="20" t="e">
        <f>#REF!</f>
        <v>#REF!</v>
      </c>
      <c r="J313" s="20" t="e">
        <f>#REF!</f>
        <v>#REF!</v>
      </c>
      <c r="K313" s="10" t="str" cm="1">
        <f t="array" ref="K313">IFERROR(SMALL(IF(A313:J313&lt;&gt;0,A313:J313,""),1),"")</f>
        <v/>
      </c>
      <c r="L313" s="10" t="str" cm="1">
        <f t="array" ref="L313">IFERROR(AVERAGE(IF(A313:J313&lt;&gt;0,A313:J313,"")),"")</f>
        <v/>
      </c>
      <c r="M313" s="19" t="str" cm="1">
        <f t="array" ref="M313">IFERROR(STDEVP(IF(A313:J313&lt;&gt;0,A313:J313,"")),"")</f>
        <v/>
      </c>
      <c r="N313" s="3" t="s">
        <v>712</v>
      </c>
      <c r="O313" s="10" t="e">
        <f>#REF!</f>
        <v>#REF!</v>
      </c>
      <c r="P313" s="10" t="e">
        <f>#REF!</f>
        <v>#REF!</v>
      </c>
      <c r="Q313" s="10" t="e">
        <f>#REF!</f>
        <v>#REF!</v>
      </c>
      <c r="R313" s="10" t="e">
        <f>#REF!</f>
        <v>#REF!</v>
      </c>
      <c r="S313" s="10" t="e">
        <f>#REF!</f>
        <v>#REF!</v>
      </c>
      <c r="T313" s="10" t="e">
        <f>#REF!</f>
        <v>#REF!</v>
      </c>
      <c r="U313" s="10" t="e">
        <f>#REF!</f>
        <v>#REF!</v>
      </c>
      <c r="V313" s="10" t="e">
        <f>#REF!</f>
        <v>#REF!</v>
      </c>
      <c r="W313" s="10" t="e">
        <f>#REF!</f>
        <v>#REF!</v>
      </c>
      <c r="X313" s="10" t="e">
        <f>#REF!</f>
        <v>#REF!</v>
      </c>
      <c r="Y313" s="10" t="str" cm="1">
        <f t="array" ref="Y313">IFERROR(SMALL(IF(O313:X313&lt;&gt;0,O313:X313,""),1),"")</f>
        <v/>
      </c>
      <c r="Z313" s="18" t="str" cm="1">
        <f t="array" ref="Z313">IFERROR(AVERAGE(IF(O313:X313&lt;&gt;0,O313:X313,"")),"")</f>
        <v/>
      </c>
      <c r="AA313" s="17" t="str" cm="1">
        <f t="array" ref="AA313">IFERROR(STDEVP(IF(O313:X313&lt;&gt;0,O313:X313,"")),"")</f>
        <v/>
      </c>
      <c r="AB313" s="16" t="str">
        <f t="shared" si="8"/>
        <v/>
      </c>
      <c r="AC313" s="16" t="str">
        <f t="shared" si="9"/>
        <v/>
      </c>
    </row>
    <row r="314" spans="1:29" x14ac:dyDescent="0.25">
      <c r="A314" s="20" t="e">
        <f>#REF!</f>
        <v>#REF!</v>
      </c>
      <c r="B314" s="20" t="e">
        <f>#REF!</f>
        <v>#REF!</v>
      </c>
      <c r="C314" s="20" t="e">
        <f>#REF!</f>
        <v>#REF!</v>
      </c>
      <c r="D314" s="20" t="e">
        <f>#REF!</f>
        <v>#REF!</v>
      </c>
      <c r="E314" s="20" t="e">
        <f>#REF!</f>
        <v>#REF!</v>
      </c>
      <c r="F314" s="20" t="e">
        <f>#REF!</f>
        <v>#REF!</v>
      </c>
      <c r="G314" s="20" t="e">
        <f>#REF!</f>
        <v>#REF!</v>
      </c>
      <c r="H314" s="20" t="e">
        <f>#REF!</f>
        <v>#REF!</v>
      </c>
      <c r="I314" s="20" t="e">
        <f>#REF!</f>
        <v>#REF!</v>
      </c>
      <c r="J314" s="20" t="e">
        <f>#REF!</f>
        <v>#REF!</v>
      </c>
      <c r="K314" s="10" t="str" cm="1">
        <f t="array" ref="K314">IFERROR(SMALL(IF(A314:J314&lt;&gt;0,A314:J314,""),1),"")</f>
        <v/>
      </c>
      <c r="L314" s="10" t="str" cm="1">
        <f t="array" ref="L314">IFERROR(AVERAGE(IF(A314:J314&lt;&gt;0,A314:J314,"")),"")</f>
        <v/>
      </c>
      <c r="M314" s="19" t="str" cm="1">
        <f t="array" ref="M314">IFERROR(STDEVP(IF(A314:J314&lt;&gt;0,A314:J314,"")),"")</f>
        <v/>
      </c>
      <c r="N314" s="3" t="s">
        <v>712</v>
      </c>
      <c r="O314" s="10" t="e">
        <f>#REF!</f>
        <v>#REF!</v>
      </c>
      <c r="P314" s="10" t="e">
        <f>#REF!</f>
        <v>#REF!</v>
      </c>
      <c r="Q314" s="10" t="e">
        <f>#REF!</f>
        <v>#REF!</v>
      </c>
      <c r="R314" s="10" t="e">
        <f>#REF!</f>
        <v>#REF!</v>
      </c>
      <c r="S314" s="10" t="e">
        <f>#REF!</f>
        <v>#REF!</v>
      </c>
      <c r="T314" s="10" t="e">
        <f>#REF!</f>
        <v>#REF!</v>
      </c>
      <c r="U314" s="10" t="e">
        <f>#REF!</f>
        <v>#REF!</v>
      </c>
      <c r="V314" s="10" t="e">
        <f>#REF!</f>
        <v>#REF!</v>
      </c>
      <c r="W314" s="10" t="e">
        <f>#REF!</f>
        <v>#REF!</v>
      </c>
      <c r="X314" s="10" t="e">
        <f>#REF!</f>
        <v>#REF!</v>
      </c>
      <c r="Y314" s="10" t="str" cm="1">
        <f t="array" ref="Y314">IFERROR(SMALL(IF(O314:X314&lt;&gt;0,O314:X314,""),1),"")</f>
        <v/>
      </c>
      <c r="Z314" s="18" t="str" cm="1">
        <f t="array" ref="Z314">IFERROR(AVERAGE(IF(O314:X314&lt;&gt;0,O314:X314,"")),"")</f>
        <v/>
      </c>
      <c r="AA314" s="17" t="str" cm="1">
        <f t="array" ref="AA314">IFERROR(STDEVP(IF(O314:X314&lt;&gt;0,O314:X314,"")),"")</f>
        <v/>
      </c>
      <c r="AB314" s="16" t="str">
        <f t="shared" si="8"/>
        <v/>
      </c>
      <c r="AC314" s="16" t="str">
        <f t="shared" si="9"/>
        <v/>
      </c>
    </row>
    <row r="315" spans="1:29" x14ac:dyDescent="0.25">
      <c r="A315" s="20" t="e">
        <f>#REF!</f>
        <v>#REF!</v>
      </c>
      <c r="B315" s="20" t="e">
        <f>#REF!</f>
        <v>#REF!</v>
      </c>
      <c r="C315" s="20" t="e">
        <f>#REF!</f>
        <v>#REF!</v>
      </c>
      <c r="D315" s="20" t="e">
        <f>#REF!</f>
        <v>#REF!</v>
      </c>
      <c r="E315" s="20" t="e">
        <f>#REF!</f>
        <v>#REF!</v>
      </c>
      <c r="F315" s="20" t="e">
        <f>#REF!</f>
        <v>#REF!</v>
      </c>
      <c r="G315" s="20" t="e">
        <f>#REF!</f>
        <v>#REF!</v>
      </c>
      <c r="H315" s="20" t="e">
        <f>#REF!</f>
        <v>#REF!</v>
      </c>
      <c r="I315" s="20" t="e">
        <f>#REF!</f>
        <v>#REF!</v>
      </c>
      <c r="J315" s="20" t="e">
        <f>#REF!</f>
        <v>#REF!</v>
      </c>
      <c r="K315" s="10" t="str" cm="1">
        <f t="array" ref="K315">IFERROR(SMALL(IF(A315:J315&lt;&gt;0,A315:J315,""),1),"")</f>
        <v/>
      </c>
      <c r="L315" s="10" t="str" cm="1">
        <f t="array" ref="L315">IFERROR(AVERAGE(IF(A315:J315&lt;&gt;0,A315:J315,"")),"")</f>
        <v/>
      </c>
      <c r="M315" s="19" t="str" cm="1">
        <f t="array" ref="M315">IFERROR(STDEVP(IF(A315:J315&lt;&gt;0,A315:J315,"")),"")</f>
        <v/>
      </c>
      <c r="N315" s="3" t="s">
        <v>712</v>
      </c>
      <c r="O315" s="10" t="e">
        <f>#REF!</f>
        <v>#REF!</v>
      </c>
      <c r="P315" s="10" t="e">
        <f>#REF!</f>
        <v>#REF!</v>
      </c>
      <c r="Q315" s="10" t="e">
        <f>#REF!</f>
        <v>#REF!</v>
      </c>
      <c r="R315" s="10" t="e">
        <f>#REF!</f>
        <v>#REF!</v>
      </c>
      <c r="S315" s="10" t="e">
        <f>#REF!</f>
        <v>#REF!</v>
      </c>
      <c r="T315" s="10" t="e">
        <f>#REF!</f>
        <v>#REF!</v>
      </c>
      <c r="U315" s="10" t="e">
        <f>#REF!</f>
        <v>#REF!</v>
      </c>
      <c r="V315" s="10" t="e">
        <f>#REF!</f>
        <v>#REF!</v>
      </c>
      <c r="W315" s="10" t="e">
        <f>#REF!</f>
        <v>#REF!</v>
      </c>
      <c r="X315" s="10" t="e">
        <f>#REF!</f>
        <v>#REF!</v>
      </c>
      <c r="Y315" s="10" t="str" cm="1">
        <f t="array" ref="Y315">IFERROR(SMALL(IF(O315:X315&lt;&gt;0,O315:X315,""),1),"")</f>
        <v/>
      </c>
      <c r="Z315" s="18" t="str" cm="1">
        <f t="array" ref="Z315">IFERROR(AVERAGE(IF(O315:X315&lt;&gt;0,O315:X315,"")),"")</f>
        <v/>
      </c>
      <c r="AA315" s="17" t="str" cm="1">
        <f t="array" ref="AA315">IFERROR(STDEVP(IF(O315:X315&lt;&gt;0,O315:X315,"")),"")</f>
        <v/>
      </c>
      <c r="AB315" s="16" t="str">
        <f t="shared" si="8"/>
        <v/>
      </c>
      <c r="AC315" s="16" t="str">
        <f t="shared" si="9"/>
        <v/>
      </c>
    </row>
    <row r="316" spans="1:29" x14ac:dyDescent="0.25">
      <c r="A316" s="20" t="e">
        <f>#REF!</f>
        <v>#REF!</v>
      </c>
      <c r="B316" s="20" t="e">
        <f>#REF!</f>
        <v>#REF!</v>
      </c>
      <c r="C316" s="20" t="e">
        <f>#REF!</f>
        <v>#REF!</v>
      </c>
      <c r="D316" s="20" t="e">
        <f>#REF!</f>
        <v>#REF!</v>
      </c>
      <c r="E316" s="20" t="e">
        <f>#REF!</f>
        <v>#REF!</v>
      </c>
      <c r="F316" s="20" t="e">
        <f>#REF!</f>
        <v>#REF!</v>
      </c>
      <c r="G316" s="20" t="e">
        <f>#REF!</f>
        <v>#REF!</v>
      </c>
      <c r="H316" s="20" t="e">
        <f>#REF!</f>
        <v>#REF!</v>
      </c>
      <c r="I316" s="20" t="e">
        <f>#REF!</f>
        <v>#REF!</v>
      </c>
      <c r="J316" s="20" t="e">
        <f>#REF!</f>
        <v>#REF!</v>
      </c>
      <c r="K316" s="10" t="str" cm="1">
        <f t="array" ref="K316">IFERROR(SMALL(IF(A316:J316&lt;&gt;0,A316:J316,""),1),"")</f>
        <v/>
      </c>
      <c r="L316" s="10" t="str" cm="1">
        <f t="array" ref="L316">IFERROR(AVERAGE(IF(A316:J316&lt;&gt;0,A316:J316,"")),"")</f>
        <v/>
      </c>
      <c r="M316" s="19" t="str" cm="1">
        <f t="array" ref="M316">IFERROR(STDEVP(IF(A316:J316&lt;&gt;0,A316:J316,"")),"")</f>
        <v/>
      </c>
      <c r="N316" s="3" t="s">
        <v>712</v>
      </c>
      <c r="O316" s="10" t="e">
        <f>#REF!</f>
        <v>#REF!</v>
      </c>
      <c r="P316" s="10" t="e">
        <f>#REF!</f>
        <v>#REF!</v>
      </c>
      <c r="Q316" s="10" t="e">
        <f>#REF!</f>
        <v>#REF!</v>
      </c>
      <c r="R316" s="10" t="e">
        <f>#REF!</f>
        <v>#REF!</v>
      </c>
      <c r="S316" s="10" t="e">
        <f>#REF!</f>
        <v>#REF!</v>
      </c>
      <c r="T316" s="10" t="e">
        <f>#REF!</f>
        <v>#REF!</v>
      </c>
      <c r="U316" s="10" t="e">
        <f>#REF!</f>
        <v>#REF!</v>
      </c>
      <c r="V316" s="10" t="e">
        <f>#REF!</f>
        <v>#REF!</v>
      </c>
      <c r="W316" s="10" t="e">
        <f>#REF!</f>
        <v>#REF!</v>
      </c>
      <c r="X316" s="10" t="e">
        <f>#REF!</f>
        <v>#REF!</v>
      </c>
      <c r="Y316" s="10" t="str" cm="1">
        <f t="array" ref="Y316">IFERROR(SMALL(IF(O316:X316&lt;&gt;0,O316:X316,""),1),"")</f>
        <v/>
      </c>
      <c r="Z316" s="18" t="str" cm="1">
        <f t="array" ref="Z316">IFERROR(AVERAGE(IF(O316:X316&lt;&gt;0,O316:X316,"")),"")</f>
        <v/>
      </c>
      <c r="AA316" s="17" t="str" cm="1">
        <f t="array" ref="AA316">IFERROR(STDEVP(IF(O316:X316&lt;&gt;0,O316:X316,"")),"")</f>
        <v/>
      </c>
      <c r="AB316" s="16" t="str">
        <f t="shared" si="8"/>
        <v/>
      </c>
      <c r="AC316" s="16" t="str">
        <f t="shared" si="9"/>
        <v/>
      </c>
    </row>
    <row r="317" spans="1:29" x14ac:dyDescent="0.25">
      <c r="A317" s="20" t="e">
        <f>#REF!</f>
        <v>#REF!</v>
      </c>
      <c r="B317" s="20" t="e">
        <f>#REF!</f>
        <v>#REF!</v>
      </c>
      <c r="C317" s="20" t="e">
        <f>#REF!</f>
        <v>#REF!</v>
      </c>
      <c r="D317" s="20" t="e">
        <f>#REF!</f>
        <v>#REF!</v>
      </c>
      <c r="E317" s="20" t="e">
        <f>#REF!</f>
        <v>#REF!</v>
      </c>
      <c r="F317" s="20" t="e">
        <f>#REF!</f>
        <v>#REF!</v>
      </c>
      <c r="G317" s="20" t="e">
        <f>#REF!</f>
        <v>#REF!</v>
      </c>
      <c r="H317" s="20" t="e">
        <f>#REF!</f>
        <v>#REF!</v>
      </c>
      <c r="I317" s="20" t="e">
        <f>#REF!</f>
        <v>#REF!</v>
      </c>
      <c r="J317" s="20" t="e">
        <f>#REF!</f>
        <v>#REF!</v>
      </c>
      <c r="K317" s="10" t="str" cm="1">
        <f t="array" ref="K317">IFERROR(SMALL(IF(A317:J317&lt;&gt;0,A317:J317,""),1),"")</f>
        <v/>
      </c>
      <c r="L317" s="10" t="str" cm="1">
        <f t="array" ref="L317">IFERROR(AVERAGE(IF(A317:J317&lt;&gt;0,A317:J317,"")),"")</f>
        <v/>
      </c>
      <c r="M317" s="19" t="str" cm="1">
        <f t="array" ref="M317">IFERROR(STDEVP(IF(A317:J317&lt;&gt;0,A317:J317,"")),"")</f>
        <v/>
      </c>
      <c r="N317" s="3" t="s">
        <v>712</v>
      </c>
      <c r="O317" s="10" t="e">
        <f>#REF!</f>
        <v>#REF!</v>
      </c>
      <c r="P317" s="10" t="e">
        <f>#REF!</f>
        <v>#REF!</v>
      </c>
      <c r="Q317" s="10" t="e">
        <f>#REF!</f>
        <v>#REF!</v>
      </c>
      <c r="R317" s="10" t="e">
        <f>#REF!</f>
        <v>#REF!</v>
      </c>
      <c r="S317" s="10" t="e">
        <f>#REF!</f>
        <v>#REF!</v>
      </c>
      <c r="T317" s="10" t="e">
        <f>#REF!</f>
        <v>#REF!</v>
      </c>
      <c r="U317" s="10" t="e">
        <f>#REF!</f>
        <v>#REF!</v>
      </c>
      <c r="V317" s="10" t="e">
        <f>#REF!</f>
        <v>#REF!</v>
      </c>
      <c r="W317" s="10" t="e">
        <f>#REF!</f>
        <v>#REF!</v>
      </c>
      <c r="X317" s="10" t="e">
        <f>#REF!</f>
        <v>#REF!</v>
      </c>
      <c r="Y317" s="10" t="str" cm="1">
        <f t="array" ref="Y317">IFERROR(SMALL(IF(O317:X317&lt;&gt;0,O317:X317,""),1),"")</f>
        <v/>
      </c>
      <c r="Z317" s="18" t="str" cm="1">
        <f t="array" ref="Z317">IFERROR(AVERAGE(IF(O317:X317&lt;&gt;0,O317:X317,"")),"")</f>
        <v/>
      </c>
      <c r="AA317" s="17" t="str" cm="1">
        <f t="array" ref="AA317">IFERROR(STDEVP(IF(O317:X317&lt;&gt;0,O317:X317,"")),"")</f>
        <v/>
      </c>
      <c r="AB317" s="16" t="str">
        <f t="shared" si="8"/>
        <v/>
      </c>
      <c r="AC317" s="16" t="str">
        <f t="shared" si="9"/>
        <v/>
      </c>
    </row>
    <row r="318" spans="1:29" ht="15.75" x14ac:dyDescent="0.25">
      <c r="A318" s="15" t="s">
        <v>713</v>
      </c>
      <c r="B318" s="13"/>
      <c r="C318" s="13"/>
      <c r="D318" s="13"/>
      <c r="E318" s="13"/>
      <c r="F318" s="13"/>
      <c r="G318" s="13"/>
      <c r="H318" s="13"/>
      <c r="I318" s="13"/>
      <c r="J318" s="13"/>
      <c r="K318" s="12"/>
      <c r="L318" s="12"/>
      <c r="M318" s="14"/>
      <c r="N318" s="13"/>
      <c r="O318" s="12"/>
    </row>
    <row r="319" spans="1:29" ht="15.75" x14ac:dyDescent="0.25">
      <c r="A319" s="192" t="s">
        <v>714</v>
      </c>
      <c r="B319" s="192"/>
      <c r="C319" s="192"/>
      <c r="D319" s="192"/>
      <c r="E319" s="192"/>
      <c r="F319" s="192"/>
      <c r="G319" s="192"/>
      <c r="H319" s="13"/>
      <c r="I319" s="13"/>
      <c r="J319" s="13"/>
      <c r="K319" s="12"/>
      <c r="L319" s="12"/>
      <c r="M319" s="14"/>
      <c r="N319" s="13"/>
      <c r="O319" s="12"/>
    </row>
    <row r="320" spans="1:29" ht="15.75" x14ac:dyDescent="0.25">
      <c r="A320" s="192"/>
      <c r="B320" s="192"/>
      <c r="C320" s="192"/>
      <c r="D320" s="192"/>
      <c r="E320" s="192"/>
      <c r="F320" s="192"/>
      <c r="G320" s="192"/>
      <c r="H320" s="192"/>
      <c r="I320" s="192"/>
      <c r="J320" s="192"/>
      <c r="K320" s="192"/>
      <c r="L320" s="192"/>
      <c r="M320" s="21"/>
      <c r="N320" s="13"/>
      <c r="O320" s="12"/>
    </row>
    <row r="321" spans="13:13" x14ac:dyDescent="0.25">
      <c r="M321" s="22"/>
    </row>
  </sheetData>
  <autoFilter ref="A1:AC319" xr:uid="{00000000-0009-0000-0000-000002000000}"/>
  <mergeCells count="10">
    <mergeCell ref="L1:L2"/>
    <mergeCell ref="AB1:AB2"/>
    <mergeCell ref="AC1:AC2"/>
    <mergeCell ref="A319:G319"/>
    <mergeCell ref="A320:L320"/>
    <mergeCell ref="Y1:Y2"/>
    <mergeCell ref="Z1:Z2"/>
    <mergeCell ref="AA1:AA2"/>
    <mergeCell ref="M1:M2"/>
    <mergeCell ref="K1:K2"/>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497F7531C310489DCC440033C87065" ma:contentTypeVersion="15" ma:contentTypeDescription="Crie um novo documento." ma:contentTypeScope="" ma:versionID="cf8ebed5d0b7feed7776f59f1f5d9234">
  <xsd:schema xmlns:xsd="http://www.w3.org/2001/XMLSchema" xmlns:xs="http://www.w3.org/2001/XMLSchema" xmlns:p="http://schemas.microsoft.com/office/2006/metadata/properties" xmlns:ns2="07d0ec4a-c78c-46ba-99d9-b388370af33b" xmlns:ns3="3b630ff2-db98-486e-8bbd-fc756cbf340f" targetNamespace="http://schemas.microsoft.com/office/2006/metadata/properties" ma:root="true" ma:fieldsID="900c6a266384c791e421b96875b3c763" ns2:_="" ns3:_="">
    <xsd:import namespace="07d0ec4a-c78c-46ba-99d9-b388370af33b"/>
    <xsd:import namespace="3b630ff2-db98-486e-8bbd-fc756cbf34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0ec4a-c78c-46ba-99d9-b388370af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bb1c0a9-9f06-4fb7-adb8-8bdee51cae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630ff2-db98-486e-8bbd-fc756cbf340f"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4" nillable="true" ma:displayName="Taxonomy Catch All Column" ma:hidden="true" ma:list="{9f03d924-8f24-4c87-ad4e-b042f6ce4c81}" ma:internalName="TaxCatchAll" ma:showField="CatchAllData" ma:web="3b630ff2-db98-486e-8bbd-fc756cbf34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b630ff2-db98-486e-8bbd-fc756cbf340f">
      <UserInfo>
        <DisplayName>Thauane Ferreira Dos Santos (ACS/GM/Fortaleza)</DisplayName>
        <AccountId>12</AccountId>
        <AccountType/>
      </UserInfo>
      <UserInfo>
        <DisplayName>Jaime Batista Belem</DisplayName>
        <AccountId>13</AccountId>
        <AccountType/>
      </UserInfo>
      <UserInfo>
        <DisplayName>Esrom Goncalves Rodrigues</DisplayName>
        <AccountId>14</AccountId>
        <AccountType/>
      </UserInfo>
    </SharedWithUsers>
    <lcf76f155ced4ddcb4097134ff3c332f xmlns="07d0ec4a-c78c-46ba-99d9-b388370af33b">
      <Terms xmlns="http://schemas.microsoft.com/office/infopath/2007/PartnerControls"/>
    </lcf76f155ced4ddcb4097134ff3c332f>
    <TaxCatchAll xmlns="3b630ff2-db98-486e-8bbd-fc756cbf340f" xsi:nil="true"/>
  </documentManagement>
</p:properties>
</file>

<file path=customXml/itemProps1.xml><?xml version="1.0" encoding="utf-8"?>
<ds:datastoreItem xmlns:ds="http://schemas.openxmlformats.org/officeDocument/2006/customXml" ds:itemID="{AE9E0730-5C43-445A-A3A5-B664633D681B}">
  <ds:schemaRefs>
    <ds:schemaRef ds:uri="http://schemas.microsoft.com/sharepoint/v3/contenttype/forms"/>
  </ds:schemaRefs>
</ds:datastoreItem>
</file>

<file path=customXml/itemProps2.xml><?xml version="1.0" encoding="utf-8"?>
<ds:datastoreItem xmlns:ds="http://schemas.openxmlformats.org/officeDocument/2006/customXml" ds:itemID="{C6B6302E-063C-4DB7-9DCC-1FCB859AC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0ec4a-c78c-46ba-99d9-b388370af33b"/>
    <ds:schemaRef ds:uri="3b630ff2-db98-486e-8bbd-fc756cbf3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F1A088-09F4-4389-BA08-68F1F64E8282}">
  <ds:schemaRefs>
    <ds:schemaRef ds:uri="http://schemas.microsoft.com/office/2006/metadata/properties"/>
    <ds:schemaRef ds:uri="http://purl.org/dc/dcmitype/"/>
    <ds:schemaRef ds:uri="http://purl.org/dc/elements/1.1/"/>
    <ds:schemaRef ds:uri="07d0ec4a-c78c-46ba-99d9-b388370af33b"/>
    <ds:schemaRef ds:uri="http://schemas.microsoft.com/office/2006/documentManagement/types"/>
    <ds:schemaRef ds:uri="3b630ff2-db98-486e-8bbd-fc756cbf340f"/>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PREÇOS MÁXIMOS REFERENCIAIS </vt:lpstr>
      <vt:lpstr>Planilha1DP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Waleska Resende Gonçalves</dc:creator>
  <cp:keywords/>
  <dc:description/>
  <cp:lastModifiedBy>Belchior Queiroz da Rocha</cp:lastModifiedBy>
  <cp:revision/>
  <cp:lastPrinted>2025-02-11T19:48:44Z</cp:lastPrinted>
  <dcterms:created xsi:type="dcterms:W3CDTF">2024-01-04T19:40:29Z</dcterms:created>
  <dcterms:modified xsi:type="dcterms:W3CDTF">2025-02-28T18:54:18Z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0x0101007B497F7531C310489DCC440033C87065</vt:lpwstr>
  </property>
  <property fmtid="{D5CDD505-2E9C-101B-9397-08002B2CF9AE}" pid="3" name="MediaServiceImageTags">
    <vt:lpwstr/>
  </property>
</Properties>
</file>