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64011"/>
  <mc:AlternateContent xmlns:mc="http://schemas.openxmlformats.org/markup-compatibility/2006">
    <mc:Choice Requires="x15">
      <x15ac:absPath xmlns:x15ac="http://schemas.microsoft.com/office/spreadsheetml/2010/11/ac" url="I:\Novo Diretorio DIEST\TCG\2022\2º Semestre\Tabelas Comprobatórias\"/>
    </mc:Choice>
  </mc:AlternateContent>
  <bookViews>
    <workbookView xWindow="0" yWindow="0" windowWidth="25605" windowHeight="19020" tabRatio="500"/>
  </bookViews>
  <sheets>
    <sheet name="TAB 12" sheetId="1" r:id="rId1"/>
  </sheets>
  <definedNames>
    <definedName name="_xlnm._FilterDatabase" localSheetId="0" hidden="1">'TAB 12'!$A$2:$BB$79</definedName>
  </definedNames>
  <calcPr calcId="162913"/>
</workbook>
</file>

<file path=xl/calcChain.xml><?xml version="1.0" encoding="utf-8"?>
<calcChain xmlns="http://schemas.openxmlformats.org/spreadsheetml/2006/main">
  <c r="P80" i="1" l="1"/>
  <c r="O64" i="1" l="1"/>
  <c r="O65" i="1"/>
  <c r="O66" i="1"/>
  <c r="O67" i="1"/>
  <c r="O68" i="1"/>
  <c r="O69" i="1"/>
  <c r="O70" i="1"/>
  <c r="O71" i="1"/>
  <c r="O72" i="1"/>
  <c r="O73" i="1"/>
  <c r="O74" i="1"/>
  <c r="O75" i="1"/>
  <c r="O76" i="1"/>
  <c r="O77" i="1"/>
  <c r="O78" i="1"/>
  <c r="O79" i="1"/>
  <c r="O48" i="1"/>
  <c r="O49" i="1"/>
  <c r="O50" i="1"/>
  <c r="O51" i="1"/>
  <c r="O52" i="1"/>
  <c r="O53" i="1"/>
  <c r="O54" i="1"/>
  <c r="O55" i="1"/>
  <c r="O56" i="1"/>
  <c r="O57" i="1"/>
  <c r="O58" i="1"/>
  <c r="O59" i="1"/>
  <c r="O60" i="1"/>
  <c r="O61" i="1"/>
  <c r="O62" i="1"/>
  <c r="O63" i="1"/>
  <c r="O37" i="1"/>
  <c r="O38" i="1"/>
  <c r="O39" i="1"/>
  <c r="O40" i="1"/>
  <c r="O41" i="1"/>
  <c r="O42" i="1"/>
  <c r="O43" i="1"/>
  <c r="O44" i="1"/>
  <c r="O45" i="1"/>
  <c r="O46" i="1"/>
  <c r="O47"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 i="1"/>
</calcChain>
</file>

<file path=xl/sharedStrings.xml><?xml version="1.0" encoding="utf-8"?>
<sst xmlns="http://schemas.openxmlformats.org/spreadsheetml/2006/main" count="3097" uniqueCount="921">
  <si>
    <t>Código Interno</t>
  </si>
  <si>
    <t>Título do Projeto</t>
  </si>
  <si>
    <t>Descrição do Projeto</t>
  </si>
  <si>
    <t>Número ProcessoSEI</t>
  </si>
  <si>
    <t>Exclusivo de Infraestrutura</t>
  </si>
  <si>
    <t>Tem Potencial de Pedido de PI</t>
  </si>
  <si>
    <t>INT é Titular do Projeto</t>
  </si>
  <si>
    <t>Entrega da Fase</t>
  </si>
  <si>
    <t>Encerramento Previsto da Fase</t>
  </si>
  <si>
    <t>Encerramento Real da Fase</t>
  </si>
  <si>
    <t>Data de Assinatura do Contrato</t>
  </si>
  <si>
    <t>Data de Encerramento do Contrato</t>
  </si>
  <si>
    <t>Duração do Contrato Pactuada</t>
  </si>
  <si>
    <t>Valor Pactuado</t>
  </si>
  <si>
    <t>Valor Pactuado para Infraestrutra/Capital</t>
  </si>
  <si>
    <t>Contrato Prevê Cláusula de Licenciamento</t>
  </si>
  <si>
    <t>Projeto Iniciado</t>
  </si>
  <si>
    <t>Motivo Não Iniciado</t>
  </si>
  <si>
    <t>Projeto Encerrado</t>
  </si>
  <si>
    <t>Data de Início Real do Projeto</t>
  </si>
  <si>
    <t>Data de Encerramento Real</t>
  </si>
  <si>
    <t>Duração do Contrato Real</t>
  </si>
  <si>
    <t>Nome do Cliente/Razão Social</t>
  </si>
  <si>
    <t>Pais do Cliente</t>
  </si>
  <si>
    <t>UF do Cliente</t>
  </si>
  <si>
    <t>Porte do Cliente</t>
  </si>
  <si>
    <t>Natureza do Cliente</t>
  </si>
  <si>
    <t>Setor de Atividade Econômica Principal do Cliente</t>
  </si>
  <si>
    <t>Seção Atividade</t>
  </si>
  <si>
    <t>Divisão Atividade</t>
  </si>
  <si>
    <t>Fonte de Recurso</t>
  </si>
  <si>
    <t>Fundação de Apoio</t>
  </si>
  <si>
    <t>Tipo de Cooperação</t>
  </si>
  <si>
    <t>Coord./Divisão</t>
  </si>
  <si>
    <t>Gerente de Projeto</t>
  </si>
  <si>
    <t>Uso do CENANO</t>
  </si>
  <si>
    <t>Possui Transversalidade</t>
  </si>
  <si>
    <t>Transversalidade</t>
  </si>
  <si>
    <t>Valor Previsto</t>
  </si>
  <si>
    <t>Contribui com ODS</t>
  </si>
  <si>
    <t>Objetivo ODS</t>
  </si>
  <si>
    <t>Meta ODS</t>
  </si>
  <si>
    <t>Justificativa ODS</t>
  </si>
  <si>
    <t>Nome da Prioridade PDI</t>
  </si>
  <si>
    <t>Observação</t>
  </si>
  <si>
    <t>Impacto Social</t>
  </si>
  <si>
    <t>PRODUTO novo ou significativamente aperfeiçoado</t>
  </si>
  <si>
    <t>PROCESSO novo ou significativamente aperfeiçoado</t>
  </si>
  <si>
    <t>Competência Organizacional</t>
  </si>
  <si>
    <t>Data Atualização</t>
  </si>
  <si>
    <t>PDI-2023-015</t>
  </si>
  <si>
    <t>catalisador para obter propeno-ODH</t>
  </si>
  <si>
    <t>A solução a ser desenvolvida diz respeito ao aumento da seletividade em propeno, a partir da reação de desidrogenação oxidante (ODH) do propano em uma única etapa, empregando um catalisador a base de biomassa (carvão ativado). Nesta etapa de desenvolvimento pretende-se investir na metodologia de preparação dos catalisadores visando maximizar a estrutura do sítio ativo do catalisador de forma a obter maiores conversões, melhores seletividades em propeno e menores emissões de CO2.</t>
  </si>
  <si>
    <t>01240.</t>
  </si>
  <si>
    <t>Não</t>
  </si>
  <si>
    <t>Sim</t>
  </si>
  <si>
    <t>xxxxxxxxxxx</t>
  </si>
  <si>
    <t>31/05/2023</t>
  </si>
  <si>
    <t>01/04/2022</t>
  </si>
  <si>
    <t>01/04/2023</t>
  </si>
  <si>
    <t>R$ 150.000,00</t>
  </si>
  <si>
    <t>SERV BRASILEIRO DE APOIO AS MICRO E PEQUENAS EMPRESAS</t>
  </si>
  <si>
    <t>Brasil</t>
  </si>
  <si>
    <t>DF</t>
  </si>
  <si>
    <t>DEMAIS</t>
  </si>
  <si>
    <t>Serviço Social Autônomo</t>
  </si>
  <si>
    <t>Atividades de consultoria em gestão empresarial, exceto consultoria técnica específica</t>
  </si>
  <si>
    <t>ATIVIDADES PROFISSIONAIS, CIENTÍFICAS E TÉCNICAS</t>
  </si>
  <si>
    <t>ATIVIDADES DE SEDES DE EMPRESAS E DE CONSULTORIA EM GESTÃO EMPRESARIAL</t>
  </si>
  <si>
    <t>CNPq</t>
  </si>
  <si>
    <t>FUNDEP</t>
  </si>
  <si>
    <t>Nacional</t>
  </si>
  <si>
    <t>COTEQ/DICAP</t>
  </si>
  <si>
    <t>Paulo Gustavo Pries De Oliveira</t>
  </si>
  <si>
    <t>Indústria, inovação e infraestrutura</t>
  </si>
  <si>
    <t>9.2 Promover a industrialização inclusiva e sustentável e, até 2030, aumentar significativamente a participação da indústria no setor de emprego e no PIB, de acordo com as circunstâncias nacionais, e dobrar sua participação nos países menos desenvolvidos</t>
  </si>
  <si>
    <t>Desenvolvimento de suportes de catalisadores a base de biomassa</t>
  </si>
  <si>
    <t>Para Promoção, Popularização e Divulgação da Ciência, Tecnologia e Inovação - Educação Empreendedora ; De Produção - Indústria ; "Habilitadoras - Materiais Avançados ; Para desenvolvimento Sustentável - Tratamento e Reciclagem de Resíduos Sólidos</t>
  </si>
  <si>
    <t>Trata-se de projeto voltado para o empreendedorismo dentro do escopo do EDITAL Catalisa SEBRAE</t>
  </si>
  <si>
    <t>Catálise e Biocatálise</t>
  </si>
  <si>
    <t>25/01/2023</t>
  </si>
  <si>
    <t>PDI-2023-014</t>
  </si>
  <si>
    <t>BIOMETADMI - desenvolvimento de metamateriais para dispositivos Médicos implantáveis (DMIs)</t>
  </si>
  <si>
    <t>Desenvolvimento de metamateriais, utilizando simulação computacional e inteligência artificial, para serem produzidos por manufatura aditiva e serem utilizados na fabricação de dispositivos médico implantáveis, mais especificamente, implantes ortopédicos. Esse projeto conta conta com as parcerias do INTO e da UFRJ.</t>
  </si>
  <si>
    <t>aquisição de insumos e equipamentos</t>
  </si>
  <si>
    <t>08/11/2023</t>
  </si>
  <si>
    <t>08/11/2022</t>
  </si>
  <si>
    <t>08/11/2025</t>
  </si>
  <si>
    <t>05/12/2022</t>
  </si>
  <si>
    <t>FINANCIADORA DE ESTUDOS E PROJETOS - FINEP</t>
  </si>
  <si>
    <t>BRASIL</t>
  </si>
  <si>
    <t>Empresa Pública</t>
  </si>
  <si>
    <t>Outras atividades de serviços financeiros não especificadas anteriormente</t>
  </si>
  <si>
    <t>ATIVIDADES FINANCEIRAS, DE SEGUROS E SERVIÇOS RELACIONADOS</t>
  </si>
  <si>
    <t>ATIVIDADES DE SERVIÇOS FINANCEIROS</t>
  </si>
  <si>
    <t>Finep</t>
  </si>
  <si>
    <t>FACC</t>
  </si>
  <si>
    <t>DIR/COPTE</t>
  </si>
  <si>
    <t>Mauricio de Jesus Monteiro</t>
  </si>
  <si>
    <t>DIVDI  DICAP  DIMAT</t>
  </si>
  <si>
    <t>R$ 146.000,00;R$ 146.000,00;R$ 1.707.945,67</t>
  </si>
  <si>
    <t>Para a Qualidade de Vida - Saúde ; De Produção - Indústria ; "Habilitadoras - Materiais Avançados</t>
  </si>
  <si>
    <t>Engenharia e Ciência de Materiais</t>
  </si>
  <si>
    <t>Manufatura Aditiva</t>
  </si>
  <si>
    <t>19/01/2023</t>
  </si>
  <si>
    <t>PDI-2023-009</t>
  </si>
  <si>
    <t>Termo de cooperação no 5900.0111325.19.9- Estudo de modificações na superfície e interfaces de amostras submetidas a processos da insdústria do petróleo e de novas metodologias de análise</t>
  </si>
  <si>
    <t>Estudar modificações nas superfícies e interfaces de amostras da indústria do petróleo</t>
  </si>
  <si>
    <t>relatório Técnico</t>
  </si>
  <si>
    <t>17/09/2020</t>
  </si>
  <si>
    <t>21/06/2019</t>
  </si>
  <si>
    <t>15/12/2021</t>
  </si>
  <si>
    <t>PETROLEO BRASILEIRO S A PETROBRAS</t>
  </si>
  <si>
    <t>RJ</t>
  </si>
  <si>
    <t>Sociedade de Economia Mista</t>
  </si>
  <si>
    <t>Fabricação de produtos do refino de petróleo</t>
  </si>
  <si>
    <t>INDÚSTRIAS DE TRANSFORMAÇÃO</t>
  </si>
  <si>
    <t>FABRICAÇÃO DE COQUE, DE PRODUTOS DERIVADOS DO PETRÓLEO E DE BIOCOMBUSTÍVEIS</t>
  </si>
  <si>
    <t>Contrato/Empresas</t>
  </si>
  <si>
    <t>FUNCATE</t>
  </si>
  <si>
    <t>Fabiana Magalhães Teixeira Mendes</t>
  </si>
  <si>
    <t>13/01/2023</t>
  </si>
  <si>
    <t>PDI-2023-006</t>
  </si>
  <si>
    <t>LABORATÓRIOS EM NANOTECNOLOGIAS – SisNANO para o CENANO</t>
  </si>
  <si>
    <t>O SisNANO, Sistema Nacional de Laboratórios em Nanotecnologias, está sob a gestão da SEMPI, Secretaria de Empreendedorismo e Inovação. O INT foi selecionado como laboratório estratégico para integrar a 2a fase do programa, que vai de 2020 a 2023, podendo ser prorrogada para 2024. O INT tem Acordo de cooperação Técnico-Científica (ACTC) firmado (DOU Nº 57,terça-feira, 24demarço de 2020). A fase atual tem como coordenadora e vice coordenadora Fabiana M. T. Mendes e Andrea Duarte de Farias, respect</t>
  </si>
  <si>
    <t>Desenvolvimento e abrangência em nanotecnologia</t>
  </si>
  <si>
    <t>31/12/2023</t>
  </si>
  <si>
    <t>08/01/2020</t>
  </si>
  <si>
    <t>R$ 164.000,00</t>
  </si>
  <si>
    <t>MINISTERIO DA CIENCIA, TECNOLOGIA E INOVACOES</t>
  </si>
  <si>
    <t>Órgão Público do Poder Executivo Federal</t>
  </si>
  <si>
    <t>Administração pública em geral</t>
  </si>
  <si>
    <t>ADMINISTRAÇÃO PÚBLICA, DEFESA E SEGURIDADE SOCIAL</t>
  </si>
  <si>
    <t>Não se aplica</t>
  </si>
  <si>
    <t>DICAP</t>
  </si>
  <si>
    <t>"Habilitadoras - Nanotecnologia</t>
  </si>
  <si>
    <t>SisNANO 2.0-Sistema Nacional de Nanotecnologia</t>
  </si>
  <si>
    <t>PDI-2023-002</t>
  </si>
  <si>
    <t>Desenvolvimento de compósitos contendo grafeno na foto-oxidação de derivados de biomassa e corantes</t>
  </si>
  <si>
    <t>01/12/2022</t>
  </si>
  <si>
    <t>30/11/2025</t>
  </si>
  <si>
    <t>CONSELHO NACIONAL DE DESENVOLVIMENTO CIENTIFICO E TECNOLOGICO-CNPQ</t>
  </si>
  <si>
    <t>Fundação Pública de Direito Público Federal</t>
  </si>
  <si>
    <t>Alexandre Barros Gaspar</t>
  </si>
  <si>
    <t>DIQIM  DICAP  DIMAT</t>
  </si>
  <si>
    <t>R$ 93.000,00;R$ 433.279,50;R$ 15.000,00</t>
  </si>
  <si>
    <t>Água potável e saneamento</t>
  </si>
  <si>
    <t>6.3 Até 2030, melhorar a qualidade da água, reduzindo a poluição, eliminando despejo e minimizando a liberação de produtos químicos e materiais perigosos, reduzindo à metade a proporção de águas residuais não tratadas e aumentando substancialmente a reciclagem e reutilização segura globalmente</t>
  </si>
  <si>
    <t>Desenvolvimento de nanomateriais a base de grafeno para diferentes aplicações de interesse da indústria</t>
  </si>
  <si>
    <t>Para a Qualidade de Vida - Segurança Hídrica ; De Produção - Indústria ; "Habilitadoras - Nanotecnologia ; "Habilitadoras - Materiais Avançados ; Para desenvolvimento Sustentável - Tratamento de Poluição ; Para desenvolvimento Sustentável - Energias Renováveis</t>
  </si>
  <si>
    <t>06/01/2023</t>
  </si>
  <si>
    <t>PDI-2023-001</t>
  </si>
  <si>
    <t>Desenvolvimento de alternativa sustentável na substituição parcial ou total do EPS (poliestireno expandido) utilizado como revestimento interno de capacetes com aprimoramento do design para ocupantes de motocicletas, dentre outros.</t>
  </si>
  <si>
    <t>01240.000784/2022-20</t>
  </si>
  <si>
    <t>Levantamento bibliográfico  Entrega dos moldes  Desenvolvimento das formulações  Validação das formulações   Estudo antropométrico  Entrega dos cascos de capacete  Protótipo de manequim-cabeça  Desenvolvimento do molde  Encerramento</t>
  </si>
  <si>
    <t>01/07/2023  01/07/2023  29/10/2023  29/10/2023  29/10/2023  01/12/2023  26/04/2024  26/04/2024  01/12/2024</t>
  </si>
  <si>
    <t>15/09/2023  30/07/2023  16/04/2024  07/03/2024  07/03/2024  23/12/2023  05/07/2024  14/08/2024  22/12/2024</t>
  </si>
  <si>
    <t>04/11/2022</t>
  </si>
  <si>
    <t>04/05/2024</t>
  </si>
  <si>
    <t>01/01/2023</t>
  </si>
  <si>
    <t>STARPLAST INDUSTRIA E COMERCIO LTDA</t>
  </si>
  <si>
    <t>SP</t>
  </si>
  <si>
    <t>Sociedade Empresária Limitada</t>
  </si>
  <si>
    <t>Fabricação de artefatos de material plástico para outros usos não especificados anteriormente</t>
  </si>
  <si>
    <t>FABRICAÇÃO DE PRODUTOS DE BORRACHA E DE MATERIAL PLÁSTICO</t>
  </si>
  <si>
    <t>EMBRAPII</t>
  </si>
  <si>
    <t>Não possui</t>
  </si>
  <si>
    <t>COENG/DIPRO</t>
  </si>
  <si>
    <t>Edilvando Pereira Eufrazio</t>
  </si>
  <si>
    <t>Não sei avaliar</t>
  </si>
  <si>
    <t>De Produção - Agronegócio ; De Produção - Indústria ; "Habilitadoras - Biotecnologia ; "Habilitadoras - Materiais Avançados ; Para desenvolvimento Sustentável - Tratamento e Reciclagem de Resíduos Sólidos ; Para desenvolvimento Sustentável - Bioeconomia</t>
  </si>
  <si>
    <t>Avaliação de Processos, Produtos e Insumos</t>
  </si>
  <si>
    <t>17/01/2023</t>
  </si>
  <si>
    <t>PDI-2022-020</t>
  </si>
  <si>
    <t>A presente proposta tem o objetivo de desenvolver novas alternativas de processamento biotecnológico da semente de açaí para a geração integrada de produtos de alto valor agregado e energia.</t>
  </si>
  <si>
    <t>31/12/2025</t>
  </si>
  <si>
    <t>Aguardando liberação de recurso</t>
  </si>
  <si>
    <t>Ayla Sant'Ana da Silva</t>
  </si>
  <si>
    <t>Consumo e produção responsáveis</t>
  </si>
  <si>
    <t>12.5 Até 2030, reduzir substancialmente a geração de resíduos por meio da prevenção, redução, reciclagem e reuso</t>
  </si>
  <si>
    <t>O projeto visa estudar a obtenção de um produto de alto valor agregado a partir de resíduos da indústria de alimentos</t>
  </si>
  <si>
    <t>Para a Qualidade de Vida - Saúde ; De Produção - Agronegócio ; "Habilitadoras - Biotecnologia ; Para desenvolvimento Sustentável - Preservação Ambiental ; Para desenvolvimento Sustentável - Tratamento e Reciclagem de Resíduos Sólidos ; Para desenvolvimento Sustentável - Bioeconomia</t>
  </si>
  <si>
    <t>Bioprocessamento e Bioprodutos</t>
  </si>
  <si>
    <t>13/12/2022</t>
  </si>
  <si>
    <t>PDI-2022-019</t>
  </si>
  <si>
    <t>Desenvolvimento de dispositivo de guia modular para encaixe de blocos de concreto para construção civil</t>
  </si>
  <si>
    <t>Desenvolvimento de um dispositivo de encaixe de blocos de concreto para construção civil, utilizando materiais poliméricos, almejando desempenho, processabilidade e redução de custos.</t>
  </si>
  <si>
    <t>01240.000720/2022-29</t>
  </si>
  <si>
    <t>Relatório técnico e arquivo CAD</t>
  </si>
  <si>
    <t>03/05/2024</t>
  </si>
  <si>
    <t>03/11/2022</t>
  </si>
  <si>
    <t>JOSE ANTONIO FEITOSA DA SILVA 05835421745</t>
  </si>
  <si>
    <t>MICRO EMPRESA</t>
  </si>
  <si>
    <t>Empresário (Individual)</t>
  </si>
  <si>
    <t>Transporte rodoviário de carga, exceto produtos perigosos e mudanças, municipal</t>
  </si>
  <si>
    <t>COTEM/DIVDI</t>
  </si>
  <si>
    <t>Marcio Ribeiro Rodrigues De Oliveira</t>
  </si>
  <si>
    <t>DIMAT  DIVDI</t>
  </si>
  <si>
    <t>R$ 50.000,00;R$ 50.171,23</t>
  </si>
  <si>
    <t>9.3 Aumentar o acesso das pequenas indústrias e outras empresas, particularmente em países em desenvolvimento, aos serviços financeiros, incluindo crédito acessível e sua integração em cadeias de valor e mercados</t>
  </si>
  <si>
    <t>Aumentar a competitividade da pequena empresa com o acesso ao desenvolvimento tecnológico para novos produtos</t>
  </si>
  <si>
    <t>Engenharia e Design de Produtos</t>
  </si>
  <si>
    <t>10/01/2023</t>
  </si>
  <si>
    <t>PDI-2022-017</t>
  </si>
  <si>
    <t>Desenvolvimento de compósitos contendo grafeno para aplicações em meio-ambiente</t>
  </si>
  <si>
    <t>O objetivo geral deste projeto é contribuir com o conhecimento acerca de materiais à base de grafeno para utilização em processos de interesse industrial em eletrocatálise, fotocatálise, adsorventes para captura de CO2 preparados por manufatura aditiva, revestimentos para proteção de superfícies e nanomateriais biocidas capazes de adsorver agentes antimicrobianos e metais e enzimas em biossensores para monitorar a qualidade do biodiesel.</t>
  </si>
  <si>
    <t>17/05/2022</t>
  </si>
  <si>
    <t>16/05/2025</t>
  </si>
  <si>
    <t>DIMAT  DICAP  DICOR</t>
  </si>
  <si>
    <t>R$ 362.816,72;R$ 1.123.835,49;R$ 416.619,88</t>
  </si>
  <si>
    <t>9.5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t>
  </si>
  <si>
    <t>Para a Qualidade de Vida - Segurança Hídrica ; De Produção - Indústria ; "Habilitadoras - Nanotecnologia ; "Habilitadoras - Biotecnologia ; "Habilitadoras - Materiais Avançados ; Para desenvolvimento Sustentável - Tratamento de Poluição ; Para desenvolvimento Sustentável - Energias Renováveis</t>
  </si>
  <si>
    <t>Corrosão, Biocorrosão e Degradação de Materiais</t>
  </si>
  <si>
    <t>PDI-2022-016</t>
  </si>
  <si>
    <t>Produção de intermediários químicos empregando derivados de benzeno: avaliação de catalisadores e condições de processo</t>
  </si>
  <si>
    <t>A partir do cicloexeno é possível produzir ácido adípico (AA) em uma etapa, intermediário para o nylon 6.6. Industrialmente, esse processo ocorre em catálise homogênea com ácido nítrico como agente oxidante gerando N2O, gás de efeito estufa. Neste projeto, pretende-se preparar catalisadores heteropoliácidos (HPW), bem como Nb2O5 e NbOPO4 e, adicionalmente, compósitos Fe3O4/RGO, caracterizar estes materiais e avaliar seu comportamento na oxidação do cicloexeno ou cicloexanol a AA com H2O2.</t>
  </si>
  <si>
    <t>02/05/2022</t>
  </si>
  <si>
    <t>01/05/2024</t>
  </si>
  <si>
    <t>05/07/2022</t>
  </si>
  <si>
    <t>FUNDACAO CARLOS CHAGAS FILHO DE AMPARO A PESQUISA DO ESTADO DO RIO DE JANEIRO-FAPERJ</t>
  </si>
  <si>
    <t>Fundação Pública de Direito Público Estadual ou do Distrito Federal</t>
  </si>
  <si>
    <t>FAPERJ</t>
  </si>
  <si>
    <t>Processo tem capacidade de reduzir o efeito estufa.</t>
  </si>
  <si>
    <t>De Produção - Indústria ; "Habilitadoras - Materiais Avançados ; Para desenvolvimento Sustentável - Preservação Ambiental</t>
  </si>
  <si>
    <t>PDI-2022-013</t>
  </si>
  <si>
    <t>Desenvolvimento de interior de embarcação de resgate</t>
  </si>
  <si>
    <t>Desenvolver o interior da embarcação de resgate, considerando material compósito para cascos de barcos de resgate e elementos de flutuaçăo com capacidade para 06 pessoas, utilizando novos materiais poliméricos ou adotados na fabricação de seus produtos, almejando boas propriedades físico-químicas, desempenho mecânico e ergonomia, com atenção aos requisitos de materiais mais adequados para aplicação e homologação do produto final.</t>
  </si>
  <si>
    <t>01240.000648/2022-30</t>
  </si>
  <si>
    <t>Relatórios técnicos e arquivos CAD</t>
  </si>
  <si>
    <t>05/04/2024</t>
  </si>
  <si>
    <t>07/10/2022</t>
  </si>
  <si>
    <t>FORSAFE COMERCIO E SERVICOS MARITIMOS LTDA</t>
  </si>
  <si>
    <t>SC</t>
  </si>
  <si>
    <t>EMPRESA DE PEQUENO PORTE</t>
  </si>
  <si>
    <t>Comércio varejista de embarcações e outros veículos recreativos; peças e acessórios</t>
  </si>
  <si>
    <t>COMÉRCIO; REPARAÇÃO DE VEÍCULOS AUTOMOTORES E MOTOCICLETAS</t>
  </si>
  <si>
    <t>COMÉRCIO VAREJISTA</t>
  </si>
  <si>
    <t>DIVDI  DIMAT</t>
  </si>
  <si>
    <t>R$ 331.250,00;R$ 331.250,00</t>
  </si>
  <si>
    <t>Aumentar a competitividade da pequena indústria com o acesso ao desenvolvimento tecnológico para novos produtos</t>
  </si>
  <si>
    <t>De Produção - Indústria</t>
  </si>
  <si>
    <t>07/12/2022</t>
  </si>
  <si>
    <t>PDI-2022-012</t>
  </si>
  <si>
    <t>Biofuncionalização de superfície de titânio por deposição de revestimentos bioativos à base de compósitos de alginato/fosfato de cálcio</t>
  </si>
  <si>
    <t>Diferentes métodos têm sido desenvolvidos para modificar a superfície de implantes de titânio, no intuito de aumentar a biocompatibilidade. Estudos têm mostrado que compósitos à base de alginato/fosfato de cálcio são capazes de promover uma resposta biológica favorável. Neste sentido, a presente proposta tem o objetivo de biofuncionalizar superfícies de titânio por meio da deposição de revestimentos à base de compósitos de alginato/fosfato de cálcio.</t>
  </si>
  <si>
    <t>26000.301508/2202-1</t>
  </si>
  <si>
    <t>Atividades de coordenação  Pesquisa bibliográfica  Aquisição de materiais de consumos, matérias-primas e equipamento e contração de serviço de transporte  Desenvolvimento de protocolos experimentais  Preparação e caracterização da superfície dos substratos de Ti-CP por tratamento químico  Síntese e caracterização de fosfato de cálcio por método sol-gel  Deposição e caracterização de revestimentos de Alg/CaP em substratos de Ti-CP  Caracterização biológica – Ensaios in vitro  Elaboração de artigos para periódicos e congresso  Elaboração de pedido de depósito de patente  Elaboração de relatórios parcial e fina</t>
  </si>
  <si>
    <t>19/08/2024  30/06/2024  30/11/2023  31/08/2023  31/08/2023  31/10/2023  31/05/2024  30/06/2024  19/08/2024  19/08/2024  19/08/2024</t>
  </si>
  <si>
    <t>29/04/2022</t>
  </si>
  <si>
    <t>29/04/2024</t>
  </si>
  <si>
    <t>19/08/2022</t>
  </si>
  <si>
    <t>COTEM/DIMAT</t>
  </si>
  <si>
    <t>Alexandre Antunes Ribeiro</t>
  </si>
  <si>
    <t>Projeto alinhado com os Art. 4º (Inciso III – Materiais Avançados) e Art. Art. 7º (Inciso I - Saúde) da Portaria MCTI nº 5.109, de 16 de agosto de 2021, que define as prioridades, no âmbito do Ministério da Ciência, Tecnologia e Inovações, no que se refere a projetos de pesquisa, de desenvolvimento, de tecnologias e inovações, para o período 2021 a 2023.</t>
  </si>
  <si>
    <t>Para a Qualidade de Vida - Saúde ; "Habilitadoras - Materiais Avançados</t>
  </si>
  <si>
    <t>25/11/2022</t>
  </si>
  <si>
    <t>PDI-2022-007</t>
  </si>
  <si>
    <t>Flex biorefinery: joint processing of corn and sugarcane biomasses</t>
  </si>
  <si>
    <t>Obtenção de bioprodutos e biocombustíveis  a partir do processamento de biomassa de cana e de milho.</t>
  </si>
  <si>
    <t>Relatório</t>
  </si>
  <si>
    <t>31/01/2025</t>
  </si>
  <si>
    <t>28/02/2025</t>
  </si>
  <si>
    <t>22/07/2022</t>
  </si>
  <si>
    <t>28/01/2025</t>
  </si>
  <si>
    <t>08/08/2022</t>
  </si>
  <si>
    <t>SINOCHEM PETROLEO BRASIL LTDA.</t>
  </si>
  <si>
    <t>Extração de petróleo e gás natural</t>
  </si>
  <si>
    <t>INDÚSTRIAS EXTRATIVAS</t>
  </si>
  <si>
    <t>EXTRAÇÃO DE PETRÓLEO E GÁS NATURAL</t>
  </si>
  <si>
    <t>Viridiana Santana Ferreira Leitão</t>
  </si>
  <si>
    <t>Energia limpa e acessível</t>
  </si>
  <si>
    <t>7.a Até 2030, reforçar a cooperação internacional para facilitar o acesso a pesquisa e tecnologias de energia limpa, incluindo energias renováveis, eficiência energética e tecnologias de combustíveis fósseis avançadas e mais limpas, e promover o investimento em infraestrutura de energia e em tecnologias de energia limpa</t>
  </si>
  <si>
    <t>Bioeconomia</t>
  </si>
  <si>
    <t>De Produção - Agronegócio ; Para desenvolvimento Sustentável - Bioeconomia ; Para desenvolvimento Sustentável - Energias Renováveis</t>
  </si>
  <si>
    <t>PDI-2022-006</t>
  </si>
  <si>
    <t>Eficiência Energética no Arranjo Produtivo Polo Gesseiro do Araripe-PE</t>
  </si>
  <si>
    <t>O Projeto dará suporte às empresas e instituições do Arranjo Produtivo Polo Gesseiro do Araripe-PE, através da articulação e disseminação das tecnologias voltadas para a melhoria da eficiência energética, uso de alternativas energéticas renováveis e de outras oportunidades tecnológicas para as empresas do APL no Estado de Pernambuco</t>
  </si>
  <si>
    <t>01240.000276/2022-41</t>
  </si>
  <si>
    <t>Relatórios e materiais de disseminação de alternativas tecnológicas</t>
  </si>
  <si>
    <t>31/01/2024</t>
  </si>
  <si>
    <t>19/07/2022</t>
  </si>
  <si>
    <t>R$ 300.000,00</t>
  </si>
  <si>
    <t>01/08/2022</t>
  </si>
  <si>
    <t>União (Fonte 150)</t>
  </si>
  <si>
    <t>Joaquim Augusto Pinto Rodrigues</t>
  </si>
  <si>
    <t>Ação contra a mudança global do clima  Consumo e produção responsáveis  Indústria, inovação e infraestrutura  Energia limpa e acessível</t>
  </si>
  <si>
    <t>13.3 Melhorar a educação, aumentar a conscientização e a capacidade humana e institucional sobre mitigação, adaptação, redução de impacto e alerta precoce da mudança do clima  12.2 Até 2030, alcançar a gestão sustentável e o uso eficiente dos recursos naturais  9.4 Até 2030, modernizar a infraestrutura e reabilitar as indústrias para torná-las sustentáveis, com eficiência aumentada no uso de recursos e maior adoção de tecnologias e processos industriais limpos e ambientalmente corretos com todos os países atuando de acordo com suas respectivas capacidades  7.3 Até 2030, dobrar a taxa global de melhoria da eficiência energética</t>
  </si>
  <si>
    <t>O projeto possui em sua  linha de atuação ações que dizem respeito aos temas relacionados com a ODS 13 ; O projeto possui em sua  linha de atuação ações que dizem respeito aos temas relacionados com a ODS 12 ; O projeto possui em sua  linha de atuação ações que dizem respeito aos temas relacionados com a ODS 9 ; O projeto possui em sua  linha de atuação ações que dizem respeito aos temas relacionados com a ODS 7</t>
  </si>
  <si>
    <t>De Produção - Indústria ; Para desenvolvimento Sustentável - Energias Renováveis</t>
  </si>
  <si>
    <t>Energia Renovável e Eficiência Energética</t>
  </si>
  <si>
    <t>06/12/2022</t>
  </si>
  <si>
    <t>PDI-2022-005</t>
  </si>
  <si>
    <t>Reações multi-competitivas de ácidos e álcoois em meio sem solvente para viabilização técnica-econômica da produção biocatalítica de ésteres</t>
  </si>
  <si>
    <t>Obtenção de ésteres de interese industrial por via enzimática</t>
  </si>
  <si>
    <t>30/06/2024</t>
  </si>
  <si>
    <t>09/05/2022</t>
  </si>
  <si>
    <t>30/05/2024</t>
  </si>
  <si>
    <t>31/07/2022</t>
  </si>
  <si>
    <t>De Produção - Indústria ; "Habilitadoras - Biotecnologia ; Para desenvolvimento Sustentável - Bioeconomia</t>
  </si>
  <si>
    <t>PDI-2022-004</t>
  </si>
  <si>
    <t>Desenvolvimento de estruturas monolíticas tridimensionais a base de
 grafeno</t>
  </si>
  <si>
    <t>Catalisadores estruturados permitem um ganho significativo de eficiência, pois podem ser fabricados em uma variedade de formas e de materiais com alta porosidade. O uso de grafeno para a produção destas estruturas está alinhado a uma área estratégica do MCTI, bem como possibilita obter alta área superficial, excelentes propriedades mecânicas e alta estabilidade química, com grande potencial para aplicações ambientais e processos químicos.</t>
  </si>
  <si>
    <t>25/04/2022</t>
  </si>
  <si>
    <t>25/04/2024</t>
  </si>
  <si>
    <t>01/09/2022</t>
  </si>
  <si>
    <t>Clarissa Perdomo Rodrigues</t>
  </si>
  <si>
    <t>De Produção - Indústria ; "Habilitadoras - Materiais Avançados ; Para desenvolvimento Sustentável - Preservação Ambiental ; Para desenvolvimento Sustentável - Tratamento de Poluição</t>
  </si>
  <si>
    <t>Tecnologia habilitadora, utilização de manufatura aditiva</t>
  </si>
  <si>
    <t>02/12/2022</t>
  </si>
  <si>
    <t>PDI-2022-003</t>
  </si>
  <si>
    <t>Processamento de resíduos agroindustriais do açaí e da juçara para a obtenção de manano-oligossacarídeos (MOS) e avaliação in vitro de sua atividade prebiótica</t>
  </si>
  <si>
    <t>O projeto visa desenvolver uma rota alternativa, a partir de resíduos vegetais, para a produção de um prebiótico mais efetivo que o produto análogo disponível no mercado. Simultaneamente, visa agregar valor à resíduos de importantes cadeias produtivas da
 Amazônia (açaí) e da Mata Atlântica (juçara).</t>
  </si>
  <si>
    <t>11/02/2022</t>
  </si>
  <si>
    <t>10/02/2025</t>
  </si>
  <si>
    <t>Para a Qualidade de Vida - Saúde ; "Habilitadoras - Biotecnologia ; Para desenvolvimento Sustentável - Tratamento e Reciclagem de Resíduos Sólidos ; Para desenvolvimento Sustentável - Bioeconomia</t>
  </si>
  <si>
    <t>12/12/2022</t>
  </si>
  <si>
    <t>PDI-2022-002</t>
  </si>
  <si>
    <t>Desenvolvimento de processos de obtenção de agentes de polpação</t>
  </si>
  <si>
    <t>O uso de aditivos é uma alternativa para conter a poluição aromática e aumentar o rendimento do processo, objetiva-se dominar o preparo eficiente destes agentes para aplicação em processos de polpação.</t>
  </si>
  <si>
    <t>01240.000029/2022-45</t>
  </si>
  <si>
    <t>Estudo Preliminar e Caracterização de Catalisadores   Desenvolvimento do Processo Heterogêneo em uma etapa  Estudo da Estabilidade do Catalisado</t>
  </si>
  <si>
    <t>30/05/2022  26/10/2022  27/02/2023</t>
  </si>
  <si>
    <t>28/01/2022</t>
  </si>
  <si>
    <t>28/07/2023</t>
  </si>
  <si>
    <t>R$ 352.000,00</t>
  </si>
  <si>
    <t>23/03/2022</t>
  </si>
  <si>
    <t>SIDERQUIMICA INDUSTRIA E COMERCIO DE PRODUTOS QUIMICOS S.A</t>
  </si>
  <si>
    <t>PR</t>
  </si>
  <si>
    <t>Sociedade Anônima Fechada</t>
  </si>
  <si>
    <t>Fabricação de outros produtos químicos não especificados anteriormente</t>
  </si>
  <si>
    <t>FABRICAÇÃO DE PRODUTOS QUÍMICOS</t>
  </si>
  <si>
    <t>DIR/COTEQ</t>
  </si>
  <si>
    <t>Andréa Maria Duarte de Farias</t>
  </si>
  <si>
    <t>O projeto tem como objetivo tornar a produção de papel independente de um importante insumo; bem como desenvolver o processo para obtenção deste insumo melhorado.</t>
  </si>
  <si>
    <t>Para desenvolvimento Sustentável - Preservação Ambiental ; De Produção - Indústria</t>
  </si>
  <si>
    <t>Este projeto conta com a participação de uma segunda empresa: TSI - TECHNOLOGICAL SOLUTIONS INTEGRATED LTDA</t>
  </si>
  <si>
    <t>PDI-2022-001</t>
  </si>
  <si>
    <t>Melhoria da performance de superfícies articulares de próteses  implantáveis.</t>
  </si>
  <si>
    <t>Melhoria da performance de superfícies articulares de próteses implantáveis através do desenvolvimento de matéria-prima utilizando grafeno como aditivo de composição.</t>
  </si>
  <si>
    <t>01240.000015/2022-21</t>
  </si>
  <si>
    <t>Caracterização das matérias primas</t>
  </si>
  <si>
    <t>28/12/2022</t>
  </si>
  <si>
    <t>18/01/2022</t>
  </si>
  <si>
    <t>18/01/2024</t>
  </si>
  <si>
    <t>R$ 460.561,08</t>
  </si>
  <si>
    <t>28/04/2022</t>
  </si>
  <si>
    <t>DPS - DISTRIBUICAO, INDUSTRIA, COMERCIO IMPORTACAO E EXPORTACAO DE PRODUTOS PARA SAUDE LTDA</t>
  </si>
  <si>
    <t>Comércio atacadista de instrumentos e materiais para uso médico, cirúrgico, hospitalar e de laboratórios</t>
  </si>
  <si>
    <t>COMÉRCIO POR ATACADO, EXCETO VEÍCULOS AUTOMOTORES E MOTOCICLETAS</t>
  </si>
  <si>
    <t>Luiz Fernando Vieira</t>
  </si>
  <si>
    <t>9.b Apoiar o desenvolvimento tecnológico, a pesquisa e a inovação nacionais nos países em desenvolvimento, inclusive garantindo um ambiente político propício para, entre outras coisas, a diversificação industrial e a agregação de valor às commodities</t>
  </si>
  <si>
    <t>O desenvolvimento  a ser realizado no projeto pode contribuir para criação de um produto inovador em escala nacional/internacional  e  de alto valor agregado.</t>
  </si>
  <si>
    <t>PDI-2021-016</t>
  </si>
  <si>
    <t>MANUTENÇÃO DE EQUIPAMENTOS MULTIUSUÁRIOS DA DIVISÃO DE CATÁLISE e BIOCATÁLISE DO INT PARA P&amp;D&amp;I EM BIOECONOMIA</t>
  </si>
  <si>
    <t>A Divisão de Catálise, Biocatálise e Processos Químicos (DICAP) do Instituto Nacional de Tecnologia executa projetos em parceria com a indústria química e agências de fomento e forma recursos humanos. A DICAP avalia processos de transformação de matérias-primas renováveis através do desenvolvimento e aplicação de catalisadores inorgânicos e enzimáticos. Essa proposta pretende viabilizar o pleno funcionamento e disponibilização da infraestrutura analítica da DICAP.</t>
  </si>
  <si>
    <t>Sim/Exclusivo</t>
  </si>
  <si>
    <t>19/11/2021</t>
  </si>
  <si>
    <t>18/11/2023</t>
  </si>
  <si>
    <t>R$ 611.059,24</t>
  </si>
  <si>
    <t>10/12/2021</t>
  </si>
  <si>
    <t>Fortalecer a infraestrutura laboratorial.</t>
  </si>
  <si>
    <t>De Produção - Indústria ; "Habilitadoras - Nanotecnologia ; "Habilitadoras - Materiais Avançados ; Para desenvolvimento Sustentável - Bioeconomia ; Para desenvolvimento Sustentável - Energias Renováveis</t>
  </si>
  <si>
    <t>05/01/2023</t>
  </si>
  <si>
    <t>PDI-2021-015</t>
  </si>
  <si>
    <t>Rodar sem limites: equipamento para inclusão e mobilidade</t>
  </si>
  <si>
    <t>Projeto aprovado no edital FAPERJ - E_11/2021 – PROGRAMA DE APOIO À PROJETOS CIENTÍFICOS E TECNOLÓGICOS EM MOBILIDADE URBANA – 2021</t>
  </si>
  <si>
    <t>01240.000235/2022-55</t>
  </si>
  <si>
    <t>13/12/2021</t>
  </si>
  <si>
    <t>28/12/2024</t>
  </si>
  <si>
    <t>R$ 2.634.500,37</t>
  </si>
  <si>
    <t>01/01/2022</t>
  </si>
  <si>
    <t>Carla Patricia Guimarães</t>
  </si>
  <si>
    <t>Para a Qualidade de Vida - Tecnologias Assistivas ; Para a Qualidade de Vida - Saúde ; Para desenvolvimento Sustentável - Cidades Inteligentes</t>
  </si>
  <si>
    <t>PDI-2021-014</t>
  </si>
  <si>
    <t>AVALIAÇÃO DE LIGAS ALTERNATIVAS PARA LINER DE TUBOS TIPO MLP</t>
  </si>
  <si>
    <t>Avaliar em escala laboratorial e piloto o comportamento de ligas resistentes a corrosão (CRA) frente a água do mar  para estabelecer o tempo máximo de hibernação até o aparecimento da corrosão</t>
  </si>
  <si>
    <t>Relatórios experimentais</t>
  </si>
  <si>
    <t>07/12/2024</t>
  </si>
  <si>
    <t>09/12/2021</t>
  </si>
  <si>
    <t>R$ 4.996.573,00</t>
  </si>
  <si>
    <t>09/12/2022</t>
  </si>
  <si>
    <t>COTEM/DICOR</t>
  </si>
  <si>
    <t>Walter Barreiro Cravo Junior</t>
  </si>
  <si>
    <t>DIMAT</t>
  </si>
  <si>
    <t>R$ 100.000,00</t>
  </si>
  <si>
    <t>Vida na água  Indústria, inovação e infraestrutura</t>
  </si>
  <si>
    <t>14.2 Até 2020, gerir de forma sustentável e proteger os ecossistemas marinhos e costeiros para evitar impactos adversos significativos, inclusive por meio do reforço da sua capacidade de resiliência, e tomar medidas para a sua restauração, a fim de assegurar oceanos saudáveis e produtivos  9.5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t>
  </si>
  <si>
    <t>Proteger vazamentos de petróleo e derivados ; Novas metodologias de combate a biocorrosão</t>
  </si>
  <si>
    <t>De Produção - Indústria ; "Habilitadoras - Biotecnologia ; Para desenvolvimento Sustentável - Preservação Ambiental</t>
  </si>
  <si>
    <t>PDI-2021-013</t>
  </si>
  <si>
    <t>3DMatCIS-Conectando soluções inovadoras em manufatura aditiva</t>
  </si>
  <si>
    <t>Desenvolvimento do mínimo produto viável de uma startup para ajudar empresas a implementar produtos em MA.</t>
  </si>
  <si>
    <t>25/11/2021</t>
  </si>
  <si>
    <t>25/11/2023</t>
  </si>
  <si>
    <t>R$ 158.256,00</t>
  </si>
  <si>
    <t>17/12/2021</t>
  </si>
  <si>
    <t>Cristiane Evelise Ribeiro da Silva</t>
  </si>
  <si>
    <t>De Produção - Serviços ; De Produção - Indústria</t>
  </si>
  <si>
    <t>Nosso projeto objetiva desenvolvimento de serviços deep tech na área de manufatura aditiva para atender demanda de fabricação da indústria nacional.</t>
  </si>
  <si>
    <t>09/01/2023</t>
  </si>
  <si>
    <t>PDI-2021-011</t>
  </si>
  <si>
    <t>Aproveitamento da semente de açaí para produção de extrato com
 potencial biotecnológico</t>
  </si>
  <si>
    <t>Desenvolvimento de processo de extração de polifenóis da semente de açaí para a avaliação da
 propriedade antioxidante do extrato e análise de viabilidade técnica e econômica do processo.</t>
  </si>
  <si>
    <t>13/11/2021</t>
  </si>
  <si>
    <t>13/04/2023</t>
  </si>
  <si>
    <t>R$ 480.432,51</t>
  </si>
  <si>
    <t>10/05/2022</t>
  </si>
  <si>
    <t>MACAIX SUPER ALIMENTOS LTDA</t>
  </si>
  <si>
    <t>ES</t>
  </si>
  <si>
    <t>Fabricação de conservas de frutas</t>
  </si>
  <si>
    <t>FABRICAÇÃO DE PRODUTOS ALIMENTÍCIOS</t>
  </si>
  <si>
    <t>A semente de açaí é um resíduo da produção de polpa de açaí que hoje não é aproveitado. Logo, projetos que avaliem sua valoração e uso contribuem para o ODS 12</t>
  </si>
  <si>
    <t>Para a Qualidade de Vida - Saneamento Básico ; Para a Qualidade de Vida - Saúde ; De Produção - Indústria ; "Habilitadoras - Biotecnologia ; Para desenvolvimento Sustentável - Preservação Ambiental ; Para desenvolvimento Sustentável - Tratamento e Reciclagem de Resíduos Sólidos ; Para desenvolvimento Sustentável - Bioeconomia</t>
  </si>
  <si>
    <t>PDI-2021-010</t>
  </si>
  <si>
    <t>Despolimerização catalítica de poliolefinas para produção de hidrocarbonetos líquidos</t>
  </si>
  <si>
    <t>Este projeto se propõe a avaliar catalisadores na conversão de polietileno a hidrocarbonetos líquidos que possam ser utilizados como combustíveis.</t>
  </si>
  <si>
    <t>Processo desenvolvido</t>
  </si>
  <si>
    <t>30/09/2022</t>
  </si>
  <si>
    <t>29/10/2021</t>
  </si>
  <si>
    <t>R$ 56.400,00</t>
  </si>
  <si>
    <t>01/09/2021</t>
  </si>
  <si>
    <t>Marco André Fraga</t>
  </si>
  <si>
    <t>Cidades e comunidades sustentáveis</t>
  </si>
  <si>
    <t>11.6 Até 2030, reduzir o impacto ambiental negativo per capita das cidades, inclusive prestando especial atenção à qualidade do ar, gestão de resíduos municipais e outros</t>
  </si>
  <si>
    <t>Reduzir o impacto ambiental negativo pela reciclagem química de plásticos evitando descarte inadequado</t>
  </si>
  <si>
    <t>Para desenvolvimento Sustentável - Tratamento e Reciclagem de Resíduos Sólidos</t>
  </si>
  <si>
    <t>03/01/2023</t>
  </si>
  <si>
    <t>PDI-2021-009</t>
  </si>
  <si>
    <t>Melhoria do desempenho de caminhão pesado através do uso de diesel verde e redução das emissões de CO2</t>
  </si>
  <si>
    <t>o projeto desenvolverá um aditivo multifuncional para melhorar algumas propriedades da mistura ternária, além de estabelecer a faixa adequada para obter melhores resultados com o uso da mistura diesel, biodiesel e HVO. O trabalho também implementará uma metodologia inédita no Brasil para medir emissões veiculares, adequando seus ensaios à realidade do trânsito das cidades brasileiras e, finalmente, pretende propor um sistema embarcado para captura de dióxido de carbono (CO2).</t>
  </si>
  <si>
    <t>14/10/2021</t>
  </si>
  <si>
    <t>13/10/2023</t>
  </si>
  <si>
    <t>R$ 494.180,94</t>
  </si>
  <si>
    <t>15/10/2021</t>
  </si>
  <si>
    <t>FUNDACAO DE DESENVOLVIMENTO DA PESQUISA</t>
  </si>
  <si>
    <t>MG</t>
  </si>
  <si>
    <t>Fundação Privada</t>
  </si>
  <si>
    <t>DICOR  DICAP  DIPRO</t>
  </si>
  <si>
    <t>R$ 85.200,00;R$ 52.800,00;R$ 356.180,94</t>
  </si>
  <si>
    <t>7.2 Até 2030, aumentar substancialmente a participação de energias renováveis na matriz energética global</t>
  </si>
  <si>
    <t>Uso de biocombustível pelo setor de transporte (veículos pesados_</t>
  </si>
  <si>
    <t>Para desenvolvimento Sustentável - Energias Renováveis</t>
  </si>
  <si>
    <t>PDI-2021-008</t>
  </si>
  <si>
    <t>Aproveitamento de resíduos com carga orgânica na indústria de cerâmica vermelha na fabricação de blocos cerâmicos</t>
  </si>
  <si>
    <t>Investigar a adição de resíduos industriais e/ou agroindustriais com presença de carga orgânica, em misturas com massas argilosas para a produção de blocos de cerâmica vermelha, através de experimentos laboratoriais, visando identificar possíveis ganhos em termos de energia no processo de sinterização e a melhoria na qualidade dos produtos.
 Identificar e priorizar as matérias-primas residuais com potencial para estudo de bancada de acordo com o teor de carga orgânica e de outros com</t>
  </si>
  <si>
    <t>Relatórios e artigos e eventual PI.</t>
  </si>
  <si>
    <t>01/10/2021</t>
  </si>
  <si>
    <t>R$ 78.000,00</t>
  </si>
  <si>
    <t>COENG/DIAPI</t>
  </si>
  <si>
    <t>Mauricio Francisco Henriques Junior</t>
  </si>
  <si>
    <t>Indústria, inovação e infraestrutura  Energia limpa e acessível</t>
  </si>
  <si>
    <t>9.5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  7.3 Até 2030, dobrar a taxa global de melhoria da eficiência energética</t>
  </si>
  <si>
    <t>O projeto possui em sua  linha de atuação ações que dizem respeito aos temas relacionados com a ODS 9 ; O projeto possui em sua  linha de atuação ações que dizem respeito aos temas relacionados com a ODS 7</t>
  </si>
  <si>
    <t>Para desenvolvimento Sustentável - Preservação Ambiental ; Para desenvolvimento Sustentável - Tratamento de Poluição ; Para desenvolvimento Sustentável - Tratamento e Reciclagem de Resíduos Sólidos ; De Produção - Indústria ; Para desenvolvimento Sustentável - Energias Renováveis</t>
  </si>
  <si>
    <t>.</t>
  </si>
  <si>
    <t>PDI-2021-007</t>
  </si>
  <si>
    <t>Diálogos entre ensino, pesquisa e extensão para a promoção e divulgação de ações transversais de CT&amp;I no Brasil contemporâneo</t>
  </si>
  <si>
    <t>Edital CNPq/MCTIC No. 06/2021 - Semana Nacional de Ciência e Tecnologia. Processo: 401763/2021-8.
 Projeto de Pesquisa em andamento
 Coordenadora geral - Professora Dra. Lucianne Fragel- Madeira (UFF).</t>
  </si>
  <si>
    <t>01240.000539/2021-31</t>
  </si>
  <si>
    <t>desenvolvimento de objetos pedagógicos para ensino de ciências</t>
  </si>
  <si>
    <t>R$ 5.000,00</t>
  </si>
  <si>
    <t>UNIVERSIDADE FEDERAL FLUMINENSE</t>
  </si>
  <si>
    <t>Autarquia Federal</t>
  </si>
  <si>
    <t>Educação superior - graduação</t>
  </si>
  <si>
    <t>EDUCAÇÃO</t>
  </si>
  <si>
    <t>Saul Eliahú Mizrahi</t>
  </si>
  <si>
    <t>Educação de qualidade</t>
  </si>
  <si>
    <t>4.5 Até 2030, eliminar as disparidades de gênero na educação e garantir a igualdade de acesso a todos os níveis de educação e formação profissional para os mais vulneráveis, incluindo as pessoas com deficiência, povos indígenas e as crianças em situação de vulnerabilidade</t>
  </si>
  <si>
    <t>O projeto teve como objetivo contribuir com a educação de Todos com ênfase na inclusão da Pessoa com deficiência</t>
  </si>
  <si>
    <t>Para a Qualidade de Vida - Tecnologias Assistivas ; Para desenvolvimento Sustentável - Cidades Inteligentes</t>
  </si>
  <si>
    <t>PDI-2021-006</t>
  </si>
  <si>
    <t>Procianidinas bioativas da semente de açaí: estudo da influência do grau de polimerização com as atividades 
 antimicrobiana e antioxidante</t>
  </si>
  <si>
    <t>A presente proposta tem o objetivo de estabelecer a relação entre o grau de polimerização das procianidinas do extrato da semente de açaí (E. oleracea) e suas atividades antioxidante e antimicrobiana.</t>
  </si>
  <si>
    <t>15/09/2021</t>
  </si>
  <si>
    <t>14/09/2024</t>
  </si>
  <si>
    <t>R$ 86.400,00</t>
  </si>
  <si>
    <t>Para a Qualidade de Vida - Saúde ; "Habilitadoras - Biotecnologia ; Para desenvolvimento Sustentável - Preservação Ambiental ; Para desenvolvimento Sustentável - Tratamento e Reciclagem de Resíduos Sólidos ; Para desenvolvimento Sustentável - Bioeconomia</t>
  </si>
  <si>
    <t>08/12/2022</t>
  </si>
  <si>
    <t>PDI-2021-005</t>
  </si>
  <si>
    <t>Álcoois e éteres a partir de etanol</t>
  </si>
  <si>
    <t>Desenvolver catalisadores ativos, seletivos e estáveis para a síntese de álcoois e de éteres de alto peso molecular a partir de etanol</t>
  </si>
  <si>
    <t>07/09/2021</t>
  </si>
  <si>
    <t>06/06/2024</t>
  </si>
  <si>
    <t>R$ 3.135.597,00</t>
  </si>
  <si>
    <t>Lucia Gorenstin Appel</t>
  </si>
  <si>
    <t>9.4 Até 2030, modernizar a infraestrutura e reabilitar as indústrias para torná-las sustentáveis, com eficiência aumentada no uso de recursos e maior adoção de tecnologias e processos industriais limpos e ambientalmente corretos com todos os países atuando de acordo com suas respectivas capacidades</t>
  </si>
  <si>
    <t>Desenvolve novo processo de obtenção de álcoois e éteres</t>
  </si>
  <si>
    <t>De Produção - Indústria ; "Habilitadoras - Materiais Avançados ; Para desenvolvimento Sustentável - Bioeconomia</t>
  </si>
  <si>
    <t>30/11/2022</t>
  </si>
  <si>
    <t>PDI-2021-004</t>
  </si>
  <si>
    <t>Desenvolvimento de rotas catalíticas para transformação de etanol em produtos químicos e materiais</t>
  </si>
  <si>
    <t>Desenvolver catalisadores para a obtenção de ácido acético e isobuteno a partir de etanol.</t>
  </si>
  <si>
    <t>01240.000322/2021-21</t>
  </si>
  <si>
    <t>relatório final</t>
  </si>
  <si>
    <t>30/08/2023</t>
  </si>
  <si>
    <t>R$ 448.471,00</t>
  </si>
  <si>
    <t>SHELL BRASIL PETROLEO LTDA</t>
  </si>
  <si>
    <t>Desenvolve novos processos de obtenção de comodities á partir de etanol</t>
  </si>
  <si>
    <t>De Produção - Indústria ; Para desenvolvimento Sustentável - Bioeconomia</t>
  </si>
  <si>
    <t>PDI-2021-003</t>
  </si>
  <si>
    <t>Desenvolvimento de Equipamento Multifuncional Portátil Composto de Computador, Câmera de Captura e Linha Braille para Pessoa com Deficiência Visual</t>
  </si>
  <si>
    <t>"Projeto em parceria entre o INT – Instituto Nacional de Tecnologia, a empresa Tecassitiva e o
 Instituto Benjamin Constant, visando a atualização tecnológica do protótipo de dispositivo
 multifuncional portátil.
 O equipamento é composto de um computador pessoal, câmera para captura de imagens e leitura
 de textos (via reconhecimento de caracteres - OCR), podendo ser configurado com linha Braille de
 40 celas e teclado padrão PERKINS, para alunos cegos e surdocegos, ou com teclado ampliado,
 para alunos com baixa visão. O equipamento conta ainda com recursos de áudio e para a conexão
 com monitores, pendrives, redes e internet.
 A validação do uso da tecnologia desenvolvida será feita no Instituto Benjamin Constant em
 pesquisa realizada pelo Instituto Nacional de Tecnologia, visando a sua utilização na educação
 Brasileira por alunos com deficiência visual em sala de aula, no momento da aprendizagem.
 O resultado esperado é promover a inclusão da pessoa com deficiência visual e reduzir a
 necessidade da produção da maioria dos materiais didáticos hoje adaptados (Braille e Ampliado)."</t>
  </si>
  <si>
    <t>01240.000621/2021-66</t>
  </si>
  <si>
    <t>Sim/Parcial</t>
  </si>
  <si>
    <t>13/08/2021</t>
  </si>
  <si>
    <t>13/08/2023</t>
  </si>
  <si>
    <t>R$ 505.457,00</t>
  </si>
  <si>
    <t>R$ 111.200,00</t>
  </si>
  <si>
    <t>Julio Cezar Augusto Da Silva</t>
  </si>
  <si>
    <t>O objetivo principal do projeto é desenvolver um equipamento para inclusão escolar de pessoas com deficiência visual.</t>
  </si>
  <si>
    <t>Para a Qualidade de Vida - Tecnologias Assistivas</t>
  </si>
  <si>
    <t>PDI-2021-002</t>
  </si>
  <si>
    <t>Desenvolvimento e inovação de filtros e sistema de validação rápida em função das normas ABNT NBR</t>
  </si>
  <si>
    <t>Edital AÇÃO EMERGENCIAL COVID-19/SARS-CoV-2 FAPERJ/SES - Chamada C - ”Revid-Rede de Empresas Fluminenses contra Efeitos da Covid-19”. Parceria L2A Soluções Tecnológicas (startup)</t>
  </si>
  <si>
    <t>13/05/2021</t>
  </si>
  <si>
    <t>13/05/2023</t>
  </si>
  <si>
    <t>R$ 66.062,00</t>
  </si>
  <si>
    <t>Busca contribuir com a inclusão da Pessoa com deficiência auditiva e o combate ao estigma</t>
  </si>
  <si>
    <t>Para a Qualidade de Vida - Tecnologias Assistivas ; De Produção - Indústria ; Para a Qualidade de Vida - Saúde</t>
  </si>
  <si>
    <t>PDI-2021-001</t>
  </si>
  <si>
    <t>Eficiência Energética em Motores Flex com Enriquecimento de Hidrogênio obtido por Reforma Catalítica</t>
  </si>
  <si>
    <t>Geração de hidrogênio a partir de etanol em reator monolíticos para uso em mistura combustível em motores a combustão.</t>
  </si>
  <si>
    <t>09/03/2021</t>
  </si>
  <si>
    <t>09/02/2024</t>
  </si>
  <si>
    <t>R$ 995.799,19</t>
  </si>
  <si>
    <t>aumentar eficiência do uso de etanol combustível e H2 renovável no setor de transporte</t>
  </si>
  <si>
    <t>PDI-2020-010</t>
  </si>
  <si>
    <t>Inteligência artificial no mundo real e virtual: divulgação científica num novo normal</t>
  </si>
  <si>
    <t>CNPq/MCTIC nº 03/2020 - SNCT. Coordenação IFRJ em parceria com UFF, UFRJ, MultiRio, INT</t>
  </si>
  <si>
    <t>Desenvolvimento de objetos pedagógicos para o ensino de ciências</t>
  </si>
  <si>
    <t>30/09/2021</t>
  </si>
  <si>
    <t>01/10/2020</t>
  </si>
  <si>
    <t>01/08/2021</t>
  </si>
  <si>
    <t>R$ 12.000,00</t>
  </si>
  <si>
    <t>R$ 10,00</t>
  </si>
  <si>
    <t>Para Promoção, Popularização e Divulgação da Ciência, Tecnologia e Inovação - Ensino de Ciências ; Para a Qualidade de Vida - Tecnologias Assistivas ; "Habilitadoras - Inteligência Artificial</t>
  </si>
  <si>
    <t>PDI-2020-009</t>
  </si>
  <si>
    <t>Avaliação da suscetibilidade de modelos animais à infecção pelo SARS-CoV-2 visando à comprovação da eficácia e da segurança de fármacos reposicionados promissores.</t>
  </si>
  <si>
    <t>Edital Ação Emergencial de Combate à Covid-19 - da FAPERJ. Parceria com a Fiocruz. Esta proposta de projeto visa atender a um dos objetivos do projeto, a saber: “Avaliar diferentes "repositioned drugs" em associação com Spirulina.</t>
  </si>
  <si>
    <t>01/03/2023</t>
  </si>
  <si>
    <t>R$ 34.984,37</t>
  </si>
  <si>
    <t>01/03/2021</t>
  </si>
  <si>
    <t>COTEQ/DIQIM</t>
  </si>
  <si>
    <t>Claudia Maria Luz Lapa Teixeira</t>
  </si>
  <si>
    <t>Saúde e Bem-Estar</t>
  </si>
  <si>
    <t>3.3 Até 2030, acabar com as epidemias de AIDS, tuberculose, malária e doenças tropicais negligenciadas, e combater a hepatite, doenças transmitidas pela água, e outras doenças transmissíveis</t>
  </si>
  <si>
    <t>O desenvolvimento de fármacos antivirais a partir de biomassa de Spirulina.</t>
  </si>
  <si>
    <t>Para a Qualidade de Vida - Saúde ; De Produção - Indústria ; "Habilitadoras - Biotecnologia ; Para desenvolvimento Sustentável - Bioeconomia</t>
  </si>
  <si>
    <t>PDI-2020-008</t>
  </si>
  <si>
    <t>Materiais à base de grafeno: síntese, caracterização e aplicação em catálise, energia e meio-ambiente</t>
  </si>
  <si>
    <t>Sínteze de materiais à base de grafeno para utilização em processos industriais, na redução de poluentes e no armazenamento e transporte de energia.</t>
  </si>
  <si>
    <t>08/09/2020</t>
  </si>
  <si>
    <t>07/09/2023</t>
  </si>
  <si>
    <t>R$ 41.976,90</t>
  </si>
  <si>
    <t>Vida na água  Indústria, inovação e infraestrutura  Indústria, inovação e infraestrutura  Trabalho decente e crescimento econômico</t>
  </si>
  <si>
    <t>14.2 Até 2020, gerir de forma sustentável e proteger os ecossistemas marinhos e costeiros para evitar impactos adversos significativos, inclusive por meio do reforço da sua capacidade de resiliência, e tomar medidas para a sua restauração, a fim de assegurar oceanos saudáveis e produtivos  9.5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  9.4 Até 2030, modernizar a infraestrutura e reabilitar as indústrias para torná-las sustentáveis, com eficiência aumentada no uso de recursos e maior adoção de tecnologias e processos industriais limpos e ambientalmente corretos com todos os países atuando de acordo com suas respectivas capacidades  8.2 Atingir níveis mais elevados de produtividade das economias por meio da diversificação, modernização tecnológica e inovação, inclusive por meio de um foco em setores de alto valor agregado e dos setores intensivos em mão de obra</t>
  </si>
  <si>
    <t>Reduzir significativamente a poluição dos rios, especialmente a advinda de atividades terrestres. ; Desenvolver fotocatalisadores ativos e baratos para a degradação de corantes da indústria têxtil. ; Desenvolver processos eficientes e baratos para tratamentos de efluentes da indústria têxtil. ; Desenvolver processos eficientes e baratos para tratamentos de efluentes da indústria têxtil.</t>
  </si>
  <si>
    <t>Para a Qualidade de Vida - Segurança Hídrica ; "Habilitadoras - Nanotecnologia ; "Habilitadoras - Materiais Avançados ; Para desenvolvimento Sustentável - Tratamento de Poluição ; De Produção - Indústria</t>
  </si>
  <si>
    <t>PDI-2020-007</t>
  </si>
  <si>
    <t>Uso da digitalização 3D e da impressão 3D para avaliação de alterações da superfície da mama para investigação do câncer de mama</t>
  </si>
  <si>
    <t>Desenvolvimento de métodos e sistemas computacionais que auxiliem profissionais da área da saúde e pacientes na avaliação de possíveis alterações da superfície mamária. Coordenação UFF</t>
  </si>
  <si>
    <t>01240.000943/2019-91</t>
  </si>
  <si>
    <t>08/09/2024</t>
  </si>
  <si>
    <t>R$ 62.000,00</t>
  </si>
  <si>
    <t>Flávia Cristine Hofstetter Pastura</t>
  </si>
  <si>
    <t>Para a Qualidade de Vida - Saúde</t>
  </si>
  <si>
    <t>....</t>
  </si>
  <si>
    <t>PDI-2020-006</t>
  </si>
  <si>
    <t>Eficiência Energética nos Arranjos Produtivos Locais (APL) do Setor de Cerâmica Vermelha na Região do Seridó dos Estados da Paraíba e do Rio Grande do Norte.</t>
  </si>
  <si>
    <t>Implementar através do modelo de enfoque sistêmico, a disseminação de informações sobre eficiência energética e uso de biomassa renovável e avaliar o potencial de uso de geração fotovoltaica nas empresas de cerâmica vermelha organizadas em Arranjos Produtivos Locais de Cerâmica Vermelha situadas no Seridó dos Estados da Paraíba e Rio Grande do Norte.</t>
  </si>
  <si>
    <t>01240.000853/2019-08</t>
  </si>
  <si>
    <t>31/12/2022</t>
  </si>
  <si>
    <t>15/05/2020</t>
  </si>
  <si>
    <t>PDI-2020-005</t>
  </si>
  <si>
    <t>Desenvolvimento de válvula proorcional para ventilador pulmonar</t>
  </si>
  <si>
    <t>Desenvolvimento de válvula para ventilador pulmonar mecânico, levando em consideração principalmente a composição química desses materiais</t>
  </si>
  <si>
    <t>01240.000298/2020-40</t>
  </si>
  <si>
    <t>Relatório com seleção dos materiais e simulações numéricas necessários para a construção da válvula.</t>
  </si>
  <si>
    <t>15/09/2020</t>
  </si>
  <si>
    <t>15/01/2021</t>
  </si>
  <si>
    <t>R$ 530.827,78</t>
  </si>
  <si>
    <t>30/06/2020</t>
  </si>
  <si>
    <t>CPMH - COMERCIO E INDUSTRIA DE PRODUTOS MEDICO - HOSPITALARES E ODONTOLOGICOS LTDA</t>
  </si>
  <si>
    <t>Para a Qualidade de Vida - Saúde ; De Produção - Indústria</t>
  </si>
  <si>
    <t>Não há observações a serem feitas</t>
  </si>
  <si>
    <t>PDI-2020-004</t>
  </si>
  <si>
    <t>Cosmecêuticos para animais de estimação</t>
  </si>
  <si>
    <t>Desenvolvimento de medicamentos veterinaria a base de exossomas</t>
  </si>
  <si>
    <t>Dossiê de desenvolvimento</t>
  </si>
  <si>
    <t>19/04/2023</t>
  </si>
  <si>
    <t>13/04/2020</t>
  </si>
  <si>
    <t>16/04/2023</t>
  </si>
  <si>
    <t>R$ 872.748,98</t>
  </si>
  <si>
    <t>19/06/2020</t>
  </si>
  <si>
    <t>MEDMEP EXCELENCIA MEDICINA PERSONALIZADA LTDA</t>
  </si>
  <si>
    <t>Fabricação de medicamentos para uso veterinário</t>
  </si>
  <si>
    <t>FABRICAÇÃO DE PRODUTOS FARMOQUÍMICOS E FARMACÊUTICOS</t>
  </si>
  <si>
    <t>Fabio Moyses Lins Dantas</t>
  </si>
  <si>
    <t>De Produção - Indústria ; "Habilitadoras - Nanotecnologia ; "Habilitadoras - Biotecnologia</t>
  </si>
  <si>
    <t>PDI-2020-003</t>
  </si>
  <si>
    <t>Desenvolvimento de produtos e processos para o reaproveitamento de resíduos da lavra e beneficiamento de rochas ornamentais. (CNPq Bolsa DT - Renovação)</t>
  </si>
  <si>
    <t>O setor de rochas ornamentais é um dos principais polos econômicos do Brasil, o que posiciona o país entre os 5 países maiores exportadores de rochas ornamentais (mármores, granitos, ardósias, quartzitos, pedra sabão, etc.). Contudo, no processo de extração e beneficiamento das rochas, aproximadamente 70% em massa são considerados resíduos, causando sérios problemas ambientais. Assim, é objetivo deste projeto a realização de estudos que permitam aproveitar racionalmente esses resíduos em compósitos poliméricos, permitindo a geração de novos produtos, novos privilégios de invenção e transferências tecnológicas, além de contribuir para a mitigação de impacto ambiental.</t>
  </si>
  <si>
    <t>01240.0</t>
  </si>
  <si>
    <t>01/04/2020</t>
  </si>
  <si>
    <t>31/03/2023</t>
  </si>
  <si>
    <t>R$ 39.600,00</t>
  </si>
  <si>
    <t>DIR/CGAD</t>
  </si>
  <si>
    <t>Marcia Gomes De Oliveira</t>
  </si>
  <si>
    <t>De Produção - Indústria ; Para desenvolvimento Sustentável - Tratamento e Reciclagem de Resíduos Sólidos</t>
  </si>
  <si>
    <t>16/01/2023</t>
  </si>
  <si>
    <t>PDI-2020-002</t>
  </si>
  <si>
    <t>Nano-antibióticos via aerossóis para tratamento avançado de infecções pulmonares (Bolsa DT 2 CNPq)</t>
  </si>
  <si>
    <t>Desenvolvimento de medicamentos para o tratamento de pneumonia via aerossóis por nebulização de fármacos nanoencapsulados</t>
  </si>
  <si>
    <t>Indústria, inovação e infraestrutura  Trabalho decente e crescimento econômico</t>
  </si>
  <si>
    <t>9.5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  8.2 Atingir níveis mais elevados de produtividade das economias por meio da diversificação, modernização tecnológica e inovação, inclusive por meio de um foco em setores de alto valor agregado e dos setores intensivos em mão de obra</t>
  </si>
  <si>
    <t>O projeto envolve novos medicamentos que geram novas terapias e usam nanotecnologia com base de inovação. ;  Focado no desenvolvimento tecnológico inovador gerando novos sistemas produtivos que quebram o paradigma da produção atual de medicamentos para o tratamento infecções bacterianas.</t>
  </si>
  <si>
    <t>PDI-2020-001</t>
  </si>
  <si>
    <t>dsrAB gene expression - new approaches for biocorrosion studies - ONR</t>
  </si>
  <si>
    <t>Evaluate multiparameter assay, including bacterial population (Most Probable Number and qPCR), sulfidric gas production and dsrAB gene expression rate (compared to 16S).</t>
  </si>
  <si>
    <t>experimentos</t>
  </si>
  <si>
    <t>31/03/2020</t>
  </si>
  <si>
    <t>R$ 188.958,00</t>
  </si>
  <si>
    <t>15/06/2020</t>
  </si>
  <si>
    <t>Os resultados gerados irão subsidiar as melhorias no controle da biocorrosão</t>
  </si>
  <si>
    <t>"Habilitadoras - Biotecnologia ; Para desenvolvimento Sustentável - Preservação Ambiental</t>
  </si>
  <si>
    <t>PDI-2019-011</t>
  </si>
  <si>
    <t>Manutenção de Equipamentos para Preparação e Caracterização de Materiais para Aplicações</t>
  </si>
  <si>
    <t>Os investimentos realizados através deste convênio permitem tanto a operacionalização dos equipamentos SLT100 e FRX S8 Tiger como a continuidade dos projetos de pesquisa que dependem destes equipamentos. Somado a isso é previsto o aumento do número de análises para usuários externos através da divulgação da agenda de marcação no site institucional, e também de parceiros para o desenvolvimento de pesquisas em materiais para aplicações tecnológicas, catálise, processos químicos e áreas afins.</t>
  </si>
  <si>
    <t>Relatório técnico</t>
  </si>
  <si>
    <t>25/07/2020</t>
  </si>
  <si>
    <t>25/06/2022</t>
  </si>
  <si>
    <t>25/07/2019</t>
  </si>
  <si>
    <t>22/06/2022</t>
  </si>
  <si>
    <t>R$ 83.873,00</t>
  </si>
  <si>
    <t>12/09/2019</t>
  </si>
  <si>
    <t>PDI-2019-010</t>
  </si>
  <si>
    <t>Uso de Catalisadores estruturados para o processo industrial de reforma a vapor do metano</t>
  </si>
  <si>
    <t>Desenvolvimento de novos catalisadores para a reforma a vapor que apresentem uma maior relação área/volume de partícula, o que levaria a uma maior atividade e, consequentemente, a redução dos custos de produção de H2 e aumento da confiabilidade de unidades industriais</t>
  </si>
  <si>
    <t>01240.001043/2019-61</t>
  </si>
  <si>
    <t>29/11/2019</t>
  </si>
  <si>
    <t>27/05/2024</t>
  </si>
  <si>
    <t>R$ 619.683,04</t>
  </si>
  <si>
    <t>14/01/2020</t>
  </si>
  <si>
    <t>Consumo e produção responsáveis  Indústria, inovação e infraestrutura  Indústria, inovação e infraestrutura</t>
  </si>
  <si>
    <t>12.2 Até 2030, alcançar a gestão sustentável e o uso eficiente dos recursos naturais  9.5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  9.4 Até 2030, modernizar a infraestrutura e reabilitar as indústrias para torná-las sustentáveis, com eficiência aumentada no uso de recursos e maior adoção de tecnologias e processos industriais limpos e ambientalmente corretos com todos os países atuando de acordo com suas respectivas capacidades</t>
  </si>
  <si>
    <t>. ; . ; .</t>
  </si>
  <si>
    <t>De Produção - Indústria ; "Habilitadoras - Nanotecnologia ; Para desenvolvimento Sustentável - Preservação Ambiental</t>
  </si>
  <si>
    <t>PDI-2019-009</t>
  </si>
  <si>
    <t>Planejamento da produção via otimização data-driven: combinando a programação matemática e técnicas de aprendizado de máquina</t>
  </si>
  <si>
    <t>Edital APQ1 FAPERJ. Essa proposta tem como alvo gerar uma metodologia para o desenvolvimento de modelos de apoio à tomada de decisão para o planejamento da produção, interligando a modelagem matemática com técnicas de aprendizado de máquina. Além do desenvolvimento de uma metodologia a ser aplicada em estudos empíricos futuros, o projeto prevê ainda a produção de artigos científicos, a disponibilização dos modelos estatísticos e matemáticos gerados e a formação de recursos humanos.</t>
  </si>
  <si>
    <t>22/11/2019</t>
  </si>
  <si>
    <t>30/04/2023</t>
  </si>
  <si>
    <t>R$ 53.493,00</t>
  </si>
  <si>
    <t>R$ 8.493,00</t>
  </si>
  <si>
    <t>Internacional</t>
  </si>
  <si>
    <t>Andréa Regina Nunes de Carvalho</t>
  </si>
  <si>
    <t>De Produção - Indústria ; "Habilitadoras - Inteligência Artificial</t>
  </si>
  <si>
    <t>Tecnologia e Gestão da Produção</t>
  </si>
  <si>
    <t>PDI-2019-008</t>
  </si>
  <si>
    <t>Otimização de processos de cultivo e pós-cultivo para a produção de biopolímeros e produtos de alto valor comercial a partir da biomassa microalgal</t>
  </si>
  <si>
    <t>Projeto FAPERJ/APQ1. Neste projeto, será dado enfoque na determinação das condições de cultivo de Spirulina para a otimização da produção de polihidroxialcanoatos (PHAs) conjunta com a produção de ficocianina e carotenoides. Serão utilizados resíduos e outras fontes alternativas de nutrientes. Têm-se como norte desta pesquisa os conceitos de Biorrefinaria e Química Verde.</t>
  </si>
  <si>
    <t>14/11/2019</t>
  </si>
  <si>
    <t>R$ 30.000,00</t>
  </si>
  <si>
    <t>18/01/2021</t>
  </si>
  <si>
    <t>Desenvolvimento de processos e produtos a partir da biomassa de microalga</t>
  </si>
  <si>
    <t>PDI-2019-007</t>
  </si>
  <si>
    <t>Novas arquiteturas de catalisadores heterogêneos para valorização de biomassa</t>
  </si>
  <si>
    <t>Síntese controlada de catalisadores visando a transformação de açúcares em produtos de alto valor agregado.</t>
  </si>
  <si>
    <t>01/10/2019</t>
  </si>
  <si>
    <t>R$ 108.000,00</t>
  </si>
  <si>
    <t>Utiliza biomassa residual do setor de energia</t>
  </si>
  <si>
    <t>Para desenvolvimento Sustentável - Bioeconomia ; Para desenvolvimento Sustentável - Energias Renováveis</t>
  </si>
  <si>
    <t>PDI-2019-006</t>
  </si>
  <si>
    <t>Estudo da compatibilidade e degradação química e microbiológica de produtos químicos utilizados na produção de petróleo - Injeção</t>
  </si>
  <si>
    <t>Estudo da compatibilidade de inibidores com os demais produtos químicos utilizados na produção de petróleo verificando a possível ocorrência da degradação desses assim como a reduzição da eficiência do tratamento para inibição da incrustação</t>
  </si>
  <si>
    <t>Experimental</t>
  </si>
  <si>
    <t>10/11/2023</t>
  </si>
  <si>
    <t>13/08/2019</t>
  </si>
  <si>
    <t>R$ 2.892.533,89</t>
  </si>
  <si>
    <t>PDI-2019-005</t>
  </si>
  <si>
    <t>Estudos de alternativas à produtos biocidas comerciais utilizados em sistemas de injeção de água - UV</t>
  </si>
  <si>
    <t>"Estudo da utilização de procedimentos alternativos, como métodos físicos de desinfecção, que apresentem maior eficácia, podendo trazer melhorias
 operacionais às Unidades de Remoção de Sulfato (URS)"</t>
  </si>
  <si>
    <t>30/12/2023</t>
  </si>
  <si>
    <t>09/08/2019</t>
  </si>
  <si>
    <t>R$ 1.697.736,68</t>
  </si>
  <si>
    <t>Vida na água  Indústria, inovação e infraestrutura  Indústria, inovação e infraestrutura</t>
  </si>
  <si>
    <t>14.2 Até 2020, gerir de forma sustentável e proteger os ecossistemas marinhos e costeiros para evitar impactos adversos significativos, inclusive por meio do reforço da sua capacidade de resiliência, e tomar medidas para a sua restauração, a fim de assegurar oceanos saudáveis e produtivos  9.5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  9.4 Até 2030, modernizar a infraestrutura e reabilitar as indústrias para torná-las sustentáveis, com eficiência aumentada no uso de recursos e maior adoção de tecnologias e processos industriais limpos e ambientalmente corretos com todos os países atuando de acordo com suas respectivas capacidades</t>
  </si>
  <si>
    <t>Evitar o derrame de petróleo e derivados ; Subsidiar mudança no controle da biocorrosão ; Evitar derrame de petróleo e derivados</t>
  </si>
  <si>
    <t>PDI-2019-004</t>
  </si>
  <si>
    <t>Valorização da cadeia produtiva descentralizada de biomassa visando à produção de biocombustíveis avançados: desenvolvimento e avaliação de rotas termoquímicas integradas à produção de biomassa e a rotas bioquímicas</t>
  </si>
  <si>
    <t>Desenvolvimento de catalisadores para a remoção do alcatrão presente no gás de síntese produzido na gaseificação de diferentes tipos de biomassas residuais</t>
  </si>
  <si>
    <t>01/08/2019</t>
  </si>
  <si>
    <t>30/11/2023</t>
  </si>
  <si>
    <t>R$ 487.893,81</t>
  </si>
  <si>
    <t>R$ 321.474,64</t>
  </si>
  <si>
    <t>FUNDACAO DE AMPARO A PESQUISA DO ESTADO DE SAO PAULO</t>
  </si>
  <si>
    <t>Fundação Pública de Direito Privado Estadual ou do Distrito Federal</t>
  </si>
  <si>
    <t>Não de aplica Prioridade de PDI.</t>
  </si>
  <si>
    <t>04/01/2023</t>
  </si>
  <si>
    <t>PDI-2019-003</t>
  </si>
  <si>
    <t>Biotechnological routes for açaí (Euterpe oleracea) seeds’ conversion into energy and high-added-value products</t>
  </si>
  <si>
    <t>Desenvovimento de processos para produção de biogás e obtenção de produtos com aplicação nas indústrias de cosméticos, alimentos e farmaceutica a partir da semente de açaí.</t>
  </si>
  <si>
    <t>15/07/2019</t>
  </si>
  <si>
    <t>15/07/2023</t>
  </si>
  <si>
    <t>R$ 997.600,00</t>
  </si>
  <si>
    <t>15/07/2022</t>
  </si>
  <si>
    <t>INSTITUTO SERRAPILHEIRA</t>
  </si>
  <si>
    <t>Associação Privada</t>
  </si>
  <si>
    <t>Pesquisa e desenvolvimento experimental em ciências físicas e naturais</t>
  </si>
  <si>
    <t>PESQUISA E DESENVOLVIMENTO CIENTÍFICO</t>
  </si>
  <si>
    <t>FUNARBE</t>
  </si>
  <si>
    <t>De Produção - Agronegócio ; "Habilitadoras - Biotecnologia ; Para desenvolvimento Sustentável - Bioeconomia</t>
  </si>
  <si>
    <t>PDI-2019-002</t>
  </si>
  <si>
    <t>Sinterização a Laser de Liga Ti-AI-V</t>
  </si>
  <si>
    <t>Desenvolver os parâmetros ótimos do processo de sinterização a laser de uma liga Ti-Al-V para aplicação em dispositivos médicos implantáveis</t>
  </si>
  <si>
    <t>01240.000552/2019-76</t>
  </si>
  <si>
    <t>Realização de ensaios e análise dos dados</t>
  </si>
  <si>
    <t>06/11/2023</t>
  </si>
  <si>
    <t>02/07/2019</t>
  </si>
  <si>
    <t>R$ 569.756,26</t>
  </si>
  <si>
    <t>19/07/2019</t>
  </si>
  <si>
    <t>Sem observações</t>
  </si>
  <si>
    <t>PDI-2019-001</t>
  </si>
  <si>
    <t>Propeno a partir de fonte renovável</t>
  </si>
  <si>
    <t>Desenvolvimento de catalisadores para a síntese do propeno.</t>
  </si>
  <si>
    <t>relatórios final e parciais (4)</t>
  </si>
  <si>
    <t>31/08/2022</t>
  </si>
  <si>
    <t>27/06/2019</t>
  </si>
  <si>
    <t>26/05/2022</t>
  </si>
  <si>
    <t>R$ 1.765.770,06</t>
  </si>
  <si>
    <t>Desenvolve novos processos de obtenção de propeno á partir de etanol</t>
  </si>
  <si>
    <t>PDI-2018-011</t>
  </si>
  <si>
    <t>PRODUÇÃO BIOLÓGICA DE HIDROGÊNIO, 1,3-PROPANODIOL E METANO A PARTIR DA GLICERINA RESIDUAL DO BIODIESEL</t>
  </si>
  <si>
    <t>aproveitamento da glicerina com a produção de hidrogênio e de intermediário químico de interesse.</t>
  </si>
  <si>
    <t>18/12/2018</t>
  </si>
  <si>
    <t>30/03/2023</t>
  </si>
  <si>
    <t>R$ 60.000,00</t>
  </si>
  <si>
    <t>R$ 31.500,00</t>
  </si>
  <si>
    <t>03/08/2019</t>
  </si>
  <si>
    <t>PDI-2018-010</t>
  </si>
  <si>
    <t>Novas estratégias para a transformação catalítica de carboidratos de segunda geração</t>
  </si>
  <si>
    <t>Estudo de estratégias de processo e de formulação de catalisadores para conversão de açúcares</t>
  </si>
  <si>
    <t>11/12/2018</t>
  </si>
  <si>
    <t>R$ 80.260,00</t>
  </si>
  <si>
    <t>02/01/2019</t>
  </si>
  <si>
    <t>31/03/2022</t>
  </si>
  <si>
    <t>Porque utiliza biomassa residual do setor de energia</t>
  </si>
  <si>
    <t>PDI-2018-009</t>
  </si>
  <si>
    <t>Estudo de metodologias e técnicas de avaliação dos mecanismos e cinética do descolamento de revestimentos em dutos enterrados.</t>
  </si>
  <si>
    <t>Desenvolver procedimentos e metodoligias de avaliação da corrosão e proteção catódica envolvendo os seguintes tópicos: falhas em revestimentos em dutos com proteção catódica intermitente; alcance da proteção catódica em falhas e cinética de descolamento catódico em PE3L.</t>
  </si>
  <si>
    <t>01240.000093/2019-21</t>
  </si>
  <si>
    <t>19/09/2021</t>
  </si>
  <si>
    <t>19/09/2018</t>
  </si>
  <si>
    <t>16/03/2023</t>
  </si>
  <si>
    <t>R$ 3.936.854,86</t>
  </si>
  <si>
    <t>Denise Souza De Freitas</t>
  </si>
  <si>
    <t>PDI-2018-008</t>
  </si>
  <si>
    <t>Metodologias Inovadoras para a Utilização de Arames de Dutos Flexíveis Expostos ao CO2 do Pré-Sal</t>
  </si>
  <si>
    <t>"Identificar os fenômenos de corrosão que ocasionam as falhas de Corrosão Sob Tensão em dutos flexíveis e propor soluções de mitigação desses fenômenos de corrosão.
 Gerar metodologia e procedimentos de avaliação, qualificação e certificação de arames de dutos flexíveis a serem expostos a ambientes contendo altos teores de Dióxido de Carbono (CO2).
  Encontrar os limites de utilização dos materiais mais utilizados como arames de pressão e tensão em ambientes de serviço.
 "</t>
  </si>
  <si>
    <t>17/09/2018</t>
  </si>
  <si>
    <t>10/09/2023</t>
  </si>
  <si>
    <t>R$ 14.093.831,64</t>
  </si>
  <si>
    <t>DIR/COTEM</t>
  </si>
  <si>
    <t>Javier Alejandro Carreno Velasco</t>
  </si>
  <si>
    <t>O Projeto tem como fim a melhoria tecnológica aplicada no pais, incentivando a inovação</t>
  </si>
  <si>
    <t>De Produção - Indústria ; Para desenvolvimento Sustentável - Preservação Ambiental</t>
  </si>
  <si>
    <t>Projeto que envolve a integridade de equipamentos submarinos, o que  ajuda a diminui o risco de contaminação dos oceanos  devido a uma falha dos materiais expostos na produção de O&amp;G.</t>
  </si>
  <si>
    <t>11/01/2023</t>
  </si>
  <si>
    <t>PDI-2018-007</t>
  </si>
  <si>
    <t>Desenvolvimento de metodologia para o controle da qualidade de aços martensíticos sem costura submetidos a ambientes contendo H2S. VALLOUREC III</t>
  </si>
  <si>
    <t>"Obter metodologia eficaz, a qual reduza significativamente o tempo para avaliar a susceptibilidade à Corrosão Sob Tensão por Sulfetos (CSTS) de aços inoxidáveis supermartensíticos, baseada em métodos de avaliação da Corrosão Localizada.
 Avaliar a metodologia mais apropriada para obter a tenacidade de aço ao carbono martensítico sem costura em ambiente contendo H2S.
 "</t>
  </si>
  <si>
    <t>Encerramento previsto</t>
  </si>
  <si>
    <t>16/02/2023</t>
  </si>
  <si>
    <t>17/08/2018</t>
  </si>
  <si>
    <t>R$ 500.000,00</t>
  </si>
  <si>
    <t>VALLOUREC TUBOS DO BRASIL LTDA.</t>
  </si>
  <si>
    <t>Extração de minério de ferro</t>
  </si>
  <si>
    <t>EXTRAÇÃO DE MINERAIS METÁLICOS</t>
  </si>
  <si>
    <t>Trata-se de um projeto que visa a integridade dos produtos que serão utilizados em equipamentos submarinos no fundo do oceano, os quais devem permanecer em serviço sem falha para preservar o ambiente marino.</t>
  </si>
  <si>
    <t>PDI-2018-006</t>
  </si>
  <si>
    <t>Catalisadores híbridos bifuncionais para produção de biocombustível</t>
  </si>
  <si>
    <t>Desenvolvimento de catalisadores para co-processamento de combustível</t>
  </si>
  <si>
    <t>03/08/2018</t>
  </si>
  <si>
    <t>R$ 1.086.545,60</t>
  </si>
  <si>
    <t>03/09/2018</t>
  </si>
  <si>
    <t>28/04/2021</t>
  </si>
  <si>
    <t>Fortalecimento de pesquisa em processos mais eficientes para refinarias</t>
  </si>
  <si>
    <t>"Habilitadoras - Nanotecnologia ; "Habilitadoras - Materiais Avançados</t>
  </si>
  <si>
    <t>PDI-2018-005</t>
  </si>
  <si>
    <t>Ambiente imersivo 3D para treinamento e avaliação de atletas</t>
  </si>
  <si>
    <t>Desenvolvimento de interfaces de Realidade aumentada e virtual aplicada ao treinamento esportivo</t>
  </si>
  <si>
    <t>01240.000238/2022-53</t>
  </si>
  <si>
    <t>Sem entrega</t>
  </si>
  <si>
    <t>16/07/2018</t>
  </si>
  <si>
    <t>R$ 498.000,58</t>
  </si>
  <si>
    <t>PDI-2018-004</t>
  </si>
  <si>
    <t>Aditivos verdes para formulações de polietileno</t>
  </si>
  <si>
    <t>Desenvolver formulações de poletileno linear (PELBD), polietileno de baixa densidade (PEBD) e polietileno de alta densidade (PEAD) com óleos vegetais amazônicos em baixos teores para produção de filmes extrusados e/ou soprados.</t>
  </si>
  <si>
    <t>28/06/2018</t>
  </si>
  <si>
    <t>R$ 612.800,00</t>
  </si>
  <si>
    <t>21/09/2018</t>
  </si>
  <si>
    <t>30/06/2021</t>
  </si>
  <si>
    <t>MEGA PACK PLASTICOS S.A.</t>
  </si>
  <si>
    <t>AM</t>
  </si>
  <si>
    <t>Fabricação de laminados planos e tubulares de material plástico</t>
  </si>
  <si>
    <t>Indústria, inovação e infraestrutura  Indústria, inovação e infraestrutura  Trabalho decente e crescimento econômico</t>
  </si>
  <si>
    <t>9.5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  9.4 Até 2030, modernizar a infraestrutura e reabilitar as indústrias para torná-las sustentáveis, com eficiência aumentada no uso de recursos e maior adoção de tecnologias e processos industriais limpos e ambientalmente corretos com todos os países atuando de acordo com suas respectivas capacidades  8.2 Atingir níveis mais elevados de produtividade das economias por meio da diversificação, modernização tecnológica e inovação, inclusive por meio de um foco em setores de alto valor agregado e dos setores intensivos em mão de obra</t>
  </si>
  <si>
    <t>PDI-2018-003</t>
  </si>
  <si>
    <t>MINIMIZAÇÃO DO IMPACTO OPERACIONAL DE PARTÍCULAS SÓLIDAS EM DUTOS</t>
  </si>
  <si>
    <t>Desenvolver metodologia em escala piloto, representativa das condições de campo, para linhas/dutos de transferência/transporte, que ajude a minimizar o impacto operacional de partículas sólidas provenientes da oxidação da parede de dutos</t>
  </si>
  <si>
    <t>01240.000548/2018-27</t>
  </si>
  <si>
    <t>14/06/2021</t>
  </si>
  <si>
    <t>14/06/2022</t>
  </si>
  <si>
    <t>21/06/2018</t>
  </si>
  <si>
    <t>R$ 5.791.563,18</t>
  </si>
  <si>
    <t>PDI-2018-002</t>
  </si>
  <si>
    <t>Production of a low sulfur fuel by one-pot depolymerization and hydrodeoxygenation of biomass (ONR)</t>
  </si>
  <si>
    <t>O objetivo desse trabalho e a despolimerização do bagaço de cana-de-açúcar em hidrocarbonetos líquidos utilizando o processo organosolv e diferentes catalisadores</t>
  </si>
  <si>
    <t>12/03/2018</t>
  </si>
  <si>
    <t>R$ 166.054,98</t>
  </si>
  <si>
    <t>12/11/2021</t>
  </si>
  <si>
    <t>Não aplicável prioridade de PDI.</t>
  </si>
  <si>
    <t>12/01/2023</t>
  </si>
  <si>
    <t>PDI-2018-001</t>
  </si>
  <si>
    <t>Produção de Combustiveis a produtos químicos a partir de biomassa (CAPES CPFECUB)</t>
  </si>
  <si>
    <t>Formação de alunos de doutorado e pós-doutorado na pesquisa fundamental e aplicada sobre tecnologias de produção de combustíveis e químicos pela biomassa</t>
  </si>
  <si>
    <t>01/01/2018</t>
  </si>
  <si>
    <t>R$ 135.520,00</t>
  </si>
  <si>
    <t>10/01/2018</t>
  </si>
  <si>
    <t>FUND COORD DE APERFEICOAMENTO DE PESSOAL DE NIVEL SUP</t>
  </si>
  <si>
    <t>CAPES</t>
  </si>
  <si>
    <t>Colaboração internacional para o desenvolvimento de tecnologias para produção de biocombustíveis</t>
  </si>
  <si>
    <t>PDI-2017-004</t>
  </si>
  <si>
    <t>Estudo de revestimentos metálicos aplicados por aspersão térmica para proteção catódica interna de juntas soldadas em dutos e linhas revestidas internamente.</t>
  </si>
  <si>
    <t>O objetivo deste estudo é a avaliação da utilização de revestimentos de ligas metálicas para proteção catódica de juntas soldadas em dutos de transporte de meios corrosivos. Estes revestimentos atuarão como ânodos metalizados e serão depositados por aspersão térmica na região a montante e a jusante da junta soldada. Será montado um sistema de dutos em escala real que permitirá definir e avaliar métodos anticorrosivos mais representativos e condizentes com as operações de campo.</t>
  </si>
  <si>
    <t>01240.000547/2018-82</t>
  </si>
  <si>
    <t>28/08/2021</t>
  </si>
  <si>
    <t>28/12/2017</t>
  </si>
  <si>
    <t>20/01/2023</t>
  </si>
  <si>
    <t>R$ 6.815.243,44</t>
  </si>
  <si>
    <t>PDI-2017-003</t>
  </si>
  <si>
    <t>"Avaliação Tecnológica de próteses ortopédicas Nacionais e importadas utilizadas em artroplastia total de joelho"</t>
  </si>
  <si>
    <t>Utilizaçaõ de ensaios mecânicos específicos, MEV/EDS para avaliar próteses nacionais e importadas</t>
  </si>
  <si>
    <t>19/12/2017</t>
  </si>
  <si>
    <t>R$ 346.800,00</t>
  </si>
  <si>
    <t>22/01/2017</t>
  </si>
  <si>
    <t>MINISTERIO DA SAUDE</t>
  </si>
  <si>
    <t>Atividades de atendimento hospitalar, exceto pronto-socorro e unidades para atendimento a urgências</t>
  </si>
  <si>
    <t>SAÚDE HUMANA E SERVIÇOS SOCIAIS</t>
  </si>
  <si>
    <t>ATIVIDADES DE ATENÇÃO À SAÚDE HUMANA</t>
  </si>
  <si>
    <t>PDI-2017-002</t>
  </si>
  <si>
    <t>Avaliação do processo de liquefação da biomassa lignocelulósica na hidrólise enzimática com alto conteúdo de sólidos</t>
  </si>
  <si>
    <t>Explorar aspectos inerentes à etapa de liquefação da biomassa lignocelulósica através do estudo do comportamento reológico dos hidrolisados de biomassa submetidos a hidrólise com preparados enzimáticos comerciais e formulados em laboratório.</t>
  </si>
  <si>
    <t>16/06/2017</t>
  </si>
  <si>
    <t>31/05/2020</t>
  </si>
  <si>
    <t>Projeto visa contribuir com avanço do conhecimento de uma das etapas do processo de produção de etanol de segunda geração</t>
  </si>
  <si>
    <t>De Produção - Agronegócio ; "Habilitadoras - Biotecnologia ; Para desenvolvimento Sustentável - Tratamento e Reciclagem de Resíduos Sólidos ; Para desenvolvimento Sustentável - Bioeconomia ; Para desenvolvimento Sustentável - Energias Renováveis</t>
  </si>
  <si>
    <t>PDI-2017-001</t>
  </si>
  <si>
    <t>Desenvolvimento de Metodologias de Corrosão para Operações de Estimulação Ácida para Aumentar a Produtividade em Poços do Pré-Sal.</t>
  </si>
  <si>
    <t>Estabelecer metodologias e protocolos de ensaio que permitam desenvolver, de forma eficiente, formulações de inibidores de corrosão e qualificar os inibidores existentes quanto as diferentes condições apresentadas nos procedimentos de estimulação ácida. 
 Propor novos critérios de aprovação de um inibidor de corrosão considerando as diversas variáveis encontradas nos processos de estimulação ácida.</t>
  </si>
  <si>
    <t>27/03/2023</t>
  </si>
  <si>
    <t>29/03/2017</t>
  </si>
  <si>
    <t>R$ 4.816.130,86</t>
  </si>
  <si>
    <t>Melhorar a capacidade tecnológica das industrias</t>
  </si>
  <si>
    <t>Trata-se de projeto que envolve a integridade de materiais de equipamentos submarinos. A integridade desses materiais é importante para a preservação do meio ambiente.</t>
  </si>
  <si>
    <t>PDI-2016-003</t>
  </si>
  <si>
    <t>Desenvolvimento de metodologia para obtenção de carvão ativado na forma peletizada: valoração de resíduos da Indústria Química</t>
  </si>
  <si>
    <t>Desenvolvimento de Metodologia de síntese de carvão ativado peletizado</t>
  </si>
  <si>
    <t>26/12/2016</t>
  </si>
  <si>
    <t>31/01/2023</t>
  </si>
  <si>
    <t>R$ 25.908,00</t>
  </si>
  <si>
    <t>De Produção - Agronegócio ; De Produção - Indústria</t>
  </si>
  <si>
    <t>PDI-2016-002</t>
  </si>
  <si>
    <t>Inclusão de pessoas com deficiência: desenvolvimento e aplicação de tecnologias assistivas na escola e na vida</t>
  </si>
  <si>
    <t>Desenvolvimento de recursos pedagógicos para inclusão escolar</t>
  </si>
  <si>
    <t>13/11/2016</t>
  </si>
  <si>
    <t>13/11/2024</t>
  </si>
  <si>
    <t>R$ 130.000,00</t>
  </si>
  <si>
    <t>o projeto tem como foco a inclusão de pessoas com deficiência visual</t>
  </si>
  <si>
    <t>...</t>
  </si>
  <si>
    <t>PDI-2016-001</t>
  </si>
  <si>
    <t>Desestruturação da biomassa lignocelulósica com solventes verdes por processamento contínuo: utilização de solventes eutéticos e líquidos iônicos associados à extrusão</t>
  </si>
  <si>
    <t>Avaliação de um sistema contínuo de processamento de biomassa com LIs e solventes eutéticos por extrusão, visando diminuir significativamente o tempo e a quantidade de solvente necessários para o pré-tratamento e fracionamento dos principais componentes da biomassa.</t>
  </si>
  <si>
    <t>18/01/2016</t>
  </si>
  <si>
    <t>18/01/2017</t>
  </si>
  <si>
    <t>R$ 21.970,00</t>
  </si>
  <si>
    <t>Caducado</t>
  </si>
  <si>
    <t>"Habilitadoras - Biotecnologia ; Para desenvolvimento Sustentável - Bioeconomia ; Para desenvolvimento Sustentável - Energias Renováveis</t>
  </si>
  <si>
    <t>PDI-2015-002</t>
  </si>
  <si>
    <t>Pesquisas, desenvolvimento tecnológico e inovação para solucionar o problema do Coral-Sol no Brasil (FAPERJ/PENSA RIO- em cooperação com o LABIM)</t>
  </si>
  <si>
    <t>Projeto multicêntrico no qual cabe ao INT desenvolver uma tinta sustentável anti-incrustante por rota biotecnológica</t>
  </si>
  <si>
    <t>06/07/2015</t>
  </si>
  <si>
    <t>21/12/2024</t>
  </si>
  <si>
    <t>R$ 207.985,00</t>
  </si>
  <si>
    <t>R$ 42.000,00</t>
  </si>
  <si>
    <t>DIMAT  DIQIM</t>
  </si>
  <si>
    <t>R$ 92.210,00;R$ 115.775,00</t>
  </si>
  <si>
    <t>"Habilitadoras - Biotecnologia</t>
  </si>
  <si>
    <t>14/01/2023</t>
  </si>
  <si>
    <t>PDI-2015-001</t>
  </si>
  <si>
    <t>Ampliação da capacidade de atuação da Divisão de Desenho Industrial do INT</t>
  </si>
  <si>
    <t>Edital para obras de modernização, ampliação e manutenção das instalações da DivDI.</t>
  </si>
  <si>
    <t>01/03/2015</t>
  </si>
  <si>
    <t>01/03/2025</t>
  </si>
  <si>
    <t>De Produção - Serviços</t>
  </si>
  <si>
    <t>PDI-2011-001</t>
  </si>
  <si>
    <t>Desenvolvimento de métodos tecnológicos para solubilização de drogas pouco solúveis de interesse do SUS</t>
  </si>
  <si>
    <t>Desenvolver o aumento de escala de dispersões sólidas obtidas em escala laboratorial (kg) para escala semi-industrial (kgs), com o objetivo de fabricar comprimidos com maior biodisponibilidade usando o o processo de extrusão a quente de medicamentos ou processo HME (Hot-Melt Extrusion).</t>
  </si>
  <si>
    <t>Relatório final</t>
  </si>
  <si>
    <t>21/07/2022</t>
  </si>
  <si>
    <t>23/11/2011</t>
  </si>
  <si>
    <t>R$ 5.654.511,00</t>
  </si>
  <si>
    <t>R$ 1.320.000,00</t>
  </si>
  <si>
    <t>Acesso a tecnologia avançada para produção de medicamentos</t>
  </si>
  <si>
    <t>De Produção - Indústria ; "Habilitadoras - Materiais Avançados</t>
  </si>
  <si>
    <t>N.</t>
  </si>
  <si>
    <t>Ano</t>
  </si>
  <si>
    <t>7 empresas privadas</t>
  </si>
  <si>
    <t xml:space="preserve">10 públicas </t>
  </si>
  <si>
    <t>O projeto possui duas linhas de desenvolvimento tecnológico extremamente relevantes para o setor produtivo:  1) a síntese, caracterização e avaliação de fotocatalisadores envolvendo uso de recursos naturais brasileiros; 2) estudo de parâmetros de reações químicas na área de fotocatálise que envolve emprego de biomassas residuais na obtenção de bio-produtos equivalentes a produtos obtidos de origem fóssil.</t>
  </si>
  <si>
    <t>Biorrefinaria da semente de açaí: processamento biotecnológico integrado para obtenção de bioprodutos de alto valor agregado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</si>
</sst>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R$&quot;\ #,##0.00;[Red]\-&quot;R$&quot;\ #,##0.00"/>
    <numFmt numFmtId="44" formatCode="_-&quot;R$&quot;\ * #,##0.00_-;\-&quot;R$&quot;\ * #,##0.00_-;_-&quot;R$&quot;\ * &quot;-&quot;??_-;_-@_-"/>
  </numFmts>
  <fonts count="9" x14ac:knownFonts="1">
    <font>
      <sz val="11"/>
      <name val="Calibri"/>
    </font>
    <font>
      <b/>
      <sz val="11"/>
      <name val="Calibri"/>
      <family val="2"/>
    </font>
    <font>
      <sz val="11"/>
      <color theme="0"/>
      <name val="Calibri"/>
      <family val="2"/>
    </font>
    <font>
      <sz val="11"/>
      <color theme="0"/>
      <name val="Times New Roman"/>
      <family val="1"/>
    </font>
    <font>
      <sz val="11"/>
      <name val="Calibri"/>
      <family val="2"/>
    </font>
    <font>
      <sz val="13"/>
      <color theme="0"/>
      <name val="Times New Roman"/>
      <family val="1"/>
    </font>
    <font>
      <sz val="13"/>
      <name val="Times New Roman"/>
      <family val="1"/>
    </font>
    <font>
      <b/>
      <sz val="13"/>
      <color theme="0"/>
      <name val="Times New Roman"/>
      <family val="1"/>
    </font>
    <font>
      <sz val="16"/>
      <color theme="0"/>
      <name val="Times New Roman"/>
      <family val="1"/>
    </font>
  </fonts>
  <fills count="7">
    <fill>
      <patternFill patternType="none"/>
    </fill>
    <fill>
      <patternFill patternType="gray125"/>
    </fill>
    <fill>
      <patternFill patternType="solid">
        <fgColor theme="3" tint="-0.499984740745262"/>
        <bgColor indexed="64"/>
      </patternFill>
    </fill>
    <fill>
      <patternFill patternType="solid">
        <fgColor theme="4" tint="0.79998168889431442"/>
        <bgColor indexed="64"/>
      </patternFill>
    </fill>
    <fill>
      <patternFill patternType="solid">
        <fgColor theme="5"/>
        <bgColor indexed="64"/>
      </patternFill>
    </fill>
    <fill>
      <patternFill patternType="solid">
        <fgColor theme="0" tint="-0.14999847407452621"/>
        <bgColor indexed="64"/>
      </patternFill>
    </fill>
    <fill>
      <patternFill patternType="solid">
        <fgColor rgb="FFCC3399"/>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2">
    <xf numFmtId="0" fontId="0" fillId="0" borderId="0"/>
    <xf numFmtId="44" fontId="4" fillId="0" borderId="0" applyFont="0" applyFill="0" applyBorder="0" applyAlignment="0" applyProtection="0"/>
  </cellStyleXfs>
  <cellXfs count="20">
    <xf numFmtId="0" fontId="0" fillId="0" borderId="0" xfId="0" applyFont="1" applyFill="1" applyBorder="1"/>
    <xf numFmtId="0" fontId="1" fillId="0" borderId="0" xfId="0" applyFont="1" applyFill="1" applyBorder="1"/>
    <xf numFmtId="0" fontId="1" fillId="3" borderId="0" xfId="0" applyFont="1" applyFill="1" applyBorder="1"/>
    <xf numFmtId="0" fontId="1" fillId="4" borderId="0" xfId="0" applyFont="1" applyFill="1" applyBorder="1"/>
    <xf numFmtId="0" fontId="2" fillId="2" borderId="0" xfId="0" applyFont="1" applyFill="1" applyBorder="1" applyAlignment="1">
      <alignment horizontal="center"/>
    </xf>
    <xf numFmtId="8" fontId="0" fillId="0" borderId="0" xfId="0" applyNumberFormat="1" applyFont="1" applyFill="1" applyBorder="1"/>
    <xf numFmtId="0" fontId="2" fillId="0" borderId="0" xfId="0" applyFont="1" applyFill="1" applyBorder="1"/>
    <xf numFmtId="0" fontId="3" fillId="6" borderId="1" xfId="0" applyFont="1" applyFill="1" applyBorder="1" applyAlignment="1"/>
    <xf numFmtId="0" fontId="0" fillId="0" borderId="0" xfId="0" applyFont="1" applyFill="1" applyBorder="1"/>
    <xf numFmtId="0" fontId="5"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44" fontId="6" fillId="5" borderId="1" xfId="1"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44" fontId="8" fillId="6" borderId="1" xfId="1" applyFont="1" applyFill="1" applyBorder="1" applyAlignment="1">
      <alignment horizontal="center" vertical="center"/>
    </xf>
    <xf numFmtId="0" fontId="0"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Font="1" applyFill="1" applyBorder="1"/>
  </cellXfs>
  <cellStyles count="2">
    <cellStyle name="Moeda" xfId="1" builtinId="4"/>
    <cellStyle name="Normal" xfId="0" builtinId="0"/>
  </cellStyles>
  <dxfs count="0"/>
  <tableStyles count="0" defaultTableStyle="TableStyleMedium9" defaultPivotStyle="PivotStyleMedium4"/>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E86"/>
  <sheetViews>
    <sheetView tabSelected="1" topLeftCell="B1" zoomScale="60" zoomScaleNormal="60" workbookViewId="0">
      <selection activeCell="BE8" sqref="BE8"/>
    </sheetView>
  </sheetViews>
  <sheetFormatPr defaultRowHeight="15" x14ac:dyDescent="0.25"/>
  <cols>
    <col min="1" max="1" width="18.85546875" hidden="1" customWidth="1"/>
    <col min="2" max="2" width="18.85546875" style="6" customWidth="1"/>
    <col min="3" max="3" width="54" customWidth="1"/>
    <col min="4" max="4" width="98.140625" customWidth="1"/>
    <col min="5" max="5" width="27" hidden="1" customWidth="1"/>
    <col min="6" max="6" width="36.42578125" hidden="1" customWidth="1"/>
    <col min="7" max="7" width="39.140625" hidden="1" customWidth="1"/>
    <col min="8" max="8" width="32.42578125" hidden="1" customWidth="1"/>
    <col min="9" max="11" width="54" hidden="1" customWidth="1"/>
    <col min="12" max="12" width="36.42578125" customWidth="1"/>
    <col min="13" max="13" width="43.140625" hidden="1" customWidth="1"/>
    <col min="14" max="14" width="37.85546875" hidden="1" customWidth="1"/>
    <col min="15" max="15" width="13" hidden="1" customWidth="1"/>
    <col min="16" max="16" width="30.7109375" customWidth="1"/>
    <col min="17" max="18" width="54" hidden="1" customWidth="1"/>
    <col min="19" max="19" width="21.5703125" hidden="1" customWidth="1"/>
    <col min="20" max="20" width="41.85546875" hidden="1" customWidth="1"/>
    <col min="21" max="21" width="23" hidden="1" customWidth="1"/>
    <col min="22" max="22" width="40.42578125" hidden="1" customWidth="1"/>
    <col min="23" max="23" width="33.7109375" hidden="1" customWidth="1"/>
    <col min="24" max="24" width="6.140625" hidden="1" customWidth="1"/>
    <col min="25" max="25" width="59" customWidth="1"/>
    <col min="26" max="26" width="20.28515625" hidden="1" customWidth="1"/>
    <col min="27" max="27" width="17.5703125" hidden="1" customWidth="1"/>
    <col min="28" max="28" width="32.42578125" hidden="1" customWidth="1"/>
    <col min="29" max="32" width="54" hidden="1" customWidth="1"/>
    <col min="33" max="34" width="23" hidden="1" customWidth="1"/>
    <col min="35" max="35" width="24.28515625" hidden="1" customWidth="1"/>
    <col min="36" max="36" width="18.85546875" hidden="1" customWidth="1"/>
    <col min="37" max="37" width="48.5703125" hidden="1" customWidth="1"/>
    <col min="38" max="38" width="17.5703125" hidden="1" customWidth="1"/>
    <col min="39" max="39" width="31" hidden="1" customWidth="1"/>
    <col min="40" max="40" width="25.7109375" hidden="1" customWidth="1"/>
    <col min="41" max="41" width="54" hidden="1" customWidth="1"/>
    <col min="42" max="42" width="23" hidden="1" customWidth="1"/>
    <col min="43" max="47" width="54" hidden="1" customWidth="1"/>
    <col min="48" max="48" width="20.28515625" hidden="1" customWidth="1"/>
    <col min="49" max="53" width="54" hidden="1" customWidth="1"/>
    <col min="54" max="54" width="21.5703125" hidden="1" customWidth="1"/>
    <col min="57" max="57" width="33.42578125" customWidth="1"/>
  </cols>
  <sheetData>
    <row r="1" spans="1:57" ht="11.25" customHeight="1" x14ac:dyDescent="0.25">
      <c r="A1" s="17"/>
      <c r="B1" s="18"/>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row>
    <row r="2" spans="1:57" ht="38.25" customHeight="1" x14ac:dyDescent="0.25">
      <c r="A2" s="1" t="s">
        <v>0</v>
      </c>
      <c r="B2" s="14" t="s">
        <v>915</v>
      </c>
      <c r="C2" s="14" t="s">
        <v>1</v>
      </c>
      <c r="D2" s="14" t="s">
        <v>2</v>
      </c>
      <c r="E2" s="1" t="s">
        <v>3</v>
      </c>
      <c r="F2" s="1" t="s">
        <v>4</v>
      </c>
      <c r="G2" s="1" t="s">
        <v>5</v>
      </c>
      <c r="H2" s="1" t="s">
        <v>6</v>
      </c>
      <c r="I2" s="1" t="s">
        <v>7</v>
      </c>
      <c r="J2" s="1" t="s">
        <v>8</v>
      </c>
      <c r="K2" s="1" t="s">
        <v>9</v>
      </c>
      <c r="L2" s="15" t="s">
        <v>10</v>
      </c>
      <c r="M2" s="1" t="s">
        <v>11</v>
      </c>
      <c r="N2" s="1" t="s">
        <v>12</v>
      </c>
      <c r="O2" s="3" t="s">
        <v>916</v>
      </c>
      <c r="P2" s="14" t="s">
        <v>13</v>
      </c>
      <c r="Q2" s="1" t="s">
        <v>14</v>
      </c>
      <c r="R2" s="1" t="s">
        <v>15</v>
      </c>
      <c r="S2" s="1" t="s">
        <v>16</v>
      </c>
      <c r="T2" s="1" t="s">
        <v>17</v>
      </c>
      <c r="U2" s="1" t="s">
        <v>18</v>
      </c>
      <c r="V2" s="1" t="s">
        <v>19</v>
      </c>
      <c r="W2" s="1" t="s">
        <v>20</v>
      </c>
      <c r="X2" s="1" t="s">
        <v>21</v>
      </c>
      <c r="Y2" s="14" t="s">
        <v>22</v>
      </c>
      <c r="Z2" s="1" t="s">
        <v>23</v>
      </c>
      <c r="AA2" s="1" t="s">
        <v>24</v>
      </c>
      <c r="AB2" s="1" t="s">
        <v>25</v>
      </c>
      <c r="AC2" s="2" t="s">
        <v>26</v>
      </c>
      <c r="AD2" s="1" t="s">
        <v>27</v>
      </c>
      <c r="AE2" s="1" t="s">
        <v>28</v>
      </c>
      <c r="AF2" s="1" t="s">
        <v>29</v>
      </c>
      <c r="AG2" s="1" t="s">
        <v>30</v>
      </c>
      <c r="AH2" s="1" t="s">
        <v>31</v>
      </c>
      <c r="AI2" s="1" t="s">
        <v>32</v>
      </c>
      <c r="AJ2" s="1" t="s">
        <v>33</v>
      </c>
      <c r="AK2" s="1" t="s">
        <v>34</v>
      </c>
      <c r="AL2" s="1" t="s">
        <v>35</v>
      </c>
      <c r="AM2" s="1" t="s">
        <v>36</v>
      </c>
      <c r="AN2" s="1" t="s">
        <v>37</v>
      </c>
      <c r="AO2" s="1" t="s">
        <v>38</v>
      </c>
      <c r="AP2" s="1" t="s">
        <v>39</v>
      </c>
      <c r="AQ2" s="1" t="s">
        <v>40</v>
      </c>
      <c r="AR2" s="1" t="s">
        <v>41</v>
      </c>
      <c r="AS2" s="1" t="s">
        <v>42</v>
      </c>
      <c r="AT2" s="1" t="s">
        <v>43</v>
      </c>
      <c r="AU2" s="1" t="s">
        <v>44</v>
      </c>
      <c r="AV2" s="1" t="s">
        <v>45</v>
      </c>
      <c r="AW2" s="1" t="s">
        <v>46</v>
      </c>
      <c r="AX2" s="1" t="s">
        <v>47</v>
      </c>
      <c r="AY2" s="1" t="s">
        <v>48</v>
      </c>
      <c r="AZ2" s="1" t="s">
        <v>48</v>
      </c>
      <c r="BA2" s="1" t="s">
        <v>48</v>
      </c>
      <c r="BB2" s="1" t="s">
        <v>49</v>
      </c>
    </row>
    <row r="3" spans="1:57" hidden="1" x14ac:dyDescent="0.25">
      <c r="A3" t="s">
        <v>50</v>
      </c>
      <c r="B3"/>
      <c r="C3" t="s">
        <v>51</v>
      </c>
      <c r="D3" t="s">
        <v>52</v>
      </c>
      <c r="E3" t="s">
        <v>53</v>
      </c>
      <c r="F3" t="s">
        <v>54</v>
      </c>
      <c r="G3" t="s">
        <v>55</v>
      </c>
      <c r="H3" t="s">
        <v>55</v>
      </c>
      <c r="I3" t="s">
        <v>56</v>
      </c>
      <c r="J3" t="s">
        <v>57</v>
      </c>
      <c r="K3" t="s">
        <v>57</v>
      </c>
      <c r="L3" t="s">
        <v>58</v>
      </c>
      <c r="M3" t="s">
        <v>59</v>
      </c>
      <c r="N3">
        <v>12</v>
      </c>
      <c r="O3">
        <f>YEAR(L3)</f>
        <v>2022</v>
      </c>
      <c r="P3" t="s">
        <v>60</v>
      </c>
      <c r="R3" t="s">
        <v>55</v>
      </c>
      <c r="S3" t="s">
        <v>55</v>
      </c>
      <c r="U3" t="s">
        <v>54</v>
      </c>
      <c r="V3" t="s">
        <v>58</v>
      </c>
      <c r="Y3" t="s">
        <v>61</v>
      </c>
      <c r="Z3" t="s">
        <v>62</v>
      </c>
      <c r="AA3" t="s">
        <v>63</v>
      </c>
      <c r="AB3" t="s">
        <v>64</v>
      </c>
      <c r="AC3" t="s">
        <v>65</v>
      </c>
      <c r="AD3" t="s">
        <v>66</v>
      </c>
      <c r="AE3" t="s">
        <v>67</v>
      </c>
      <c r="AF3" t="s">
        <v>68</v>
      </c>
      <c r="AG3" t="s">
        <v>69</v>
      </c>
      <c r="AH3" t="s">
        <v>70</v>
      </c>
      <c r="AI3" t="s">
        <v>71</v>
      </c>
      <c r="AJ3" t="s">
        <v>72</v>
      </c>
      <c r="AK3" t="s">
        <v>73</v>
      </c>
      <c r="AL3" t="s">
        <v>55</v>
      </c>
      <c r="AM3" t="s">
        <v>54</v>
      </c>
      <c r="AP3" t="s">
        <v>55</v>
      </c>
      <c r="AQ3" t="s">
        <v>74</v>
      </c>
      <c r="AR3" t="s">
        <v>75</v>
      </c>
      <c r="AS3" t="s">
        <v>76</v>
      </c>
      <c r="AT3" t="s">
        <v>77</v>
      </c>
      <c r="AU3" t="s">
        <v>78</v>
      </c>
      <c r="AV3" t="s">
        <v>55</v>
      </c>
      <c r="AW3" t="s">
        <v>55</v>
      </c>
      <c r="AX3" t="s">
        <v>55</v>
      </c>
      <c r="AY3" t="s">
        <v>79</v>
      </c>
      <c r="BB3" t="s">
        <v>80</v>
      </c>
    </row>
    <row r="4" spans="1:57" s="8" customFormat="1" ht="46.5" hidden="1" customHeight="1" x14ac:dyDescent="0.25">
      <c r="B4" s="14" t="s">
        <v>915</v>
      </c>
      <c r="C4" s="14" t="s">
        <v>1</v>
      </c>
      <c r="D4" s="14" t="s">
        <v>2</v>
      </c>
      <c r="L4" s="15" t="s">
        <v>10</v>
      </c>
      <c r="P4" s="14" t="s">
        <v>13</v>
      </c>
      <c r="Y4" s="14" t="s">
        <v>22</v>
      </c>
    </row>
    <row r="5" spans="1:57" ht="84" customHeight="1" x14ac:dyDescent="0.25">
      <c r="A5" t="s">
        <v>81</v>
      </c>
      <c r="B5" s="9">
        <v>1</v>
      </c>
      <c r="C5" s="10" t="s">
        <v>82</v>
      </c>
      <c r="D5" s="10" t="s">
        <v>83</v>
      </c>
      <c r="E5" t="s">
        <v>53</v>
      </c>
      <c r="F5" t="s">
        <v>54</v>
      </c>
      <c r="G5" t="s">
        <v>54</v>
      </c>
      <c r="H5" t="s">
        <v>55</v>
      </c>
      <c r="I5" t="s">
        <v>84</v>
      </c>
      <c r="J5" t="s">
        <v>85</v>
      </c>
      <c r="L5" s="10" t="s">
        <v>86</v>
      </c>
      <c r="M5" t="s">
        <v>87</v>
      </c>
      <c r="N5">
        <v>36</v>
      </c>
      <c r="O5">
        <f t="shared" ref="O5:O68" si="0">YEAR(L5)</f>
        <v>2022</v>
      </c>
      <c r="P5" s="12">
        <v>1999945.67</v>
      </c>
      <c r="R5" t="s">
        <v>54</v>
      </c>
      <c r="S5" t="s">
        <v>55</v>
      </c>
      <c r="U5" t="s">
        <v>54</v>
      </c>
      <c r="V5" t="s">
        <v>88</v>
      </c>
      <c r="Y5" s="10" t="s">
        <v>89</v>
      </c>
      <c r="Z5" t="s">
        <v>90</v>
      </c>
      <c r="AA5" t="s">
        <v>63</v>
      </c>
      <c r="AB5" t="s">
        <v>64</v>
      </c>
      <c r="AC5" t="s">
        <v>91</v>
      </c>
      <c r="AD5" t="s">
        <v>92</v>
      </c>
      <c r="AE5" t="s">
        <v>93</v>
      </c>
      <c r="AF5" t="s">
        <v>94</v>
      </c>
      <c r="AG5" t="s">
        <v>95</v>
      </c>
      <c r="AH5" t="s">
        <v>96</v>
      </c>
      <c r="AI5" t="s">
        <v>71</v>
      </c>
      <c r="AJ5" t="s">
        <v>97</v>
      </c>
      <c r="AK5" t="s">
        <v>98</v>
      </c>
      <c r="AL5" t="s">
        <v>55</v>
      </c>
      <c r="AM5" t="s">
        <v>55</v>
      </c>
      <c r="AN5" t="s">
        <v>99</v>
      </c>
      <c r="AO5" t="s">
        <v>100</v>
      </c>
      <c r="AP5" t="s">
        <v>54</v>
      </c>
      <c r="AT5" t="s">
        <v>101</v>
      </c>
      <c r="AV5" t="s">
        <v>54</v>
      </c>
      <c r="AW5" t="s">
        <v>55</v>
      </c>
      <c r="AX5" t="s">
        <v>55</v>
      </c>
      <c r="AY5" t="s">
        <v>102</v>
      </c>
      <c r="AZ5" t="s">
        <v>79</v>
      </c>
      <c r="BA5" t="s">
        <v>103</v>
      </c>
      <c r="BB5" t="s">
        <v>104</v>
      </c>
    </row>
    <row r="6" spans="1:57" hidden="1" x14ac:dyDescent="0.25">
      <c r="A6" t="s">
        <v>105</v>
      </c>
      <c r="B6"/>
      <c r="C6" t="s">
        <v>106</v>
      </c>
      <c r="D6" t="s">
        <v>107</v>
      </c>
      <c r="E6" t="s">
        <v>53</v>
      </c>
      <c r="F6" t="s">
        <v>54</v>
      </c>
      <c r="G6" t="s">
        <v>54</v>
      </c>
      <c r="H6" t="s">
        <v>54</v>
      </c>
      <c r="I6" t="s">
        <v>108</v>
      </c>
      <c r="J6" t="s">
        <v>109</v>
      </c>
      <c r="K6" t="s">
        <v>109</v>
      </c>
      <c r="L6" t="s">
        <v>110</v>
      </c>
      <c r="M6" t="s">
        <v>111</v>
      </c>
      <c r="N6">
        <v>30</v>
      </c>
      <c r="O6">
        <f t="shared" si="0"/>
        <v>2019</v>
      </c>
      <c r="P6" s="5">
        <v>855902.7</v>
      </c>
      <c r="R6" t="s">
        <v>54</v>
      </c>
      <c r="S6" t="s">
        <v>55</v>
      </c>
      <c r="U6" t="s">
        <v>55</v>
      </c>
      <c r="V6" t="s">
        <v>110</v>
      </c>
      <c r="W6" t="s">
        <v>109</v>
      </c>
      <c r="X6">
        <v>15</v>
      </c>
      <c r="Y6" t="s">
        <v>112</v>
      </c>
      <c r="Z6" t="s">
        <v>90</v>
      </c>
      <c r="AA6" t="s">
        <v>113</v>
      </c>
      <c r="AB6" t="s">
        <v>64</v>
      </c>
      <c r="AC6" t="s">
        <v>114</v>
      </c>
      <c r="AD6" t="s">
        <v>115</v>
      </c>
      <c r="AE6" t="s">
        <v>116</v>
      </c>
      <c r="AF6" t="s">
        <v>117</v>
      </c>
      <c r="AG6" t="s">
        <v>118</v>
      </c>
      <c r="AH6" t="s">
        <v>119</v>
      </c>
      <c r="AI6" t="s">
        <v>71</v>
      </c>
      <c r="AJ6" t="s">
        <v>72</v>
      </c>
      <c r="AK6" t="s">
        <v>120</v>
      </c>
      <c r="AL6" t="s">
        <v>55</v>
      </c>
      <c r="AM6" t="s">
        <v>54</v>
      </c>
      <c r="BB6" t="s">
        <v>121</v>
      </c>
    </row>
    <row r="7" spans="1:57" hidden="1" x14ac:dyDescent="0.25">
      <c r="A7" t="s">
        <v>122</v>
      </c>
      <c r="B7"/>
      <c r="C7" t="s">
        <v>123</v>
      </c>
      <c r="D7" t="s">
        <v>124</v>
      </c>
      <c r="E7" t="s">
        <v>53</v>
      </c>
      <c r="F7" t="s">
        <v>54</v>
      </c>
      <c r="G7" t="s">
        <v>55</v>
      </c>
      <c r="H7" t="s">
        <v>55</v>
      </c>
      <c r="I7" t="s">
        <v>125</v>
      </c>
      <c r="J7" t="s">
        <v>126</v>
      </c>
      <c r="L7" t="s">
        <v>127</v>
      </c>
      <c r="M7" t="s">
        <v>126</v>
      </c>
      <c r="N7">
        <v>47</v>
      </c>
      <c r="O7">
        <f t="shared" si="0"/>
        <v>2020</v>
      </c>
      <c r="P7" s="5">
        <v>164000</v>
      </c>
      <c r="R7" t="s">
        <v>54</v>
      </c>
      <c r="S7" t="s">
        <v>55</v>
      </c>
      <c r="U7" t="s">
        <v>54</v>
      </c>
      <c r="V7" t="s">
        <v>127</v>
      </c>
      <c r="Y7" t="s">
        <v>129</v>
      </c>
      <c r="Z7" t="s">
        <v>90</v>
      </c>
      <c r="AA7" t="s">
        <v>63</v>
      </c>
      <c r="AB7" t="s">
        <v>64</v>
      </c>
      <c r="AC7" t="s">
        <v>130</v>
      </c>
      <c r="AD7" t="s">
        <v>131</v>
      </c>
      <c r="AE7" t="s">
        <v>132</v>
      </c>
      <c r="AF7" t="s">
        <v>132</v>
      </c>
      <c r="AG7" t="s">
        <v>69</v>
      </c>
      <c r="AH7" t="s">
        <v>133</v>
      </c>
      <c r="AI7" t="s">
        <v>71</v>
      </c>
      <c r="AJ7" t="s">
        <v>72</v>
      </c>
      <c r="AK7" t="s">
        <v>120</v>
      </c>
      <c r="AL7" t="s">
        <v>55</v>
      </c>
      <c r="AM7" t="s">
        <v>55</v>
      </c>
      <c r="AN7" t="s">
        <v>134</v>
      </c>
      <c r="AO7" t="s">
        <v>128</v>
      </c>
      <c r="AP7" t="s">
        <v>55</v>
      </c>
      <c r="AT7" t="s">
        <v>135</v>
      </c>
      <c r="AU7" t="s">
        <v>136</v>
      </c>
      <c r="AV7" t="s">
        <v>55</v>
      </c>
      <c r="AW7" t="s">
        <v>55</v>
      </c>
      <c r="AX7" t="s">
        <v>55</v>
      </c>
      <c r="AY7" t="s">
        <v>133</v>
      </c>
      <c r="BB7" t="s">
        <v>121</v>
      </c>
    </row>
    <row r="8" spans="1:57" ht="102.75" customHeight="1" x14ac:dyDescent="0.25">
      <c r="A8" t="s">
        <v>137</v>
      </c>
      <c r="B8" s="9">
        <v>2</v>
      </c>
      <c r="C8" s="11" t="s">
        <v>138</v>
      </c>
      <c r="D8" s="11" t="s">
        <v>919</v>
      </c>
      <c r="E8" t="s">
        <v>53</v>
      </c>
      <c r="F8" t="s">
        <v>54</v>
      </c>
      <c r="G8" t="s">
        <v>55</v>
      </c>
      <c r="H8" t="s">
        <v>55</v>
      </c>
      <c r="L8" s="11" t="s">
        <v>139</v>
      </c>
      <c r="M8" t="s">
        <v>140</v>
      </c>
      <c r="N8">
        <v>35</v>
      </c>
      <c r="O8">
        <f t="shared" si="0"/>
        <v>2022</v>
      </c>
      <c r="P8" s="13">
        <v>541279.5</v>
      </c>
      <c r="R8" t="s">
        <v>54</v>
      </c>
      <c r="S8" t="s">
        <v>55</v>
      </c>
      <c r="U8" t="s">
        <v>54</v>
      </c>
      <c r="V8" t="s">
        <v>139</v>
      </c>
      <c r="Y8" s="11" t="s">
        <v>141</v>
      </c>
      <c r="Z8" t="s">
        <v>90</v>
      </c>
      <c r="AA8" t="s">
        <v>63</v>
      </c>
      <c r="AB8" t="s">
        <v>64</v>
      </c>
      <c r="AC8" t="s">
        <v>142</v>
      </c>
      <c r="AD8" t="s">
        <v>131</v>
      </c>
      <c r="AE8" t="s">
        <v>132</v>
      </c>
      <c r="AF8" t="s">
        <v>132</v>
      </c>
      <c r="AG8" t="s">
        <v>69</v>
      </c>
      <c r="AH8" t="s">
        <v>133</v>
      </c>
      <c r="AI8" t="s">
        <v>71</v>
      </c>
      <c r="AJ8" t="s">
        <v>72</v>
      </c>
      <c r="AK8" t="s">
        <v>143</v>
      </c>
      <c r="AL8" t="s">
        <v>55</v>
      </c>
      <c r="AM8" t="s">
        <v>55</v>
      </c>
      <c r="AN8" t="s">
        <v>144</v>
      </c>
      <c r="AO8" t="s">
        <v>145</v>
      </c>
      <c r="AP8" t="s">
        <v>55</v>
      </c>
      <c r="AQ8" t="s">
        <v>146</v>
      </c>
      <c r="AR8" t="s">
        <v>147</v>
      </c>
      <c r="AS8" t="s">
        <v>148</v>
      </c>
      <c r="AT8" t="s">
        <v>149</v>
      </c>
      <c r="AV8" t="s">
        <v>55</v>
      </c>
      <c r="AW8" t="s">
        <v>55</v>
      </c>
      <c r="AX8" t="s">
        <v>55</v>
      </c>
      <c r="AY8" t="s">
        <v>79</v>
      </c>
      <c r="AZ8" t="s">
        <v>102</v>
      </c>
      <c r="BA8" t="s">
        <v>103</v>
      </c>
      <c r="BB8" t="s">
        <v>150</v>
      </c>
      <c r="BE8" s="5"/>
    </row>
    <row r="9" spans="1:57" hidden="1" x14ac:dyDescent="0.25">
      <c r="A9" t="s">
        <v>151</v>
      </c>
      <c r="B9"/>
      <c r="C9" t="s">
        <v>152</v>
      </c>
      <c r="D9" t="s">
        <v>152</v>
      </c>
      <c r="E9" t="s">
        <v>153</v>
      </c>
      <c r="F9" t="s">
        <v>54</v>
      </c>
      <c r="G9" t="s">
        <v>55</v>
      </c>
      <c r="H9" t="s">
        <v>54</v>
      </c>
      <c r="I9" t="s">
        <v>154</v>
      </c>
      <c r="J9" t="s">
        <v>155</v>
      </c>
      <c r="K9" t="s">
        <v>156</v>
      </c>
      <c r="L9" t="s">
        <v>157</v>
      </c>
      <c r="M9" t="s">
        <v>158</v>
      </c>
      <c r="N9">
        <v>18</v>
      </c>
      <c r="O9">
        <f t="shared" si="0"/>
        <v>2022</v>
      </c>
      <c r="P9" s="5">
        <v>523695.66</v>
      </c>
      <c r="R9" t="s">
        <v>54</v>
      </c>
      <c r="S9" t="s">
        <v>55</v>
      </c>
      <c r="U9" t="s">
        <v>54</v>
      </c>
      <c r="V9" t="s">
        <v>159</v>
      </c>
      <c r="Y9" t="s">
        <v>160</v>
      </c>
      <c r="Z9" t="s">
        <v>90</v>
      </c>
      <c r="AA9" t="s">
        <v>161</v>
      </c>
      <c r="AB9" t="s">
        <v>64</v>
      </c>
      <c r="AC9" t="s">
        <v>162</v>
      </c>
      <c r="AD9" t="s">
        <v>163</v>
      </c>
      <c r="AE9" t="s">
        <v>116</v>
      </c>
      <c r="AF9" t="s">
        <v>164</v>
      </c>
      <c r="AG9" t="s">
        <v>165</v>
      </c>
      <c r="AH9" t="s">
        <v>70</v>
      </c>
      <c r="AI9" t="s">
        <v>166</v>
      </c>
      <c r="AJ9" t="s">
        <v>167</v>
      </c>
      <c r="AK9" t="s">
        <v>168</v>
      </c>
      <c r="AL9" t="s">
        <v>55</v>
      </c>
      <c r="AM9" t="s">
        <v>54</v>
      </c>
      <c r="AP9" t="s">
        <v>169</v>
      </c>
      <c r="AT9" t="s">
        <v>170</v>
      </c>
      <c r="AV9" t="s">
        <v>169</v>
      </c>
      <c r="AW9" t="s">
        <v>169</v>
      </c>
      <c r="AX9" t="s">
        <v>169</v>
      </c>
      <c r="AY9" t="s">
        <v>171</v>
      </c>
      <c r="BB9" t="s">
        <v>172</v>
      </c>
    </row>
    <row r="10" spans="1:57" ht="60" customHeight="1" x14ac:dyDescent="0.25">
      <c r="A10" t="s">
        <v>173</v>
      </c>
      <c r="B10" s="9">
        <v>3</v>
      </c>
      <c r="C10" s="10" t="s">
        <v>920</v>
      </c>
      <c r="D10" s="10" t="s">
        <v>174</v>
      </c>
      <c r="E10" t="s">
        <v>53</v>
      </c>
      <c r="F10" t="s">
        <v>54</v>
      </c>
      <c r="G10" t="s">
        <v>55</v>
      </c>
      <c r="H10" t="s">
        <v>55</v>
      </c>
      <c r="L10" s="10" t="s">
        <v>139</v>
      </c>
      <c r="M10" t="s">
        <v>175</v>
      </c>
      <c r="N10">
        <v>36</v>
      </c>
      <c r="O10">
        <f t="shared" si="0"/>
        <v>2022</v>
      </c>
      <c r="P10" s="12">
        <v>1243788</v>
      </c>
      <c r="R10" t="s">
        <v>54</v>
      </c>
      <c r="S10" t="s">
        <v>54</v>
      </c>
      <c r="T10" t="s">
        <v>176</v>
      </c>
      <c r="U10" t="s">
        <v>54</v>
      </c>
      <c r="Y10" s="10" t="s">
        <v>141</v>
      </c>
      <c r="Z10" t="s">
        <v>90</v>
      </c>
      <c r="AA10" t="s">
        <v>63</v>
      </c>
      <c r="AB10" t="s">
        <v>64</v>
      </c>
      <c r="AC10" t="s">
        <v>142</v>
      </c>
      <c r="AD10" t="s">
        <v>131</v>
      </c>
      <c r="AE10" t="s">
        <v>132</v>
      </c>
      <c r="AF10" t="s">
        <v>132</v>
      </c>
      <c r="AG10" t="s">
        <v>69</v>
      </c>
      <c r="AH10" t="s">
        <v>133</v>
      </c>
      <c r="AI10" t="s">
        <v>71</v>
      </c>
      <c r="AJ10" t="s">
        <v>72</v>
      </c>
      <c r="AK10" t="s">
        <v>177</v>
      </c>
      <c r="AL10" t="s">
        <v>54</v>
      </c>
      <c r="AM10" t="s">
        <v>54</v>
      </c>
      <c r="AP10" t="s">
        <v>55</v>
      </c>
      <c r="AQ10" t="s">
        <v>178</v>
      </c>
      <c r="AR10" t="s">
        <v>179</v>
      </c>
      <c r="AS10" t="s">
        <v>180</v>
      </c>
      <c r="AT10" t="s">
        <v>181</v>
      </c>
      <c r="AV10" t="s">
        <v>55</v>
      </c>
      <c r="AW10" t="s">
        <v>55</v>
      </c>
      <c r="AX10" t="s">
        <v>55</v>
      </c>
      <c r="AY10" t="s">
        <v>182</v>
      </c>
      <c r="AZ10" t="s">
        <v>79</v>
      </c>
      <c r="BB10" t="s">
        <v>183</v>
      </c>
    </row>
    <row r="11" spans="1:57" hidden="1" x14ac:dyDescent="0.25">
      <c r="A11" t="s">
        <v>184</v>
      </c>
      <c r="B11"/>
      <c r="C11" t="s">
        <v>185</v>
      </c>
      <c r="D11" t="s">
        <v>186</v>
      </c>
      <c r="E11" t="s">
        <v>187</v>
      </c>
      <c r="F11" t="s">
        <v>54</v>
      </c>
      <c r="G11" t="s">
        <v>55</v>
      </c>
      <c r="H11" t="s">
        <v>55</v>
      </c>
      <c r="I11" t="s">
        <v>188</v>
      </c>
      <c r="J11" t="s">
        <v>189</v>
      </c>
      <c r="L11" t="s">
        <v>190</v>
      </c>
      <c r="M11" t="s">
        <v>189</v>
      </c>
      <c r="N11">
        <v>18</v>
      </c>
      <c r="O11">
        <f t="shared" si="0"/>
        <v>2022</v>
      </c>
      <c r="P11" s="5">
        <v>100171.23</v>
      </c>
      <c r="R11" t="s">
        <v>55</v>
      </c>
      <c r="S11" t="s">
        <v>55</v>
      </c>
      <c r="U11" t="s">
        <v>54</v>
      </c>
      <c r="V11" t="s">
        <v>183</v>
      </c>
      <c r="Y11" t="s">
        <v>191</v>
      </c>
      <c r="Z11" t="s">
        <v>62</v>
      </c>
      <c r="AA11" t="s">
        <v>113</v>
      </c>
      <c r="AB11" t="s">
        <v>192</v>
      </c>
      <c r="AC11" t="s">
        <v>193</v>
      </c>
      <c r="AD11" t="s">
        <v>194</v>
      </c>
      <c r="AG11" t="s">
        <v>165</v>
      </c>
      <c r="AH11" t="s">
        <v>70</v>
      </c>
      <c r="AI11" t="s">
        <v>166</v>
      </c>
      <c r="AJ11" t="s">
        <v>195</v>
      </c>
      <c r="AK11" t="s">
        <v>196</v>
      </c>
      <c r="AL11" t="s">
        <v>54</v>
      </c>
      <c r="AM11" t="s">
        <v>55</v>
      </c>
      <c r="AN11" t="s">
        <v>197</v>
      </c>
      <c r="AO11" t="s">
        <v>198</v>
      </c>
      <c r="AP11" t="s">
        <v>55</v>
      </c>
      <c r="AQ11" t="s">
        <v>74</v>
      </c>
      <c r="AR11" t="s">
        <v>199</v>
      </c>
      <c r="AS11" t="s">
        <v>200</v>
      </c>
      <c r="AV11" t="s">
        <v>55</v>
      </c>
      <c r="AW11" t="s">
        <v>55</v>
      </c>
      <c r="AX11" t="s">
        <v>55</v>
      </c>
      <c r="AY11" t="s">
        <v>201</v>
      </c>
      <c r="AZ11" t="s">
        <v>102</v>
      </c>
      <c r="BB11" t="s">
        <v>202</v>
      </c>
    </row>
    <row r="12" spans="1:57" ht="103.5" customHeight="1" x14ac:dyDescent="0.25">
      <c r="A12" t="s">
        <v>203</v>
      </c>
      <c r="B12" s="9">
        <v>4</v>
      </c>
      <c r="C12" s="11" t="s">
        <v>204</v>
      </c>
      <c r="D12" s="11" t="s">
        <v>205</v>
      </c>
      <c r="E12" t="s">
        <v>53</v>
      </c>
      <c r="F12" t="s">
        <v>54</v>
      </c>
      <c r="G12" t="s">
        <v>55</v>
      </c>
      <c r="H12" t="s">
        <v>55</v>
      </c>
      <c r="L12" s="11" t="s">
        <v>206</v>
      </c>
      <c r="M12" t="s">
        <v>207</v>
      </c>
      <c r="N12">
        <v>36</v>
      </c>
      <c r="O12">
        <f t="shared" si="0"/>
        <v>2022</v>
      </c>
      <c r="P12" s="13">
        <v>1903272.09</v>
      </c>
      <c r="R12" t="s">
        <v>54</v>
      </c>
      <c r="S12" t="s">
        <v>55</v>
      </c>
      <c r="U12" t="s">
        <v>54</v>
      </c>
      <c r="V12" t="s">
        <v>206</v>
      </c>
      <c r="Y12" s="11" t="s">
        <v>89</v>
      </c>
      <c r="Z12" t="s">
        <v>90</v>
      </c>
      <c r="AA12" t="s">
        <v>63</v>
      </c>
      <c r="AB12" t="s">
        <v>64</v>
      </c>
      <c r="AC12" t="s">
        <v>91</v>
      </c>
      <c r="AD12" t="s">
        <v>92</v>
      </c>
      <c r="AE12" t="s">
        <v>93</v>
      </c>
      <c r="AF12" t="s">
        <v>94</v>
      </c>
      <c r="AG12" t="s">
        <v>95</v>
      </c>
      <c r="AH12" t="s">
        <v>96</v>
      </c>
      <c r="AI12" t="s">
        <v>71</v>
      </c>
      <c r="AJ12" t="s">
        <v>72</v>
      </c>
      <c r="AK12" t="s">
        <v>143</v>
      </c>
      <c r="AL12" t="s">
        <v>55</v>
      </c>
      <c r="AM12" t="s">
        <v>55</v>
      </c>
      <c r="AN12" t="s">
        <v>208</v>
      </c>
      <c r="AO12" t="s">
        <v>209</v>
      </c>
      <c r="AP12" t="s">
        <v>55</v>
      </c>
      <c r="AQ12" t="s">
        <v>74</v>
      </c>
      <c r="AR12" t="s">
        <v>210</v>
      </c>
      <c r="AS12" t="s">
        <v>148</v>
      </c>
      <c r="AT12" t="s">
        <v>211</v>
      </c>
      <c r="AV12" t="s">
        <v>55</v>
      </c>
      <c r="AW12" t="s">
        <v>55</v>
      </c>
      <c r="AX12" t="s">
        <v>55</v>
      </c>
      <c r="AY12" t="s">
        <v>79</v>
      </c>
      <c r="AZ12" t="s">
        <v>212</v>
      </c>
      <c r="BA12" t="s">
        <v>102</v>
      </c>
    </row>
    <row r="13" spans="1:57" ht="108.75" customHeight="1" x14ac:dyDescent="0.25">
      <c r="A13" t="s">
        <v>213</v>
      </c>
      <c r="B13" s="9">
        <v>5</v>
      </c>
      <c r="C13" s="10" t="s">
        <v>214</v>
      </c>
      <c r="D13" s="10" t="s">
        <v>215</v>
      </c>
      <c r="E13" t="s">
        <v>53</v>
      </c>
      <c r="F13" t="s">
        <v>54</v>
      </c>
      <c r="G13" t="s">
        <v>55</v>
      </c>
      <c r="H13" t="s">
        <v>55</v>
      </c>
      <c r="L13" s="10" t="s">
        <v>216</v>
      </c>
      <c r="M13" t="s">
        <v>217</v>
      </c>
      <c r="N13">
        <v>24</v>
      </c>
      <c r="O13">
        <f t="shared" si="0"/>
        <v>2022</v>
      </c>
      <c r="P13" s="12">
        <v>65408.17</v>
      </c>
      <c r="R13" t="s">
        <v>54</v>
      </c>
      <c r="S13" t="s">
        <v>55</v>
      </c>
      <c r="U13" t="s">
        <v>54</v>
      </c>
      <c r="V13" t="s">
        <v>218</v>
      </c>
      <c r="Y13" s="10" t="s">
        <v>219</v>
      </c>
      <c r="Z13" t="s">
        <v>90</v>
      </c>
      <c r="AA13" t="s">
        <v>113</v>
      </c>
      <c r="AB13" t="s">
        <v>64</v>
      </c>
      <c r="AC13" t="s">
        <v>220</v>
      </c>
      <c r="AD13" t="s">
        <v>131</v>
      </c>
      <c r="AE13" t="s">
        <v>132</v>
      </c>
      <c r="AF13" t="s">
        <v>132</v>
      </c>
      <c r="AG13" t="s">
        <v>221</v>
      </c>
      <c r="AH13" t="s">
        <v>133</v>
      </c>
      <c r="AI13" t="s">
        <v>71</v>
      </c>
      <c r="AJ13" t="s">
        <v>72</v>
      </c>
      <c r="AK13" t="s">
        <v>143</v>
      </c>
      <c r="AL13" t="s">
        <v>55</v>
      </c>
      <c r="AM13" t="s">
        <v>54</v>
      </c>
      <c r="AP13" t="s">
        <v>55</v>
      </c>
      <c r="AQ13" t="s">
        <v>74</v>
      </c>
      <c r="AR13" t="s">
        <v>210</v>
      </c>
      <c r="AS13" t="s">
        <v>222</v>
      </c>
      <c r="AT13" t="s">
        <v>223</v>
      </c>
      <c r="AV13" t="s">
        <v>169</v>
      </c>
      <c r="AW13" t="s">
        <v>55</v>
      </c>
      <c r="AX13" t="s">
        <v>55</v>
      </c>
      <c r="AY13" t="s">
        <v>79</v>
      </c>
    </row>
    <row r="14" spans="1:57" hidden="1" x14ac:dyDescent="0.25">
      <c r="A14" t="s">
        <v>224</v>
      </c>
      <c r="B14"/>
      <c r="C14" t="s">
        <v>225</v>
      </c>
      <c r="D14" t="s">
        <v>226</v>
      </c>
      <c r="E14" t="s">
        <v>227</v>
      </c>
      <c r="F14" t="s">
        <v>54</v>
      </c>
      <c r="G14" t="s">
        <v>54</v>
      </c>
      <c r="H14" t="s">
        <v>55</v>
      </c>
      <c r="I14" t="s">
        <v>228</v>
      </c>
      <c r="J14" t="s">
        <v>229</v>
      </c>
      <c r="L14" t="s">
        <v>230</v>
      </c>
      <c r="M14" t="s">
        <v>229</v>
      </c>
      <c r="N14">
        <v>18</v>
      </c>
      <c r="O14">
        <f t="shared" si="0"/>
        <v>2022</v>
      </c>
      <c r="P14" s="5">
        <v>662500</v>
      </c>
      <c r="R14" t="s">
        <v>54</v>
      </c>
      <c r="S14" t="s">
        <v>54</v>
      </c>
      <c r="T14" t="s">
        <v>176</v>
      </c>
      <c r="U14" t="s">
        <v>54</v>
      </c>
      <c r="Y14" t="s">
        <v>231</v>
      </c>
      <c r="Z14" t="s">
        <v>62</v>
      </c>
      <c r="AA14" t="s">
        <v>232</v>
      </c>
      <c r="AB14" t="s">
        <v>233</v>
      </c>
      <c r="AC14" t="s">
        <v>162</v>
      </c>
      <c r="AD14" t="s">
        <v>234</v>
      </c>
      <c r="AE14" t="s">
        <v>235</v>
      </c>
      <c r="AF14" t="s">
        <v>236</v>
      </c>
      <c r="AG14" t="s">
        <v>165</v>
      </c>
      <c r="AH14" t="s">
        <v>70</v>
      </c>
      <c r="AI14" t="s">
        <v>166</v>
      </c>
      <c r="AJ14" t="s">
        <v>195</v>
      </c>
      <c r="AK14" t="s">
        <v>196</v>
      </c>
      <c r="AL14" t="s">
        <v>54</v>
      </c>
      <c r="AM14" t="s">
        <v>55</v>
      </c>
      <c r="AN14" t="s">
        <v>237</v>
      </c>
      <c r="AO14" t="s">
        <v>238</v>
      </c>
      <c r="AP14" t="s">
        <v>55</v>
      </c>
      <c r="AQ14" t="s">
        <v>74</v>
      </c>
      <c r="AR14" t="s">
        <v>199</v>
      </c>
      <c r="AS14" t="s">
        <v>239</v>
      </c>
      <c r="AT14" t="s">
        <v>240</v>
      </c>
      <c r="AV14" t="s">
        <v>55</v>
      </c>
      <c r="AW14" t="s">
        <v>55</v>
      </c>
      <c r="AX14" t="s">
        <v>54</v>
      </c>
      <c r="AY14" t="s">
        <v>201</v>
      </c>
      <c r="AZ14" t="s">
        <v>102</v>
      </c>
      <c r="BB14" t="s">
        <v>241</v>
      </c>
    </row>
    <row r="15" spans="1:57" ht="105.75" customHeight="1" x14ac:dyDescent="0.25">
      <c r="A15" t="s">
        <v>242</v>
      </c>
      <c r="B15" s="9">
        <v>6</v>
      </c>
      <c r="C15" s="11" t="s">
        <v>243</v>
      </c>
      <c r="D15" s="11" t="s">
        <v>244</v>
      </c>
      <c r="E15" t="s">
        <v>245</v>
      </c>
      <c r="F15" t="s">
        <v>54</v>
      </c>
      <c r="G15" t="s">
        <v>55</v>
      </c>
      <c r="H15" t="s">
        <v>55</v>
      </c>
      <c r="I15" t="s">
        <v>246</v>
      </c>
      <c r="J15" t="s">
        <v>247</v>
      </c>
      <c r="L15" s="11" t="s">
        <v>248</v>
      </c>
      <c r="M15" t="s">
        <v>249</v>
      </c>
      <c r="N15">
        <v>24</v>
      </c>
      <c r="O15">
        <f t="shared" si="0"/>
        <v>2022</v>
      </c>
      <c r="P15" s="13">
        <v>42321.51</v>
      </c>
      <c r="R15" t="s">
        <v>55</v>
      </c>
      <c r="S15" t="s">
        <v>55</v>
      </c>
      <c r="U15" t="s">
        <v>54</v>
      </c>
      <c r="V15" t="s">
        <v>250</v>
      </c>
      <c r="Y15" s="11" t="s">
        <v>219</v>
      </c>
      <c r="Z15" t="s">
        <v>90</v>
      </c>
      <c r="AA15" t="s">
        <v>113</v>
      </c>
      <c r="AB15" t="s">
        <v>64</v>
      </c>
      <c r="AC15" t="s">
        <v>220</v>
      </c>
      <c r="AD15" t="s">
        <v>131</v>
      </c>
      <c r="AE15" t="s">
        <v>132</v>
      </c>
      <c r="AF15" t="s">
        <v>132</v>
      </c>
      <c r="AG15" t="s">
        <v>221</v>
      </c>
      <c r="AH15" t="s">
        <v>133</v>
      </c>
      <c r="AI15" t="s">
        <v>71</v>
      </c>
      <c r="AJ15" t="s">
        <v>251</v>
      </c>
      <c r="AK15" t="s">
        <v>252</v>
      </c>
      <c r="AL15" t="s">
        <v>55</v>
      </c>
      <c r="AM15" t="s">
        <v>54</v>
      </c>
      <c r="AP15" t="s">
        <v>55</v>
      </c>
      <c r="AQ15" t="s">
        <v>74</v>
      </c>
      <c r="AR15" t="s">
        <v>210</v>
      </c>
      <c r="AS15" t="s">
        <v>253</v>
      </c>
      <c r="AT15" t="s">
        <v>254</v>
      </c>
      <c r="AV15" t="s">
        <v>169</v>
      </c>
      <c r="AW15" t="s">
        <v>55</v>
      </c>
      <c r="AX15" t="s">
        <v>54</v>
      </c>
      <c r="AY15" t="s">
        <v>102</v>
      </c>
      <c r="BB15" t="s">
        <v>255</v>
      </c>
    </row>
    <row r="16" spans="1:57" hidden="1" x14ac:dyDescent="0.25">
      <c r="A16" t="s">
        <v>256</v>
      </c>
      <c r="B16"/>
      <c r="C16" t="s">
        <v>257</v>
      </c>
      <c r="D16" t="s">
        <v>258</v>
      </c>
      <c r="E16" t="s">
        <v>53</v>
      </c>
      <c r="F16" t="s">
        <v>54</v>
      </c>
      <c r="G16" t="s">
        <v>55</v>
      </c>
      <c r="H16" t="s">
        <v>55</v>
      </c>
      <c r="I16" t="s">
        <v>259</v>
      </c>
      <c r="J16" t="s">
        <v>260</v>
      </c>
      <c r="K16" t="s">
        <v>261</v>
      </c>
      <c r="L16" t="s">
        <v>262</v>
      </c>
      <c r="M16" t="s">
        <v>263</v>
      </c>
      <c r="N16">
        <v>30</v>
      </c>
      <c r="O16">
        <f t="shared" si="0"/>
        <v>2022</v>
      </c>
      <c r="P16" s="5">
        <v>4071168.51</v>
      </c>
      <c r="R16" t="s">
        <v>55</v>
      </c>
      <c r="S16" t="s">
        <v>55</v>
      </c>
      <c r="U16" t="s">
        <v>54</v>
      </c>
      <c r="V16" t="s">
        <v>264</v>
      </c>
      <c r="Y16" t="s">
        <v>265</v>
      </c>
      <c r="Z16" t="s">
        <v>90</v>
      </c>
      <c r="AA16" t="s">
        <v>113</v>
      </c>
      <c r="AB16" t="s">
        <v>64</v>
      </c>
      <c r="AC16" t="s">
        <v>162</v>
      </c>
      <c r="AD16" t="s">
        <v>266</v>
      </c>
      <c r="AE16" t="s">
        <v>267</v>
      </c>
      <c r="AF16" t="s">
        <v>268</v>
      </c>
      <c r="AG16" t="s">
        <v>118</v>
      </c>
      <c r="AH16" t="s">
        <v>96</v>
      </c>
      <c r="AI16" t="s">
        <v>71</v>
      </c>
      <c r="AJ16" t="s">
        <v>72</v>
      </c>
      <c r="AK16" t="s">
        <v>269</v>
      </c>
      <c r="AL16" t="s">
        <v>54</v>
      </c>
      <c r="AM16" t="s">
        <v>54</v>
      </c>
      <c r="AP16" t="s">
        <v>55</v>
      </c>
      <c r="AQ16" t="s">
        <v>270</v>
      </c>
      <c r="AR16" t="s">
        <v>271</v>
      </c>
      <c r="AS16" t="s">
        <v>272</v>
      </c>
      <c r="AT16" t="s">
        <v>273</v>
      </c>
      <c r="AV16" t="s">
        <v>169</v>
      </c>
      <c r="AW16" t="s">
        <v>55</v>
      </c>
      <c r="AX16" t="s">
        <v>55</v>
      </c>
      <c r="AY16" t="s">
        <v>79</v>
      </c>
      <c r="AZ16" t="s">
        <v>182</v>
      </c>
      <c r="BB16" t="s">
        <v>104</v>
      </c>
    </row>
    <row r="17" spans="1:54" ht="72.75" customHeight="1" x14ac:dyDescent="0.25">
      <c r="A17" t="s">
        <v>274</v>
      </c>
      <c r="B17" s="9">
        <v>7</v>
      </c>
      <c r="C17" s="10" t="s">
        <v>275</v>
      </c>
      <c r="D17" s="10" t="s">
        <v>276</v>
      </c>
      <c r="E17" t="s">
        <v>277</v>
      </c>
      <c r="F17" t="s">
        <v>54</v>
      </c>
      <c r="G17" t="s">
        <v>54</v>
      </c>
      <c r="H17" t="s">
        <v>55</v>
      </c>
      <c r="I17" t="s">
        <v>278</v>
      </c>
      <c r="J17" t="s">
        <v>279</v>
      </c>
      <c r="L17" s="10" t="s">
        <v>280</v>
      </c>
      <c r="M17" t="s">
        <v>279</v>
      </c>
      <c r="N17">
        <v>18</v>
      </c>
      <c r="O17">
        <f t="shared" si="0"/>
        <v>2022</v>
      </c>
      <c r="P17" s="12">
        <v>300000</v>
      </c>
      <c r="R17" t="s">
        <v>54</v>
      </c>
      <c r="S17" t="s">
        <v>55</v>
      </c>
      <c r="U17" t="s">
        <v>54</v>
      </c>
      <c r="V17" t="s">
        <v>282</v>
      </c>
      <c r="Y17" s="10" t="s">
        <v>129</v>
      </c>
      <c r="Z17" t="s">
        <v>90</v>
      </c>
      <c r="AA17" t="s">
        <v>63</v>
      </c>
      <c r="AB17" t="s">
        <v>64</v>
      </c>
      <c r="AC17" t="s">
        <v>130</v>
      </c>
      <c r="AD17" t="s">
        <v>131</v>
      </c>
      <c r="AE17" t="s">
        <v>132</v>
      </c>
      <c r="AF17" t="s">
        <v>132</v>
      </c>
      <c r="AG17" t="s">
        <v>283</v>
      </c>
      <c r="AH17" t="s">
        <v>96</v>
      </c>
      <c r="AI17" t="s">
        <v>166</v>
      </c>
      <c r="AJ17" t="s">
        <v>167</v>
      </c>
      <c r="AK17" t="s">
        <v>284</v>
      </c>
      <c r="AL17" t="s">
        <v>54</v>
      </c>
      <c r="AM17" t="s">
        <v>54</v>
      </c>
      <c r="AP17" t="s">
        <v>55</v>
      </c>
      <c r="AQ17" t="s">
        <v>285</v>
      </c>
      <c r="AR17" t="s">
        <v>286</v>
      </c>
      <c r="AS17" t="s">
        <v>287</v>
      </c>
      <c r="AT17" t="s">
        <v>288</v>
      </c>
      <c r="AV17" t="s">
        <v>55</v>
      </c>
      <c r="AW17" t="s">
        <v>54</v>
      </c>
      <c r="AX17" t="s">
        <v>54</v>
      </c>
      <c r="AY17" t="s">
        <v>289</v>
      </c>
      <c r="BB17" t="s">
        <v>290</v>
      </c>
    </row>
    <row r="18" spans="1:54" ht="47.25" customHeight="1" x14ac:dyDescent="0.25">
      <c r="A18" t="s">
        <v>291</v>
      </c>
      <c r="B18" s="9">
        <v>8</v>
      </c>
      <c r="C18" s="11" t="s">
        <v>292</v>
      </c>
      <c r="D18" s="11" t="s">
        <v>293</v>
      </c>
      <c r="E18" t="s">
        <v>53</v>
      </c>
      <c r="F18" t="s">
        <v>54</v>
      </c>
      <c r="G18" t="s">
        <v>55</v>
      </c>
      <c r="H18" t="s">
        <v>55</v>
      </c>
      <c r="I18" t="s">
        <v>259</v>
      </c>
      <c r="J18" t="s">
        <v>294</v>
      </c>
      <c r="L18" s="11" t="s">
        <v>295</v>
      </c>
      <c r="M18" t="s">
        <v>296</v>
      </c>
      <c r="N18">
        <v>24</v>
      </c>
      <c r="O18">
        <f t="shared" si="0"/>
        <v>2022</v>
      </c>
      <c r="P18" s="13">
        <v>54000</v>
      </c>
      <c r="R18" t="s">
        <v>54</v>
      </c>
      <c r="S18" t="s">
        <v>55</v>
      </c>
      <c r="U18" t="s">
        <v>54</v>
      </c>
      <c r="V18" t="s">
        <v>297</v>
      </c>
      <c r="Y18" s="11" t="s">
        <v>219</v>
      </c>
      <c r="Z18" t="s">
        <v>90</v>
      </c>
      <c r="AA18" t="s">
        <v>113</v>
      </c>
      <c r="AB18" t="s">
        <v>64</v>
      </c>
      <c r="AC18" t="s">
        <v>220</v>
      </c>
      <c r="AD18" t="s">
        <v>131</v>
      </c>
      <c r="AE18" t="s">
        <v>132</v>
      </c>
      <c r="AF18" t="s">
        <v>132</v>
      </c>
      <c r="AG18" t="s">
        <v>221</v>
      </c>
      <c r="AH18" t="s">
        <v>133</v>
      </c>
      <c r="AI18" t="s">
        <v>71</v>
      </c>
      <c r="AJ18" t="s">
        <v>72</v>
      </c>
      <c r="AK18" t="s">
        <v>269</v>
      </c>
      <c r="AL18" t="s">
        <v>54</v>
      </c>
      <c r="AM18" t="s">
        <v>54</v>
      </c>
      <c r="AP18" t="s">
        <v>55</v>
      </c>
      <c r="AQ18" t="s">
        <v>74</v>
      </c>
      <c r="AR18" t="s">
        <v>210</v>
      </c>
      <c r="AS18" t="s">
        <v>272</v>
      </c>
      <c r="AT18" t="s">
        <v>298</v>
      </c>
      <c r="AV18" t="s">
        <v>169</v>
      </c>
      <c r="AW18" t="s">
        <v>55</v>
      </c>
      <c r="AX18" t="s">
        <v>55</v>
      </c>
      <c r="AY18" t="s">
        <v>79</v>
      </c>
      <c r="BB18" t="s">
        <v>104</v>
      </c>
    </row>
    <row r="19" spans="1:54" ht="98.25" customHeight="1" x14ac:dyDescent="0.25">
      <c r="A19" t="s">
        <v>299</v>
      </c>
      <c r="B19" s="9">
        <v>9</v>
      </c>
      <c r="C19" s="10" t="s">
        <v>300</v>
      </c>
      <c r="D19" s="10" t="s">
        <v>301</v>
      </c>
      <c r="E19" t="s">
        <v>53</v>
      </c>
      <c r="F19" t="s">
        <v>54</v>
      </c>
      <c r="G19" t="s">
        <v>55</v>
      </c>
      <c r="H19" t="s">
        <v>55</v>
      </c>
      <c r="L19" s="10" t="s">
        <v>302</v>
      </c>
      <c r="M19" t="s">
        <v>303</v>
      </c>
      <c r="N19">
        <v>24</v>
      </c>
      <c r="O19">
        <f t="shared" si="0"/>
        <v>2022</v>
      </c>
      <c r="P19" s="12">
        <v>69462.22</v>
      </c>
      <c r="R19" t="s">
        <v>54</v>
      </c>
      <c r="S19" t="s">
        <v>55</v>
      </c>
      <c r="U19" t="s">
        <v>54</v>
      </c>
      <c r="V19" t="s">
        <v>304</v>
      </c>
      <c r="Y19" s="10" t="s">
        <v>219</v>
      </c>
      <c r="Z19" t="s">
        <v>90</v>
      </c>
      <c r="AA19" t="s">
        <v>113</v>
      </c>
      <c r="AB19" t="s">
        <v>64</v>
      </c>
      <c r="AC19" t="s">
        <v>220</v>
      </c>
      <c r="AD19" t="s">
        <v>131</v>
      </c>
      <c r="AE19" t="s">
        <v>132</v>
      </c>
      <c r="AF19" t="s">
        <v>132</v>
      </c>
      <c r="AG19" t="s">
        <v>221</v>
      </c>
      <c r="AH19" t="s">
        <v>133</v>
      </c>
      <c r="AI19" t="s">
        <v>166</v>
      </c>
      <c r="AJ19" t="s">
        <v>72</v>
      </c>
      <c r="AK19" t="s">
        <v>305</v>
      </c>
      <c r="AL19" t="s">
        <v>55</v>
      </c>
      <c r="AM19" t="s">
        <v>54</v>
      </c>
      <c r="AP19" t="s">
        <v>169</v>
      </c>
      <c r="AT19" t="s">
        <v>306</v>
      </c>
      <c r="AU19" t="s">
        <v>307</v>
      </c>
      <c r="AV19" t="s">
        <v>55</v>
      </c>
      <c r="AW19" t="s">
        <v>55</v>
      </c>
      <c r="AX19" t="s">
        <v>55</v>
      </c>
      <c r="AY19" t="s">
        <v>79</v>
      </c>
      <c r="BB19" t="s">
        <v>308</v>
      </c>
    </row>
    <row r="20" spans="1:54" ht="72.75" customHeight="1" x14ac:dyDescent="0.25">
      <c r="A20" t="s">
        <v>309</v>
      </c>
      <c r="B20" s="9">
        <v>10</v>
      </c>
      <c r="C20" s="11" t="s">
        <v>310</v>
      </c>
      <c r="D20" s="11" t="s">
        <v>311</v>
      </c>
      <c r="E20" t="s">
        <v>53</v>
      </c>
      <c r="F20" t="s">
        <v>54</v>
      </c>
      <c r="G20" t="s">
        <v>55</v>
      </c>
      <c r="H20" t="s">
        <v>55</v>
      </c>
      <c r="L20" s="11" t="s">
        <v>312</v>
      </c>
      <c r="M20" t="s">
        <v>313</v>
      </c>
      <c r="N20">
        <v>36</v>
      </c>
      <c r="O20">
        <f t="shared" si="0"/>
        <v>2022</v>
      </c>
      <c r="P20" s="13">
        <v>66000</v>
      </c>
      <c r="R20" t="s">
        <v>54</v>
      </c>
      <c r="S20" t="s">
        <v>55</v>
      </c>
      <c r="U20" t="s">
        <v>54</v>
      </c>
      <c r="V20" t="s">
        <v>312</v>
      </c>
      <c r="Y20" s="11" t="s">
        <v>141</v>
      </c>
      <c r="Z20" t="s">
        <v>90</v>
      </c>
      <c r="AA20" t="s">
        <v>63</v>
      </c>
      <c r="AB20" t="s">
        <v>64</v>
      </c>
      <c r="AC20" t="s">
        <v>142</v>
      </c>
      <c r="AD20" t="s">
        <v>131</v>
      </c>
      <c r="AE20" t="s">
        <v>132</v>
      </c>
      <c r="AF20" t="s">
        <v>132</v>
      </c>
      <c r="AG20" t="s">
        <v>69</v>
      </c>
      <c r="AH20" t="s">
        <v>133</v>
      </c>
      <c r="AI20" t="s">
        <v>71</v>
      </c>
      <c r="AJ20" t="s">
        <v>72</v>
      </c>
      <c r="AK20" t="s">
        <v>177</v>
      </c>
      <c r="AL20" t="s">
        <v>54</v>
      </c>
      <c r="AM20" t="s">
        <v>54</v>
      </c>
      <c r="AP20" t="s">
        <v>55</v>
      </c>
      <c r="AQ20" t="s">
        <v>178</v>
      </c>
      <c r="AR20" t="s">
        <v>179</v>
      </c>
      <c r="AS20" t="s">
        <v>180</v>
      </c>
      <c r="AT20" t="s">
        <v>314</v>
      </c>
      <c r="AV20" t="s">
        <v>55</v>
      </c>
      <c r="AW20" t="s">
        <v>55</v>
      </c>
      <c r="AX20" t="s">
        <v>55</v>
      </c>
      <c r="AY20" t="s">
        <v>79</v>
      </c>
      <c r="AZ20" t="s">
        <v>182</v>
      </c>
      <c r="BA20" t="s">
        <v>171</v>
      </c>
      <c r="BB20" t="s">
        <v>315</v>
      </c>
    </row>
    <row r="21" spans="1:54" hidden="1" x14ac:dyDescent="0.25">
      <c r="A21" t="s">
        <v>316</v>
      </c>
      <c r="B21"/>
      <c r="C21" t="s">
        <v>317</v>
      </c>
      <c r="D21" t="s">
        <v>318</v>
      </c>
      <c r="E21" t="s">
        <v>319</v>
      </c>
      <c r="F21" t="s">
        <v>54</v>
      </c>
      <c r="G21" t="s">
        <v>55</v>
      </c>
      <c r="H21" t="s">
        <v>54</v>
      </c>
      <c r="I21" t="s">
        <v>320</v>
      </c>
      <c r="J21" t="s">
        <v>321</v>
      </c>
      <c r="L21" t="s">
        <v>322</v>
      </c>
      <c r="M21" t="s">
        <v>323</v>
      </c>
      <c r="N21">
        <v>18</v>
      </c>
      <c r="O21">
        <f t="shared" si="0"/>
        <v>2022</v>
      </c>
      <c r="P21" t="s">
        <v>324</v>
      </c>
      <c r="R21" t="s">
        <v>55</v>
      </c>
      <c r="S21" t="s">
        <v>55</v>
      </c>
      <c r="U21" t="s">
        <v>54</v>
      </c>
      <c r="V21" t="s">
        <v>325</v>
      </c>
      <c r="Y21" t="s">
        <v>326</v>
      </c>
      <c r="Z21" t="s">
        <v>90</v>
      </c>
      <c r="AA21" t="s">
        <v>327</v>
      </c>
      <c r="AB21" t="s">
        <v>64</v>
      </c>
      <c r="AC21" t="s">
        <v>328</v>
      </c>
      <c r="AD21" t="s">
        <v>329</v>
      </c>
      <c r="AE21" t="s">
        <v>116</v>
      </c>
      <c r="AF21" t="s">
        <v>330</v>
      </c>
      <c r="AG21" t="s">
        <v>165</v>
      </c>
      <c r="AH21" t="s">
        <v>70</v>
      </c>
      <c r="AI21" t="s">
        <v>71</v>
      </c>
      <c r="AJ21" t="s">
        <v>331</v>
      </c>
      <c r="AK21" t="s">
        <v>332</v>
      </c>
      <c r="AL21" t="s">
        <v>54</v>
      </c>
      <c r="AM21" t="s">
        <v>54</v>
      </c>
      <c r="AP21" t="s">
        <v>55</v>
      </c>
      <c r="AQ21" t="s">
        <v>74</v>
      </c>
      <c r="AR21" t="s">
        <v>210</v>
      </c>
      <c r="AS21" t="s">
        <v>333</v>
      </c>
      <c r="AT21" t="s">
        <v>334</v>
      </c>
      <c r="AU21" t="s">
        <v>335</v>
      </c>
      <c r="AV21" t="s">
        <v>54</v>
      </c>
      <c r="AW21" t="s">
        <v>55</v>
      </c>
      <c r="AX21" t="s">
        <v>55</v>
      </c>
      <c r="AY21" t="s">
        <v>79</v>
      </c>
      <c r="BB21" t="s">
        <v>315</v>
      </c>
    </row>
    <row r="22" spans="1:54" hidden="1" x14ac:dyDescent="0.25">
      <c r="A22" t="s">
        <v>336</v>
      </c>
      <c r="B22"/>
      <c r="C22" t="s">
        <v>337</v>
      </c>
      <c r="D22" t="s">
        <v>338</v>
      </c>
      <c r="E22" t="s">
        <v>339</v>
      </c>
      <c r="F22" t="s">
        <v>54</v>
      </c>
      <c r="G22" t="s">
        <v>55</v>
      </c>
      <c r="H22" t="s">
        <v>55</v>
      </c>
      <c r="I22" t="s">
        <v>340</v>
      </c>
      <c r="J22" t="s">
        <v>341</v>
      </c>
      <c r="L22" t="s">
        <v>342</v>
      </c>
      <c r="M22" t="s">
        <v>343</v>
      </c>
      <c r="N22">
        <v>24</v>
      </c>
      <c r="O22">
        <f t="shared" si="0"/>
        <v>2022</v>
      </c>
      <c r="P22" t="s">
        <v>344</v>
      </c>
      <c r="R22" t="s">
        <v>54</v>
      </c>
      <c r="S22" t="s">
        <v>55</v>
      </c>
      <c r="U22" t="s">
        <v>54</v>
      </c>
      <c r="V22" t="s">
        <v>345</v>
      </c>
      <c r="Y22" t="s">
        <v>346</v>
      </c>
      <c r="Z22" t="s">
        <v>90</v>
      </c>
      <c r="AA22" t="s">
        <v>63</v>
      </c>
      <c r="AB22" t="s">
        <v>233</v>
      </c>
      <c r="AC22" t="s">
        <v>162</v>
      </c>
      <c r="AD22" t="s">
        <v>347</v>
      </c>
      <c r="AE22" t="s">
        <v>235</v>
      </c>
      <c r="AF22" t="s">
        <v>348</v>
      </c>
      <c r="AG22" t="s">
        <v>165</v>
      </c>
      <c r="AH22" t="s">
        <v>70</v>
      </c>
      <c r="AI22" t="s">
        <v>71</v>
      </c>
      <c r="AJ22" t="s">
        <v>251</v>
      </c>
      <c r="AK22" t="s">
        <v>349</v>
      </c>
      <c r="AL22" t="s">
        <v>55</v>
      </c>
      <c r="AM22" t="s">
        <v>54</v>
      </c>
      <c r="AP22" t="s">
        <v>55</v>
      </c>
      <c r="AQ22" t="s">
        <v>74</v>
      </c>
      <c r="AR22" t="s">
        <v>350</v>
      </c>
      <c r="AS22" t="s">
        <v>351</v>
      </c>
      <c r="AT22" t="s">
        <v>101</v>
      </c>
      <c r="AV22" t="s">
        <v>169</v>
      </c>
      <c r="AW22" t="s">
        <v>55</v>
      </c>
      <c r="AX22" t="s">
        <v>55</v>
      </c>
      <c r="AY22" t="s">
        <v>102</v>
      </c>
      <c r="BB22" t="s">
        <v>241</v>
      </c>
    </row>
    <row r="23" spans="1:54" hidden="1" x14ac:dyDescent="0.25">
      <c r="A23" t="s">
        <v>352</v>
      </c>
      <c r="B23"/>
      <c r="C23" t="s">
        <v>353</v>
      </c>
      <c r="D23" t="s">
        <v>354</v>
      </c>
      <c r="E23" t="s">
        <v>53</v>
      </c>
      <c r="F23" t="s">
        <v>355</v>
      </c>
      <c r="G23" t="s">
        <v>54</v>
      </c>
      <c r="H23" t="s">
        <v>55</v>
      </c>
      <c r="L23" t="s">
        <v>356</v>
      </c>
      <c r="M23" t="s">
        <v>357</v>
      </c>
      <c r="N23">
        <v>24</v>
      </c>
      <c r="O23">
        <f t="shared" si="0"/>
        <v>2021</v>
      </c>
      <c r="P23" t="s">
        <v>358</v>
      </c>
      <c r="Q23" t="s">
        <v>358</v>
      </c>
      <c r="R23" t="s">
        <v>54</v>
      </c>
      <c r="S23" t="s">
        <v>55</v>
      </c>
      <c r="U23" t="s">
        <v>54</v>
      </c>
      <c r="V23" t="s">
        <v>359</v>
      </c>
      <c r="Y23" t="s">
        <v>219</v>
      </c>
      <c r="Z23" t="s">
        <v>90</v>
      </c>
      <c r="AA23" t="s">
        <v>113</v>
      </c>
      <c r="AB23" t="s">
        <v>64</v>
      </c>
      <c r="AC23" t="s">
        <v>220</v>
      </c>
      <c r="AD23" t="s">
        <v>131</v>
      </c>
      <c r="AE23" t="s">
        <v>132</v>
      </c>
      <c r="AF23" t="s">
        <v>132</v>
      </c>
      <c r="AG23" t="s">
        <v>221</v>
      </c>
      <c r="AH23" t="s">
        <v>133</v>
      </c>
      <c r="AI23" t="s">
        <v>166</v>
      </c>
      <c r="AJ23" t="s">
        <v>72</v>
      </c>
      <c r="AK23" t="s">
        <v>143</v>
      </c>
      <c r="AL23" t="s">
        <v>54</v>
      </c>
      <c r="AM23" t="s">
        <v>54</v>
      </c>
      <c r="AP23" t="s">
        <v>55</v>
      </c>
      <c r="AQ23" t="s">
        <v>74</v>
      </c>
      <c r="AR23" t="s">
        <v>210</v>
      </c>
      <c r="AS23" t="s">
        <v>360</v>
      </c>
      <c r="AT23" t="s">
        <v>361</v>
      </c>
      <c r="AV23" t="s">
        <v>55</v>
      </c>
      <c r="AW23" t="s">
        <v>54</v>
      </c>
      <c r="AX23" t="s">
        <v>54</v>
      </c>
      <c r="AY23" t="s">
        <v>79</v>
      </c>
      <c r="BB23" t="s">
        <v>362</v>
      </c>
    </row>
    <row r="24" spans="1:54" hidden="1" x14ac:dyDescent="0.25">
      <c r="A24" t="s">
        <v>363</v>
      </c>
      <c r="B24"/>
      <c r="C24" t="s">
        <v>364</v>
      </c>
      <c r="D24" t="s">
        <v>365</v>
      </c>
      <c r="E24" t="s">
        <v>366</v>
      </c>
      <c r="F24" t="s">
        <v>54</v>
      </c>
      <c r="G24" t="s">
        <v>55</v>
      </c>
      <c r="H24" t="s">
        <v>55</v>
      </c>
      <c r="L24" t="s">
        <v>367</v>
      </c>
      <c r="M24" t="s">
        <v>368</v>
      </c>
      <c r="N24">
        <v>36</v>
      </c>
      <c r="O24">
        <f t="shared" si="0"/>
        <v>2021</v>
      </c>
      <c r="P24" t="s">
        <v>369</v>
      </c>
      <c r="R24" t="s">
        <v>54</v>
      </c>
      <c r="S24" t="s">
        <v>55</v>
      </c>
      <c r="U24" t="s">
        <v>54</v>
      </c>
      <c r="V24" t="s">
        <v>370</v>
      </c>
      <c r="Y24" t="s">
        <v>219</v>
      </c>
      <c r="Z24" t="s">
        <v>90</v>
      </c>
      <c r="AA24" t="s">
        <v>113</v>
      </c>
      <c r="AB24" t="s">
        <v>64</v>
      </c>
      <c r="AC24" t="s">
        <v>220</v>
      </c>
      <c r="AD24" t="s">
        <v>131</v>
      </c>
      <c r="AE24" t="s">
        <v>132</v>
      </c>
      <c r="AF24" t="s">
        <v>132</v>
      </c>
      <c r="AG24" t="s">
        <v>221</v>
      </c>
      <c r="AH24" t="s">
        <v>133</v>
      </c>
      <c r="AI24" t="s">
        <v>71</v>
      </c>
      <c r="AJ24" t="s">
        <v>195</v>
      </c>
      <c r="AK24" t="s">
        <v>371</v>
      </c>
      <c r="AL24" t="s">
        <v>54</v>
      </c>
      <c r="AM24" t="s">
        <v>54</v>
      </c>
      <c r="AP24" t="s">
        <v>54</v>
      </c>
      <c r="AT24" t="s">
        <v>372</v>
      </c>
      <c r="AV24" t="s">
        <v>55</v>
      </c>
      <c r="AW24" t="s">
        <v>55</v>
      </c>
      <c r="AX24" t="s">
        <v>169</v>
      </c>
      <c r="AY24" t="s">
        <v>201</v>
      </c>
      <c r="AZ24" t="s">
        <v>201</v>
      </c>
      <c r="BB24" t="s">
        <v>362</v>
      </c>
    </row>
    <row r="25" spans="1:54" hidden="1" x14ac:dyDescent="0.25">
      <c r="A25" t="s">
        <v>373</v>
      </c>
      <c r="B25"/>
      <c r="C25" t="s">
        <v>374</v>
      </c>
      <c r="D25" t="s">
        <v>375</v>
      </c>
      <c r="E25" t="s">
        <v>53</v>
      </c>
      <c r="F25" t="s">
        <v>54</v>
      </c>
      <c r="G25" t="s">
        <v>54</v>
      </c>
      <c r="H25" t="s">
        <v>55</v>
      </c>
      <c r="I25" t="s">
        <v>376</v>
      </c>
      <c r="J25" t="s">
        <v>377</v>
      </c>
      <c r="L25" t="s">
        <v>378</v>
      </c>
      <c r="M25" t="s">
        <v>377</v>
      </c>
      <c r="N25">
        <v>36</v>
      </c>
      <c r="O25">
        <f t="shared" si="0"/>
        <v>2021</v>
      </c>
      <c r="P25" t="s">
        <v>379</v>
      </c>
      <c r="R25" t="s">
        <v>54</v>
      </c>
      <c r="S25" t="s">
        <v>55</v>
      </c>
      <c r="U25" t="s">
        <v>54</v>
      </c>
      <c r="V25" t="s">
        <v>380</v>
      </c>
      <c r="Y25" t="s">
        <v>112</v>
      </c>
      <c r="Z25" t="s">
        <v>90</v>
      </c>
      <c r="AA25" t="s">
        <v>113</v>
      </c>
      <c r="AB25" t="s">
        <v>64</v>
      </c>
      <c r="AC25" t="s">
        <v>114</v>
      </c>
      <c r="AD25" t="s">
        <v>115</v>
      </c>
      <c r="AE25" t="s">
        <v>116</v>
      </c>
      <c r="AF25" t="s">
        <v>117</v>
      </c>
      <c r="AG25" t="s">
        <v>118</v>
      </c>
      <c r="AH25" t="s">
        <v>119</v>
      </c>
      <c r="AI25" t="s">
        <v>166</v>
      </c>
      <c r="AJ25" t="s">
        <v>381</v>
      </c>
      <c r="AK25" t="s">
        <v>382</v>
      </c>
      <c r="AL25" t="s">
        <v>55</v>
      </c>
      <c r="AM25" t="s">
        <v>55</v>
      </c>
      <c r="AN25" t="s">
        <v>383</v>
      </c>
      <c r="AO25" t="s">
        <v>384</v>
      </c>
      <c r="AP25" t="s">
        <v>55</v>
      </c>
      <c r="AQ25" t="s">
        <v>385</v>
      </c>
      <c r="AR25" t="s">
        <v>386</v>
      </c>
      <c r="AS25" t="s">
        <v>387</v>
      </c>
      <c r="AT25" t="s">
        <v>388</v>
      </c>
      <c r="AV25" t="s">
        <v>54</v>
      </c>
      <c r="AW25" t="s">
        <v>54</v>
      </c>
      <c r="AX25" t="s">
        <v>55</v>
      </c>
      <c r="AY25" t="s">
        <v>212</v>
      </c>
      <c r="AZ25" t="s">
        <v>171</v>
      </c>
      <c r="BA25" t="s">
        <v>102</v>
      </c>
      <c r="BB25" t="s">
        <v>202</v>
      </c>
    </row>
    <row r="26" spans="1:54" hidden="1" x14ac:dyDescent="0.25">
      <c r="A26" t="s">
        <v>389</v>
      </c>
      <c r="B26"/>
      <c r="C26" t="s">
        <v>390</v>
      </c>
      <c r="D26" t="s">
        <v>391</v>
      </c>
      <c r="E26" t="s">
        <v>53</v>
      </c>
      <c r="F26" t="s">
        <v>54</v>
      </c>
      <c r="G26" t="s">
        <v>54</v>
      </c>
      <c r="H26" t="s">
        <v>54</v>
      </c>
      <c r="L26" t="s">
        <v>392</v>
      </c>
      <c r="M26" t="s">
        <v>393</v>
      </c>
      <c r="N26">
        <v>24</v>
      </c>
      <c r="O26">
        <f t="shared" si="0"/>
        <v>2021</v>
      </c>
      <c r="P26" t="s">
        <v>394</v>
      </c>
      <c r="R26" t="s">
        <v>54</v>
      </c>
      <c r="S26" t="s">
        <v>55</v>
      </c>
      <c r="U26" t="s">
        <v>54</v>
      </c>
      <c r="V26" t="s">
        <v>395</v>
      </c>
      <c r="Y26" t="s">
        <v>219</v>
      </c>
      <c r="Z26" t="s">
        <v>90</v>
      </c>
      <c r="AA26" t="s">
        <v>113</v>
      </c>
      <c r="AB26" t="s">
        <v>64</v>
      </c>
      <c r="AC26" t="s">
        <v>220</v>
      </c>
      <c r="AD26" t="s">
        <v>131</v>
      </c>
      <c r="AE26" t="s">
        <v>132</v>
      </c>
      <c r="AF26" t="s">
        <v>132</v>
      </c>
      <c r="AG26" t="s">
        <v>221</v>
      </c>
      <c r="AH26" t="s">
        <v>133</v>
      </c>
      <c r="AI26" t="s">
        <v>166</v>
      </c>
      <c r="AJ26" t="s">
        <v>251</v>
      </c>
      <c r="AK26" t="s">
        <v>396</v>
      </c>
      <c r="AL26" t="s">
        <v>54</v>
      </c>
      <c r="AM26" t="s">
        <v>54</v>
      </c>
      <c r="AP26" t="s">
        <v>169</v>
      </c>
      <c r="AT26" t="s">
        <v>397</v>
      </c>
      <c r="AU26" t="s">
        <v>398</v>
      </c>
      <c r="AV26" t="s">
        <v>169</v>
      </c>
      <c r="AW26" t="s">
        <v>54</v>
      </c>
      <c r="AX26" t="s">
        <v>54</v>
      </c>
      <c r="AY26" t="s">
        <v>103</v>
      </c>
      <c r="AZ26" t="s">
        <v>102</v>
      </c>
      <c r="BB26" t="s">
        <v>399</v>
      </c>
    </row>
    <row r="27" spans="1:54" hidden="1" x14ac:dyDescent="0.25">
      <c r="A27" t="s">
        <v>400</v>
      </c>
      <c r="B27"/>
      <c r="C27" t="s">
        <v>401</v>
      </c>
      <c r="D27" t="s">
        <v>402</v>
      </c>
      <c r="E27" t="s">
        <v>53</v>
      </c>
      <c r="F27" t="s">
        <v>54</v>
      </c>
      <c r="G27" t="s">
        <v>55</v>
      </c>
      <c r="H27" t="s">
        <v>55</v>
      </c>
      <c r="L27" t="s">
        <v>403</v>
      </c>
      <c r="M27" t="s">
        <v>404</v>
      </c>
      <c r="N27">
        <v>17</v>
      </c>
      <c r="O27">
        <f t="shared" si="0"/>
        <v>2021</v>
      </c>
      <c r="P27" t="s">
        <v>405</v>
      </c>
      <c r="R27" t="s">
        <v>55</v>
      </c>
      <c r="S27" t="s">
        <v>55</v>
      </c>
      <c r="U27" t="s">
        <v>54</v>
      </c>
      <c r="V27" t="s">
        <v>406</v>
      </c>
      <c r="Y27" t="s">
        <v>407</v>
      </c>
      <c r="Z27" t="s">
        <v>90</v>
      </c>
      <c r="AA27" t="s">
        <v>408</v>
      </c>
      <c r="AB27" t="s">
        <v>192</v>
      </c>
      <c r="AC27" t="s">
        <v>162</v>
      </c>
      <c r="AD27" t="s">
        <v>409</v>
      </c>
      <c r="AE27" t="s">
        <v>116</v>
      </c>
      <c r="AF27" t="s">
        <v>410</v>
      </c>
      <c r="AG27" t="s">
        <v>165</v>
      </c>
      <c r="AH27" t="s">
        <v>70</v>
      </c>
      <c r="AI27" t="s">
        <v>71</v>
      </c>
      <c r="AJ27" t="s">
        <v>72</v>
      </c>
      <c r="AK27" t="s">
        <v>177</v>
      </c>
      <c r="AL27" t="s">
        <v>54</v>
      </c>
      <c r="AM27" t="s">
        <v>54</v>
      </c>
      <c r="AP27" t="s">
        <v>55</v>
      </c>
      <c r="AQ27" t="s">
        <v>178</v>
      </c>
      <c r="AR27" t="s">
        <v>179</v>
      </c>
      <c r="AS27" t="s">
        <v>411</v>
      </c>
      <c r="AT27" t="s">
        <v>412</v>
      </c>
      <c r="AV27" t="s">
        <v>55</v>
      </c>
      <c r="AW27" t="s">
        <v>55</v>
      </c>
      <c r="AX27" t="s">
        <v>55</v>
      </c>
      <c r="AY27" t="s">
        <v>182</v>
      </c>
      <c r="BB27" t="s">
        <v>315</v>
      </c>
    </row>
    <row r="28" spans="1:54" hidden="1" x14ac:dyDescent="0.25">
      <c r="A28" t="s">
        <v>413</v>
      </c>
      <c r="B28"/>
      <c r="C28" t="s">
        <v>414</v>
      </c>
      <c r="D28" t="s">
        <v>415</v>
      </c>
      <c r="E28" t="s">
        <v>53</v>
      </c>
      <c r="F28" t="s">
        <v>54</v>
      </c>
      <c r="G28" t="s">
        <v>54</v>
      </c>
      <c r="H28" t="s">
        <v>55</v>
      </c>
      <c r="I28" t="s">
        <v>416</v>
      </c>
      <c r="J28" t="s">
        <v>417</v>
      </c>
      <c r="K28" t="s">
        <v>417</v>
      </c>
      <c r="L28" t="s">
        <v>418</v>
      </c>
      <c r="M28" t="s">
        <v>417</v>
      </c>
      <c r="N28">
        <v>11</v>
      </c>
      <c r="O28">
        <f t="shared" si="0"/>
        <v>2021</v>
      </c>
      <c r="P28" t="s">
        <v>419</v>
      </c>
      <c r="R28" t="s">
        <v>54</v>
      </c>
      <c r="S28" t="s">
        <v>55</v>
      </c>
      <c r="U28" t="s">
        <v>55</v>
      </c>
      <c r="V28" t="s">
        <v>420</v>
      </c>
      <c r="W28" t="s">
        <v>417</v>
      </c>
      <c r="X28">
        <v>12</v>
      </c>
      <c r="Y28" t="s">
        <v>219</v>
      </c>
      <c r="Z28" t="s">
        <v>90</v>
      </c>
      <c r="AA28" t="s">
        <v>113</v>
      </c>
      <c r="AB28" t="s">
        <v>64</v>
      </c>
      <c r="AC28" t="s">
        <v>220</v>
      </c>
      <c r="AD28" t="s">
        <v>131</v>
      </c>
      <c r="AE28" t="s">
        <v>132</v>
      </c>
      <c r="AF28" t="s">
        <v>132</v>
      </c>
      <c r="AG28" t="s">
        <v>221</v>
      </c>
      <c r="AH28" t="s">
        <v>133</v>
      </c>
      <c r="AI28" t="s">
        <v>166</v>
      </c>
      <c r="AJ28" t="s">
        <v>72</v>
      </c>
      <c r="AK28" t="s">
        <v>421</v>
      </c>
      <c r="AL28" t="s">
        <v>55</v>
      </c>
      <c r="AM28" t="s">
        <v>54</v>
      </c>
      <c r="AP28" t="s">
        <v>55</v>
      </c>
      <c r="AQ28" t="s">
        <v>422</v>
      </c>
      <c r="AR28" t="s">
        <v>423</v>
      </c>
      <c r="AS28" t="s">
        <v>424</v>
      </c>
      <c r="AT28" t="s">
        <v>425</v>
      </c>
      <c r="AV28" t="s">
        <v>55</v>
      </c>
      <c r="AW28" t="s">
        <v>55</v>
      </c>
      <c r="AX28" t="s">
        <v>55</v>
      </c>
      <c r="AY28" t="s">
        <v>79</v>
      </c>
      <c r="AZ28" t="s">
        <v>102</v>
      </c>
      <c r="BA28" t="s">
        <v>289</v>
      </c>
      <c r="BB28" t="s">
        <v>426</v>
      </c>
    </row>
    <row r="29" spans="1:54" hidden="1" x14ac:dyDescent="0.25">
      <c r="A29" t="s">
        <v>427</v>
      </c>
      <c r="B29"/>
      <c r="C29" t="s">
        <v>428</v>
      </c>
      <c r="D29" t="s">
        <v>429</v>
      </c>
      <c r="E29" t="s">
        <v>53</v>
      </c>
      <c r="F29" t="s">
        <v>54</v>
      </c>
      <c r="G29" t="s">
        <v>54</v>
      </c>
      <c r="H29" t="s">
        <v>54</v>
      </c>
      <c r="L29" t="s">
        <v>430</v>
      </c>
      <c r="M29" t="s">
        <v>431</v>
      </c>
      <c r="N29">
        <v>24</v>
      </c>
      <c r="O29">
        <f t="shared" si="0"/>
        <v>2021</v>
      </c>
      <c r="P29" t="s">
        <v>432</v>
      </c>
      <c r="R29" t="s">
        <v>54</v>
      </c>
      <c r="S29" t="s">
        <v>55</v>
      </c>
      <c r="U29" t="s">
        <v>54</v>
      </c>
      <c r="V29" t="s">
        <v>433</v>
      </c>
      <c r="Y29" t="s">
        <v>434</v>
      </c>
      <c r="Z29" t="s">
        <v>90</v>
      </c>
      <c r="AA29" t="s">
        <v>435</v>
      </c>
      <c r="AB29" t="s">
        <v>64</v>
      </c>
      <c r="AC29" t="s">
        <v>436</v>
      </c>
      <c r="AD29" t="s">
        <v>131</v>
      </c>
      <c r="AE29" t="s">
        <v>132</v>
      </c>
      <c r="AF29" t="s">
        <v>132</v>
      </c>
      <c r="AG29" t="s">
        <v>118</v>
      </c>
      <c r="AH29" t="s">
        <v>133</v>
      </c>
      <c r="AI29" t="s">
        <v>71</v>
      </c>
      <c r="AJ29" t="s">
        <v>72</v>
      </c>
      <c r="AK29" t="s">
        <v>421</v>
      </c>
      <c r="AL29" t="s">
        <v>54</v>
      </c>
      <c r="AM29" t="s">
        <v>55</v>
      </c>
      <c r="AN29" t="s">
        <v>437</v>
      </c>
      <c r="AO29" t="s">
        <v>438</v>
      </c>
      <c r="AP29" t="s">
        <v>55</v>
      </c>
      <c r="AQ29" t="s">
        <v>270</v>
      </c>
      <c r="AR29" t="s">
        <v>439</v>
      </c>
      <c r="AS29" t="s">
        <v>440</v>
      </c>
      <c r="AT29" t="s">
        <v>441</v>
      </c>
      <c r="AV29" t="s">
        <v>55</v>
      </c>
      <c r="AW29" t="s">
        <v>55</v>
      </c>
      <c r="AX29" t="s">
        <v>54</v>
      </c>
      <c r="AY29" t="s">
        <v>289</v>
      </c>
      <c r="AZ29" t="s">
        <v>171</v>
      </c>
      <c r="BA29" t="s">
        <v>212</v>
      </c>
      <c r="BB29" t="s">
        <v>290</v>
      </c>
    </row>
    <row r="30" spans="1:54" hidden="1" x14ac:dyDescent="0.25">
      <c r="A30" t="s">
        <v>442</v>
      </c>
      <c r="B30"/>
      <c r="C30" t="s">
        <v>443</v>
      </c>
      <c r="D30" t="s">
        <v>444</v>
      </c>
      <c r="E30" t="s">
        <v>53</v>
      </c>
      <c r="F30" t="s">
        <v>54</v>
      </c>
      <c r="G30" t="s">
        <v>55</v>
      </c>
      <c r="H30" t="s">
        <v>55</v>
      </c>
      <c r="I30" t="s">
        <v>445</v>
      </c>
      <c r="J30" t="s">
        <v>126</v>
      </c>
      <c r="L30" t="s">
        <v>446</v>
      </c>
      <c r="M30" t="s">
        <v>126</v>
      </c>
      <c r="N30">
        <v>26</v>
      </c>
      <c r="O30">
        <f t="shared" si="0"/>
        <v>2021</v>
      </c>
      <c r="P30" t="s">
        <v>447</v>
      </c>
      <c r="R30" t="s">
        <v>54</v>
      </c>
      <c r="S30" t="s">
        <v>55</v>
      </c>
      <c r="U30" t="s">
        <v>54</v>
      </c>
      <c r="V30" t="s">
        <v>446</v>
      </c>
      <c r="Y30" t="s">
        <v>141</v>
      </c>
      <c r="Z30" t="s">
        <v>90</v>
      </c>
      <c r="AA30" t="s">
        <v>63</v>
      </c>
      <c r="AB30" t="s">
        <v>64</v>
      </c>
      <c r="AC30" t="s">
        <v>142</v>
      </c>
      <c r="AD30" t="s">
        <v>131</v>
      </c>
      <c r="AE30" t="s">
        <v>132</v>
      </c>
      <c r="AF30" t="s">
        <v>132</v>
      </c>
      <c r="AG30" t="s">
        <v>69</v>
      </c>
      <c r="AH30" t="s">
        <v>133</v>
      </c>
      <c r="AI30" t="s">
        <v>71</v>
      </c>
      <c r="AJ30" t="s">
        <v>448</v>
      </c>
      <c r="AK30" t="s">
        <v>449</v>
      </c>
      <c r="AL30" t="s">
        <v>55</v>
      </c>
      <c r="AM30" t="s">
        <v>55</v>
      </c>
      <c r="AP30" t="s">
        <v>55</v>
      </c>
      <c r="AQ30" t="s">
        <v>450</v>
      </c>
      <c r="AR30" t="s">
        <v>451</v>
      </c>
      <c r="AS30" t="s">
        <v>452</v>
      </c>
      <c r="AT30" t="s">
        <v>453</v>
      </c>
      <c r="AU30" t="s">
        <v>454</v>
      </c>
      <c r="AV30" t="s">
        <v>55</v>
      </c>
      <c r="AW30" t="s">
        <v>55</v>
      </c>
      <c r="AX30" t="s">
        <v>55</v>
      </c>
      <c r="AY30" t="s">
        <v>289</v>
      </c>
      <c r="BB30" t="s">
        <v>202</v>
      </c>
    </row>
    <row r="31" spans="1:54" hidden="1" x14ac:dyDescent="0.25">
      <c r="A31" t="s">
        <v>455</v>
      </c>
      <c r="B31"/>
      <c r="C31" t="s">
        <v>456</v>
      </c>
      <c r="D31" t="s">
        <v>457</v>
      </c>
      <c r="E31" t="s">
        <v>458</v>
      </c>
      <c r="F31" t="s">
        <v>54</v>
      </c>
      <c r="G31" t="s">
        <v>55</v>
      </c>
      <c r="H31" t="s">
        <v>54</v>
      </c>
      <c r="I31" t="s">
        <v>459</v>
      </c>
      <c r="J31" t="s">
        <v>417</v>
      </c>
      <c r="K31" t="s">
        <v>417</v>
      </c>
      <c r="L31" t="s">
        <v>446</v>
      </c>
      <c r="M31" t="s">
        <v>417</v>
      </c>
      <c r="N31">
        <v>11</v>
      </c>
      <c r="O31">
        <f t="shared" si="0"/>
        <v>2021</v>
      </c>
      <c r="P31" t="s">
        <v>460</v>
      </c>
      <c r="R31" t="s">
        <v>54</v>
      </c>
      <c r="S31" t="s">
        <v>55</v>
      </c>
      <c r="U31" t="s">
        <v>55</v>
      </c>
      <c r="V31" t="s">
        <v>446</v>
      </c>
      <c r="W31" t="s">
        <v>417</v>
      </c>
      <c r="X31">
        <v>11</v>
      </c>
      <c r="Y31" t="s">
        <v>461</v>
      </c>
      <c r="Z31" t="s">
        <v>90</v>
      </c>
      <c r="AA31" t="s">
        <v>113</v>
      </c>
      <c r="AB31" t="s">
        <v>64</v>
      </c>
      <c r="AC31" t="s">
        <v>462</v>
      </c>
      <c r="AD31" t="s">
        <v>463</v>
      </c>
      <c r="AE31" t="s">
        <v>464</v>
      </c>
      <c r="AF31" t="s">
        <v>464</v>
      </c>
      <c r="AG31" t="s">
        <v>69</v>
      </c>
      <c r="AH31" t="s">
        <v>133</v>
      </c>
      <c r="AI31" t="s">
        <v>71</v>
      </c>
      <c r="AJ31" t="s">
        <v>195</v>
      </c>
      <c r="AK31" t="s">
        <v>465</v>
      </c>
      <c r="AM31" t="s">
        <v>54</v>
      </c>
      <c r="AP31" t="s">
        <v>55</v>
      </c>
      <c r="AQ31" t="s">
        <v>466</v>
      </c>
      <c r="AR31" t="s">
        <v>467</v>
      </c>
      <c r="AS31" t="s">
        <v>468</v>
      </c>
      <c r="AT31" t="s">
        <v>469</v>
      </c>
      <c r="AV31" t="s">
        <v>55</v>
      </c>
      <c r="AW31" t="s">
        <v>55</v>
      </c>
      <c r="AX31" t="s">
        <v>169</v>
      </c>
      <c r="AY31" t="s">
        <v>201</v>
      </c>
      <c r="BB31" t="s">
        <v>362</v>
      </c>
    </row>
    <row r="32" spans="1:54" hidden="1" x14ac:dyDescent="0.25">
      <c r="A32" t="s">
        <v>470</v>
      </c>
      <c r="B32"/>
      <c r="C32" t="s">
        <v>471</v>
      </c>
      <c r="D32" t="s">
        <v>472</v>
      </c>
      <c r="E32" t="s">
        <v>53</v>
      </c>
      <c r="F32" t="s">
        <v>54</v>
      </c>
      <c r="G32" t="s">
        <v>55</v>
      </c>
      <c r="H32" t="s">
        <v>55</v>
      </c>
      <c r="L32" t="s">
        <v>473</v>
      </c>
      <c r="M32" t="s">
        <v>474</v>
      </c>
      <c r="N32">
        <v>36</v>
      </c>
      <c r="O32">
        <f t="shared" si="0"/>
        <v>2021</v>
      </c>
      <c r="P32" t="s">
        <v>475</v>
      </c>
      <c r="R32" t="s">
        <v>54</v>
      </c>
      <c r="S32" t="s">
        <v>55</v>
      </c>
      <c r="U32" t="s">
        <v>54</v>
      </c>
      <c r="V32" t="s">
        <v>473</v>
      </c>
      <c r="Y32" t="s">
        <v>219</v>
      </c>
      <c r="Z32" t="s">
        <v>90</v>
      </c>
      <c r="AA32" t="s">
        <v>113</v>
      </c>
      <c r="AB32" t="s">
        <v>64</v>
      </c>
      <c r="AC32" t="s">
        <v>220</v>
      </c>
      <c r="AD32" t="s">
        <v>131</v>
      </c>
      <c r="AE32" t="s">
        <v>132</v>
      </c>
      <c r="AF32" t="s">
        <v>132</v>
      </c>
      <c r="AG32" t="s">
        <v>221</v>
      </c>
      <c r="AH32" t="s">
        <v>133</v>
      </c>
      <c r="AI32" t="s">
        <v>71</v>
      </c>
      <c r="AJ32" t="s">
        <v>72</v>
      </c>
      <c r="AK32" t="s">
        <v>177</v>
      </c>
      <c r="AL32" t="s">
        <v>54</v>
      </c>
      <c r="AM32" t="s">
        <v>54</v>
      </c>
      <c r="AP32" t="s">
        <v>55</v>
      </c>
      <c r="AQ32" t="s">
        <v>178</v>
      </c>
      <c r="AR32" t="s">
        <v>179</v>
      </c>
      <c r="AS32" t="s">
        <v>180</v>
      </c>
      <c r="AT32" t="s">
        <v>476</v>
      </c>
      <c r="AV32" t="s">
        <v>55</v>
      </c>
      <c r="AW32" t="s">
        <v>55</v>
      </c>
      <c r="AX32" t="s">
        <v>54</v>
      </c>
      <c r="AY32" t="s">
        <v>182</v>
      </c>
      <c r="BB32" t="s">
        <v>477</v>
      </c>
    </row>
    <row r="33" spans="1:54" hidden="1" x14ac:dyDescent="0.25">
      <c r="A33" t="s">
        <v>478</v>
      </c>
      <c r="B33"/>
      <c r="C33" t="s">
        <v>479</v>
      </c>
      <c r="D33" t="s">
        <v>480</v>
      </c>
      <c r="E33" t="s">
        <v>53</v>
      </c>
      <c r="F33" t="s">
        <v>54</v>
      </c>
      <c r="G33" t="s">
        <v>54</v>
      </c>
      <c r="H33" t="s">
        <v>55</v>
      </c>
      <c r="L33" t="s">
        <v>481</v>
      </c>
      <c r="M33" t="s">
        <v>482</v>
      </c>
      <c r="N33">
        <v>33</v>
      </c>
      <c r="O33">
        <f t="shared" si="0"/>
        <v>2021</v>
      </c>
      <c r="P33" t="s">
        <v>483</v>
      </c>
      <c r="R33" t="s">
        <v>55</v>
      </c>
      <c r="S33" t="s">
        <v>55</v>
      </c>
      <c r="U33" t="s">
        <v>54</v>
      </c>
      <c r="V33" t="s">
        <v>481</v>
      </c>
      <c r="Y33" t="s">
        <v>265</v>
      </c>
      <c r="Z33" t="s">
        <v>90</v>
      </c>
      <c r="AA33" t="s">
        <v>113</v>
      </c>
      <c r="AB33" t="s">
        <v>64</v>
      </c>
      <c r="AC33" t="s">
        <v>162</v>
      </c>
      <c r="AD33" t="s">
        <v>266</v>
      </c>
      <c r="AE33" t="s">
        <v>267</v>
      </c>
      <c r="AF33" t="s">
        <v>268</v>
      </c>
      <c r="AG33" t="s">
        <v>118</v>
      </c>
      <c r="AH33" t="s">
        <v>96</v>
      </c>
      <c r="AI33" t="s">
        <v>71</v>
      </c>
      <c r="AJ33" t="s">
        <v>72</v>
      </c>
      <c r="AK33" t="s">
        <v>484</v>
      </c>
      <c r="AL33" t="s">
        <v>54</v>
      </c>
      <c r="AM33" t="s">
        <v>54</v>
      </c>
      <c r="AP33" t="s">
        <v>55</v>
      </c>
      <c r="AQ33" t="s">
        <v>74</v>
      </c>
      <c r="AR33" t="s">
        <v>485</v>
      </c>
      <c r="AS33" t="s">
        <v>486</v>
      </c>
      <c r="AT33" t="s">
        <v>487</v>
      </c>
      <c r="AV33" t="s">
        <v>55</v>
      </c>
      <c r="AW33" t="s">
        <v>54</v>
      </c>
      <c r="AX33" t="s">
        <v>55</v>
      </c>
      <c r="AY33" t="s">
        <v>79</v>
      </c>
      <c r="AZ33" t="s">
        <v>102</v>
      </c>
      <c r="BA33" t="s">
        <v>133</v>
      </c>
      <c r="BB33" t="s">
        <v>488</v>
      </c>
    </row>
    <row r="34" spans="1:54" hidden="1" x14ac:dyDescent="0.25">
      <c r="A34" t="s">
        <v>489</v>
      </c>
      <c r="B34"/>
      <c r="C34" t="s">
        <v>490</v>
      </c>
      <c r="D34" t="s">
        <v>491</v>
      </c>
      <c r="E34" t="s">
        <v>492</v>
      </c>
      <c r="F34" t="s">
        <v>54</v>
      </c>
      <c r="G34" t="s">
        <v>55</v>
      </c>
      <c r="H34" t="s">
        <v>54</v>
      </c>
      <c r="I34" t="s">
        <v>493</v>
      </c>
      <c r="J34" t="s">
        <v>494</v>
      </c>
      <c r="L34" t="s">
        <v>420</v>
      </c>
      <c r="M34" t="s">
        <v>494</v>
      </c>
      <c r="N34">
        <v>23</v>
      </c>
      <c r="O34">
        <f t="shared" si="0"/>
        <v>2021</v>
      </c>
      <c r="P34" t="s">
        <v>495</v>
      </c>
      <c r="R34" t="s">
        <v>54</v>
      </c>
      <c r="S34" t="s">
        <v>55</v>
      </c>
      <c r="U34" t="s">
        <v>54</v>
      </c>
      <c r="V34" t="s">
        <v>304</v>
      </c>
      <c r="Y34" t="s">
        <v>496</v>
      </c>
      <c r="Z34" t="s">
        <v>90</v>
      </c>
      <c r="AA34" t="s">
        <v>113</v>
      </c>
      <c r="AB34" t="s">
        <v>64</v>
      </c>
      <c r="AC34" t="s">
        <v>162</v>
      </c>
      <c r="AD34" t="s">
        <v>266</v>
      </c>
      <c r="AE34" t="s">
        <v>267</v>
      </c>
      <c r="AF34" t="s">
        <v>268</v>
      </c>
      <c r="AG34" t="s">
        <v>118</v>
      </c>
      <c r="AH34" t="s">
        <v>133</v>
      </c>
      <c r="AI34" t="s">
        <v>71</v>
      </c>
      <c r="AJ34" t="s">
        <v>72</v>
      </c>
      <c r="AK34" t="s">
        <v>484</v>
      </c>
      <c r="AL34" t="s">
        <v>54</v>
      </c>
      <c r="AM34" t="s">
        <v>54</v>
      </c>
      <c r="AP34" t="s">
        <v>55</v>
      </c>
      <c r="AQ34" t="s">
        <v>74</v>
      </c>
      <c r="AR34" t="s">
        <v>210</v>
      </c>
      <c r="AS34" t="s">
        <v>497</v>
      </c>
      <c r="AT34" t="s">
        <v>498</v>
      </c>
      <c r="AV34" t="s">
        <v>55</v>
      </c>
      <c r="AW34" t="s">
        <v>54</v>
      </c>
      <c r="AX34" t="s">
        <v>55</v>
      </c>
      <c r="AY34" t="s">
        <v>79</v>
      </c>
      <c r="AZ34" t="s">
        <v>102</v>
      </c>
      <c r="BA34" t="s">
        <v>133</v>
      </c>
      <c r="BB34" t="s">
        <v>488</v>
      </c>
    </row>
    <row r="35" spans="1:54" hidden="1" x14ac:dyDescent="0.25">
      <c r="A35" t="s">
        <v>499</v>
      </c>
      <c r="B35"/>
      <c r="C35" t="s">
        <v>500</v>
      </c>
      <c r="D35" t="s">
        <v>501</v>
      </c>
      <c r="E35" t="s">
        <v>502</v>
      </c>
      <c r="F35" t="s">
        <v>503</v>
      </c>
      <c r="G35" t="s">
        <v>54</v>
      </c>
      <c r="H35" t="s">
        <v>54</v>
      </c>
      <c r="L35" t="s">
        <v>504</v>
      </c>
      <c r="M35" t="s">
        <v>505</v>
      </c>
      <c r="N35">
        <v>24</v>
      </c>
      <c r="O35">
        <f t="shared" si="0"/>
        <v>2021</v>
      </c>
      <c r="P35" t="s">
        <v>506</v>
      </c>
      <c r="Q35" t="s">
        <v>507</v>
      </c>
      <c r="R35" t="s">
        <v>54</v>
      </c>
      <c r="S35" t="s">
        <v>55</v>
      </c>
      <c r="U35" t="s">
        <v>54</v>
      </c>
      <c r="V35" t="s">
        <v>378</v>
      </c>
      <c r="Y35" t="s">
        <v>89</v>
      </c>
      <c r="Z35" t="s">
        <v>90</v>
      </c>
      <c r="AA35" t="s">
        <v>63</v>
      </c>
      <c r="AB35" t="s">
        <v>64</v>
      </c>
      <c r="AC35" t="s">
        <v>91</v>
      </c>
      <c r="AD35" t="s">
        <v>92</v>
      </c>
      <c r="AE35" t="s">
        <v>93</v>
      </c>
      <c r="AF35" t="s">
        <v>94</v>
      </c>
      <c r="AG35" t="s">
        <v>95</v>
      </c>
      <c r="AH35" t="s">
        <v>96</v>
      </c>
      <c r="AI35" t="s">
        <v>71</v>
      </c>
      <c r="AJ35" t="s">
        <v>195</v>
      </c>
      <c r="AK35" t="s">
        <v>508</v>
      </c>
      <c r="AL35" t="s">
        <v>54</v>
      </c>
      <c r="AM35" t="s">
        <v>54</v>
      </c>
      <c r="AP35" t="s">
        <v>55</v>
      </c>
      <c r="AQ35" t="s">
        <v>466</v>
      </c>
      <c r="AR35" t="s">
        <v>467</v>
      </c>
      <c r="AS35" t="s">
        <v>509</v>
      </c>
      <c r="AT35" t="s">
        <v>510</v>
      </c>
      <c r="AV35" t="s">
        <v>55</v>
      </c>
      <c r="AW35" t="s">
        <v>55</v>
      </c>
      <c r="AX35" t="s">
        <v>54</v>
      </c>
      <c r="AY35" t="s">
        <v>201</v>
      </c>
      <c r="BB35" t="s">
        <v>139</v>
      </c>
    </row>
    <row r="36" spans="1:54" hidden="1" x14ac:dyDescent="0.25">
      <c r="A36" t="s">
        <v>511</v>
      </c>
      <c r="B36"/>
      <c r="C36" t="s">
        <v>512</v>
      </c>
      <c r="D36" t="s">
        <v>513</v>
      </c>
      <c r="E36" t="s">
        <v>53</v>
      </c>
      <c r="F36" t="s">
        <v>54</v>
      </c>
      <c r="G36" t="s">
        <v>55</v>
      </c>
      <c r="H36" t="s">
        <v>54</v>
      </c>
      <c r="L36" t="s">
        <v>514</v>
      </c>
      <c r="M36" t="s">
        <v>515</v>
      </c>
      <c r="N36">
        <v>24</v>
      </c>
      <c r="O36">
        <f t="shared" si="0"/>
        <v>2021</v>
      </c>
      <c r="P36" t="s">
        <v>516</v>
      </c>
      <c r="R36" t="s">
        <v>54</v>
      </c>
      <c r="S36" t="s">
        <v>55</v>
      </c>
      <c r="U36" t="s">
        <v>54</v>
      </c>
      <c r="V36" t="s">
        <v>420</v>
      </c>
      <c r="Y36" t="s">
        <v>219</v>
      </c>
      <c r="Z36" t="s">
        <v>90</v>
      </c>
      <c r="AA36" t="s">
        <v>113</v>
      </c>
      <c r="AB36" t="s">
        <v>64</v>
      </c>
      <c r="AC36" t="s">
        <v>220</v>
      </c>
      <c r="AD36" t="s">
        <v>131</v>
      </c>
      <c r="AE36" t="s">
        <v>132</v>
      </c>
      <c r="AF36" t="s">
        <v>132</v>
      </c>
      <c r="AG36" t="s">
        <v>221</v>
      </c>
      <c r="AH36" t="s">
        <v>133</v>
      </c>
      <c r="AI36" t="s">
        <v>71</v>
      </c>
      <c r="AJ36" t="s">
        <v>195</v>
      </c>
      <c r="AK36" t="s">
        <v>465</v>
      </c>
      <c r="AL36" t="s">
        <v>55</v>
      </c>
      <c r="AM36" t="s">
        <v>54</v>
      </c>
      <c r="AP36" t="s">
        <v>55</v>
      </c>
      <c r="AQ36" t="s">
        <v>466</v>
      </c>
      <c r="AR36" t="s">
        <v>467</v>
      </c>
      <c r="AS36" t="s">
        <v>517</v>
      </c>
      <c r="AT36" t="s">
        <v>518</v>
      </c>
      <c r="AV36" t="s">
        <v>55</v>
      </c>
      <c r="AW36" t="s">
        <v>55</v>
      </c>
      <c r="AX36" t="s">
        <v>54</v>
      </c>
      <c r="AY36" t="s">
        <v>201</v>
      </c>
      <c r="BB36" t="s">
        <v>362</v>
      </c>
    </row>
    <row r="37" spans="1:54" hidden="1" x14ac:dyDescent="0.25">
      <c r="A37" t="s">
        <v>519</v>
      </c>
      <c r="B37"/>
      <c r="C37" t="s">
        <v>520</v>
      </c>
      <c r="D37" t="s">
        <v>521</v>
      </c>
      <c r="E37" t="s">
        <v>53</v>
      </c>
      <c r="F37" t="s">
        <v>54</v>
      </c>
      <c r="G37" t="s">
        <v>55</v>
      </c>
      <c r="H37" t="s">
        <v>54</v>
      </c>
      <c r="L37" t="s">
        <v>522</v>
      </c>
      <c r="M37" t="s">
        <v>523</v>
      </c>
      <c r="N37">
        <v>35</v>
      </c>
      <c r="O37">
        <f>YEAR(L37)</f>
        <v>2021</v>
      </c>
      <c r="P37" t="s">
        <v>524</v>
      </c>
      <c r="R37" t="s">
        <v>54</v>
      </c>
      <c r="S37" t="s">
        <v>55</v>
      </c>
      <c r="U37" t="s">
        <v>54</v>
      </c>
      <c r="V37" t="s">
        <v>522</v>
      </c>
      <c r="Y37" t="s">
        <v>434</v>
      </c>
      <c r="Z37" t="s">
        <v>90</v>
      </c>
      <c r="AA37" t="s">
        <v>435</v>
      </c>
      <c r="AB37" t="s">
        <v>64</v>
      </c>
      <c r="AC37" t="s">
        <v>436</v>
      </c>
      <c r="AD37" t="s">
        <v>131</v>
      </c>
      <c r="AE37" t="s">
        <v>132</v>
      </c>
      <c r="AF37" t="s">
        <v>132</v>
      </c>
      <c r="AG37" t="s">
        <v>118</v>
      </c>
      <c r="AH37" t="s">
        <v>96</v>
      </c>
      <c r="AI37" t="s">
        <v>71</v>
      </c>
      <c r="AJ37" t="s">
        <v>72</v>
      </c>
      <c r="AK37" t="s">
        <v>421</v>
      </c>
      <c r="AL37" t="s">
        <v>55</v>
      </c>
      <c r="AM37" t="s">
        <v>54</v>
      </c>
      <c r="AP37" t="s">
        <v>55</v>
      </c>
      <c r="AQ37" t="s">
        <v>270</v>
      </c>
      <c r="AR37" t="s">
        <v>439</v>
      </c>
      <c r="AS37" t="s">
        <v>525</v>
      </c>
      <c r="AT37" t="s">
        <v>441</v>
      </c>
      <c r="AV37" t="s">
        <v>169</v>
      </c>
      <c r="AW37" t="s">
        <v>55</v>
      </c>
      <c r="AX37" t="s">
        <v>54</v>
      </c>
      <c r="AY37" t="s">
        <v>79</v>
      </c>
      <c r="AZ37" t="s">
        <v>289</v>
      </c>
      <c r="BA37" t="s">
        <v>102</v>
      </c>
      <c r="BB37" t="s">
        <v>426</v>
      </c>
    </row>
    <row r="38" spans="1:54" hidden="1" x14ac:dyDescent="0.25">
      <c r="A38" t="s">
        <v>526</v>
      </c>
      <c r="B38"/>
      <c r="C38" t="s">
        <v>527</v>
      </c>
      <c r="D38" t="s">
        <v>528</v>
      </c>
      <c r="E38" t="s">
        <v>53</v>
      </c>
      <c r="F38" t="s">
        <v>54</v>
      </c>
      <c r="G38" t="s">
        <v>55</v>
      </c>
      <c r="H38" t="s">
        <v>54</v>
      </c>
      <c r="I38" t="s">
        <v>529</v>
      </c>
      <c r="J38" t="s">
        <v>530</v>
      </c>
      <c r="K38" t="s">
        <v>530</v>
      </c>
      <c r="L38" t="s">
        <v>531</v>
      </c>
      <c r="M38" t="s">
        <v>532</v>
      </c>
      <c r="N38">
        <v>10</v>
      </c>
      <c r="O38">
        <f t="shared" si="0"/>
        <v>2020</v>
      </c>
      <c r="P38" t="s">
        <v>533</v>
      </c>
      <c r="R38" t="s">
        <v>54</v>
      </c>
      <c r="S38" t="s">
        <v>55</v>
      </c>
      <c r="U38" t="s">
        <v>55</v>
      </c>
      <c r="V38" t="s">
        <v>531</v>
      </c>
      <c r="W38" t="s">
        <v>530</v>
      </c>
      <c r="X38">
        <v>11</v>
      </c>
      <c r="Y38" t="s">
        <v>141</v>
      </c>
      <c r="Z38" t="s">
        <v>90</v>
      </c>
      <c r="AA38" t="s">
        <v>63</v>
      </c>
      <c r="AB38" t="s">
        <v>64</v>
      </c>
      <c r="AC38" t="s">
        <v>142</v>
      </c>
      <c r="AD38" t="s">
        <v>131</v>
      </c>
      <c r="AE38" t="s">
        <v>132</v>
      </c>
      <c r="AF38" t="s">
        <v>132</v>
      </c>
      <c r="AG38" t="s">
        <v>69</v>
      </c>
      <c r="AH38" t="s">
        <v>133</v>
      </c>
      <c r="AI38" t="s">
        <v>71</v>
      </c>
      <c r="AJ38" t="s">
        <v>195</v>
      </c>
      <c r="AK38" t="s">
        <v>465</v>
      </c>
      <c r="AL38" t="s">
        <v>54</v>
      </c>
      <c r="AM38" t="s">
        <v>55</v>
      </c>
      <c r="AN38" t="s">
        <v>134</v>
      </c>
      <c r="AO38" t="s">
        <v>534</v>
      </c>
      <c r="AP38" t="s">
        <v>55</v>
      </c>
      <c r="AQ38" t="s">
        <v>466</v>
      </c>
      <c r="AR38" t="s">
        <v>467</v>
      </c>
      <c r="AS38" t="s">
        <v>468</v>
      </c>
      <c r="AT38" t="s">
        <v>535</v>
      </c>
      <c r="AV38" t="s">
        <v>55</v>
      </c>
      <c r="AW38" t="s">
        <v>55</v>
      </c>
      <c r="AX38" t="s">
        <v>169</v>
      </c>
      <c r="AY38" t="s">
        <v>201</v>
      </c>
      <c r="BB38" t="s">
        <v>362</v>
      </c>
    </row>
    <row r="39" spans="1:54" hidden="1" x14ac:dyDescent="0.25">
      <c r="A39" t="s">
        <v>536</v>
      </c>
      <c r="B39"/>
      <c r="C39" t="s">
        <v>537</v>
      </c>
      <c r="D39" t="s">
        <v>538</v>
      </c>
      <c r="E39" t="s">
        <v>53</v>
      </c>
      <c r="F39" t="s">
        <v>54</v>
      </c>
      <c r="G39" t="s">
        <v>55</v>
      </c>
      <c r="H39" t="s">
        <v>54</v>
      </c>
      <c r="L39" t="s">
        <v>531</v>
      </c>
      <c r="M39" t="s">
        <v>539</v>
      </c>
      <c r="N39">
        <v>29</v>
      </c>
      <c r="O39">
        <f t="shared" si="0"/>
        <v>2020</v>
      </c>
      <c r="P39" t="s">
        <v>540</v>
      </c>
      <c r="R39" t="s">
        <v>54</v>
      </c>
      <c r="S39" t="s">
        <v>55</v>
      </c>
      <c r="U39" t="s">
        <v>54</v>
      </c>
      <c r="V39" t="s">
        <v>541</v>
      </c>
      <c r="Y39" t="s">
        <v>219</v>
      </c>
      <c r="Z39" t="s">
        <v>90</v>
      </c>
      <c r="AA39" t="s">
        <v>113</v>
      </c>
      <c r="AB39" t="s">
        <v>64</v>
      </c>
      <c r="AC39" t="s">
        <v>220</v>
      </c>
      <c r="AD39" t="s">
        <v>131</v>
      </c>
      <c r="AE39" t="s">
        <v>132</v>
      </c>
      <c r="AF39" t="s">
        <v>132</v>
      </c>
      <c r="AG39" t="s">
        <v>221</v>
      </c>
      <c r="AH39" t="s">
        <v>133</v>
      </c>
      <c r="AI39" t="s">
        <v>71</v>
      </c>
      <c r="AJ39" t="s">
        <v>542</v>
      </c>
      <c r="AK39" t="s">
        <v>543</v>
      </c>
      <c r="AL39" t="s">
        <v>54</v>
      </c>
      <c r="AM39" t="s">
        <v>54</v>
      </c>
      <c r="AP39" t="s">
        <v>55</v>
      </c>
      <c r="AQ39" t="s">
        <v>544</v>
      </c>
      <c r="AR39" t="s">
        <v>545</v>
      </c>
      <c r="AS39" t="s">
        <v>546</v>
      </c>
      <c r="AT39" t="s">
        <v>547</v>
      </c>
      <c r="AV39" t="s">
        <v>55</v>
      </c>
      <c r="AW39" t="s">
        <v>55</v>
      </c>
      <c r="AX39" t="s">
        <v>55</v>
      </c>
      <c r="AY39" t="s">
        <v>182</v>
      </c>
      <c r="BB39" t="s">
        <v>202</v>
      </c>
    </row>
    <row r="40" spans="1:54" hidden="1" x14ac:dyDescent="0.25">
      <c r="A40" t="s">
        <v>548</v>
      </c>
      <c r="B40"/>
      <c r="C40" t="s">
        <v>549</v>
      </c>
      <c r="D40" t="s">
        <v>550</v>
      </c>
      <c r="E40" t="s">
        <v>53</v>
      </c>
      <c r="F40" t="s">
        <v>54</v>
      </c>
      <c r="G40" t="s">
        <v>55</v>
      </c>
      <c r="H40" t="s">
        <v>54</v>
      </c>
      <c r="L40" t="s">
        <v>551</v>
      </c>
      <c r="M40" t="s">
        <v>552</v>
      </c>
      <c r="N40">
        <v>36</v>
      </c>
      <c r="O40">
        <f t="shared" si="0"/>
        <v>2020</v>
      </c>
      <c r="P40" t="s">
        <v>553</v>
      </c>
      <c r="R40" t="s">
        <v>54</v>
      </c>
      <c r="S40" t="s">
        <v>55</v>
      </c>
      <c r="U40" t="s">
        <v>54</v>
      </c>
      <c r="V40" t="s">
        <v>551</v>
      </c>
      <c r="Y40" t="s">
        <v>219</v>
      </c>
      <c r="Z40" t="s">
        <v>90</v>
      </c>
      <c r="AA40" t="s">
        <v>113</v>
      </c>
      <c r="AB40" t="s">
        <v>64</v>
      </c>
      <c r="AC40" t="s">
        <v>220</v>
      </c>
      <c r="AD40" t="s">
        <v>131</v>
      </c>
      <c r="AE40" t="s">
        <v>132</v>
      </c>
      <c r="AF40" t="s">
        <v>132</v>
      </c>
      <c r="AG40" t="s">
        <v>221</v>
      </c>
      <c r="AH40" t="s">
        <v>133</v>
      </c>
      <c r="AI40" t="s">
        <v>71</v>
      </c>
      <c r="AJ40" t="s">
        <v>72</v>
      </c>
      <c r="AK40" t="s">
        <v>143</v>
      </c>
      <c r="AL40" t="s">
        <v>55</v>
      </c>
      <c r="AM40" t="s">
        <v>54</v>
      </c>
      <c r="AP40" t="s">
        <v>55</v>
      </c>
      <c r="AQ40" t="s">
        <v>554</v>
      </c>
      <c r="AR40" t="s">
        <v>555</v>
      </c>
      <c r="AS40" t="s">
        <v>556</v>
      </c>
      <c r="AT40" t="s">
        <v>557</v>
      </c>
      <c r="AV40" t="s">
        <v>55</v>
      </c>
      <c r="AW40" t="s">
        <v>55</v>
      </c>
      <c r="AX40" t="s">
        <v>55</v>
      </c>
      <c r="AY40" t="s">
        <v>79</v>
      </c>
      <c r="AZ40" t="s">
        <v>102</v>
      </c>
      <c r="BA40" t="s">
        <v>289</v>
      </c>
      <c r="BB40" t="s">
        <v>308</v>
      </c>
    </row>
    <row r="41" spans="1:54" hidden="1" x14ac:dyDescent="0.25">
      <c r="A41" t="s">
        <v>558</v>
      </c>
      <c r="B41"/>
      <c r="C41" t="s">
        <v>559</v>
      </c>
      <c r="D41" t="s">
        <v>560</v>
      </c>
      <c r="E41" t="s">
        <v>561</v>
      </c>
      <c r="F41" t="s">
        <v>54</v>
      </c>
      <c r="G41" t="s">
        <v>55</v>
      </c>
      <c r="H41" t="s">
        <v>54</v>
      </c>
      <c r="L41" t="s">
        <v>551</v>
      </c>
      <c r="M41" t="s">
        <v>562</v>
      </c>
      <c r="N41">
        <v>48</v>
      </c>
      <c r="O41">
        <f t="shared" si="0"/>
        <v>2020</v>
      </c>
      <c r="P41" t="s">
        <v>563</v>
      </c>
      <c r="R41" t="s">
        <v>54</v>
      </c>
      <c r="S41" t="s">
        <v>55</v>
      </c>
      <c r="U41" t="s">
        <v>54</v>
      </c>
      <c r="V41" t="s">
        <v>304</v>
      </c>
      <c r="Y41" t="s">
        <v>219</v>
      </c>
      <c r="Z41" t="s">
        <v>90</v>
      </c>
      <c r="AA41" t="s">
        <v>113</v>
      </c>
      <c r="AB41" t="s">
        <v>64</v>
      </c>
      <c r="AC41" t="s">
        <v>220</v>
      </c>
      <c r="AD41" t="s">
        <v>131</v>
      </c>
      <c r="AE41" t="s">
        <v>132</v>
      </c>
      <c r="AF41" t="s">
        <v>132</v>
      </c>
      <c r="AG41" t="s">
        <v>221</v>
      </c>
      <c r="AH41" t="s">
        <v>133</v>
      </c>
      <c r="AI41" t="s">
        <v>71</v>
      </c>
      <c r="AJ41" t="s">
        <v>195</v>
      </c>
      <c r="AK41" t="s">
        <v>564</v>
      </c>
      <c r="AL41" t="s">
        <v>54</v>
      </c>
      <c r="AM41" t="s">
        <v>54</v>
      </c>
      <c r="AP41" t="s">
        <v>169</v>
      </c>
      <c r="AT41" t="s">
        <v>565</v>
      </c>
      <c r="AU41" t="s">
        <v>566</v>
      </c>
      <c r="AV41" t="s">
        <v>169</v>
      </c>
      <c r="AW41" t="s">
        <v>169</v>
      </c>
      <c r="AX41" t="s">
        <v>55</v>
      </c>
      <c r="AY41" t="s">
        <v>103</v>
      </c>
      <c r="BB41" t="s">
        <v>290</v>
      </c>
    </row>
    <row r="42" spans="1:54" hidden="1" x14ac:dyDescent="0.25">
      <c r="A42" t="s">
        <v>567</v>
      </c>
      <c r="B42"/>
      <c r="C42" t="s">
        <v>568</v>
      </c>
      <c r="D42" t="s">
        <v>569</v>
      </c>
      <c r="E42" t="s">
        <v>570</v>
      </c>
      <c r="F42" t="s">
        <v>54</v>
      </c>
      <c r="G42" t="s">
        <v>54</v>
      </c>
      <c r="H42" t="s">
        <v>55</v>
      </c>
      <c r="I42" t="s">
        <v>278</v>
      </c>
      <c r="J42" t="s">
        <v>571</v>
      </c>
      <c r="L42" t="s">
        <v>572</v>
      </c>
      <c r="M42" t="s">
        <v>571</v>
      </c>
      <c r="N42">
        <v>31</v>
      </c>
      <c r="O42">
        <f t="shared" si="0"/>
        <v>2020</v>
      </c>
      <c r="P42" t="s">
        <v>60</v>
      </c>
      <c r="R42" t="s">
        <v>54</v>
      </c>
      <c r="S42" t="s">
        <v>55</v>
      </c>
      <c r="U42" t="s">
        <v>54</v>
      </c>
      <c r="V42" t="s">
        <v>572</v>
      </c>
      <c r="Y42" t="s">
        <v>129</v>
      </c>
      <c r="Z42" t="s">
        <v>90</v>
      </c>
      <c r="AA42" t="s">
        <v>63</v>
      </c>
      <c r="AB42" t="s">
        <v>64</v>
      </c>
      <c r="AC42" t="s">
        <v>130</v>
      </c>
      <c r="AD42" t="s">
        <v>131</v>
      </c>
      <c r="AE42" t="s">
        <v>132</v>
      </c>
      <c r="AF42" t="s">
        <v>132</v>
      </c>
      <c r="AG42" t="s">
        <v>283</v>
      </c>
      <c r="AH42" t="s">
        <v>96</v>
      </c>
      <c r="AI42" t="s">
        <v>166</v>
      </c>
      <c r="AJ42" t="s">
        <v>167</v>
      </c>
      <c r="AK42" t="s">
        <v>284</v>
      </c>
      <c r="AL42" t="s">
        <v>54</v>
      </c>
      <c r="AM42" t="s">
        <v>54</v>
      </c>
      <c r="AP42" t="s">
        <v>55</v>
      </c>
      <c r="AQ42" t="s">
        <v>285</v>
      </c>
      <c r="AR42" t="s">
        <v>286</v>
      </c>
      <c r="AS42" t="s">
        <v>287</v>
      </c>
      <c r="AT42" t="s">
        <v>288</v>
      </c>
      <c r="AV42" t="s">
        <v>55</v>
      </c>
      <c r="AW42" t="s">
        <v>54</v>
      </c>
      <c r="AX42" t="s">
        <v>54</v>
      </c>
      <c r="AY42" t="s">
        <v>289</v>
      </c>
      <c r="BB42" t="s">
        <v>290</v>
      </c>
    </row>
    <row r="43" spans="1:54" hidden="1" x14ac:dyDescent="0.25">
      <c r="A43" t="s">
        <v>573</v>
      </c>
      <c r="B43"/>
      <c r="C43" t="s">
        <v>574</v>
      </c>
      <c r="D43" t="s">
        <v>575</v>
      </c>
      <c r="E43" t="s">
        <v>576</v>
      </c>
      <c r="F43" t="s">
        <v>54</v>
      </c>
      <c r="G43" t="s">
        <v>54</v>
      </c>
      <c r="H43" t="s">
        <v>55</v>
      </c>
      <c r="I43" t="s">
        <v>577</v>
      </c>
      <c r="J43" t="s">
        <v>578</v>
      </c>
      <c r="K43" t="s">
        <v>473</v>
      </c>
      <c r="L43" t="s">
        <v>572</v>
      </c>
      <c r="M43" t="s">
        <v>579</v>
      </c>
      <c r="N43">
        <v>8</v>
      </c>
      <c r="O43">
        <f t="shared" si="0"/>
        <v>2020</v>
      </c>
      <c r="P43" t="s">
        <v>580</v>
      </c>
      <c r="R43" t="s">
        <v>54</v>
      </c>
      <c r="S43" t="s">
        <v>55</v>
      </c>
      <c r="U43" t="s">
        <v>55</v>
      </c>
      <c r="V43" t="s">
        <v>581</v>
      </c>
      <c r="W43" t="s">
        <v>473</v>
      </c>
      <c r="X43">
        <v>15</v>
      </c>
      <c r="Y43" t="s">
        <v>582</v>
      </c>
      <c r="Z43" t="s">
        <v>90</v>
      </c>
      <c r="AA43" t="s">
        <v>63</v>
      </c>
      <c r="AB43" t="s">
        <v>64</v>
      </c>
      <c r="AC43" t="s">
        <v>162</v>
      </c>
      <c r="AD43" t="s">
        <v>347</v>
      </c>
      <c r="AE43" t="s">
        <v>235</v>
      </c>
      <c r="AF43" t="s">
        <v>348</v>
      </c>
      <c r="AG43" t="s">
        <v>165</v>
      </c>
      <c r="AH43" t="s">
        <v>70</v>
      </c>
      <c r="AI43" t="s">
        <v>71</v>
      </c>
      <c r="AJ43" t="s">
        <v>97</v>
      </c>
      <c r="AK43" t="s">
        <v>98</v>
      </c>
      <c r="AL43" t="s">
        <v>55</v>
      </c>
      <c r="AM43" t="s">
        <v>54</v>
      </c>
      <c r="AP43" t="s">
        <v>54</v>
      </c>
      <c r="AT43" t="s">
        <v>583</v>
      </c>
      <c r="AU43" t="s">
        <v>584</v>
      </c>
      <c r="AV43" t="s">
        <v>54</v>
      </c>
      <c r="AW43" t="s">
        <v>55</v>
      </c>
      <c r="AX43" t="s">
        <v>54</v>
      </c>
      <c r="AY43" t="s">
        <v>102</v>
      </c>
      <c r="AZ43" t="s">
        <v>102</v>
      </c>
      <c r="BA43" t="s">
        <v>102</v>
      </c>
      <c r="BB43" t="s">
        <v>104</v>
      </c>
    </row>
    <row r="44" spans="1:54" hidden="1" x14ac:dyDescent="0.25">
      <c r="A44" t="s">
        <v>585</v>
      </c>
      <c r="B44"/>
      <c r="C44" t="s">
        <v>586</v>
      </c>
      <c r="D44" t="s">
        <v>587</v>
      </c>
      <c r="E44" t="s">
        <v>53</v>
      </c>
      <c r="F44" t="s">
        <v>54</v>
      </c>
      <c r="G44" t="s">
        <v>55</v>
      </c>
      <c r="H44" t="s">
        <v>55</v>
      </c>
      <c r="I44" t="s">
        <v>588</v>
      </c>
      <c r="J44" t="s">
        <v>589</v>
      </c>
      <c r="L44" t="s">
        <v>590</v>
      </c>
      <c r="M44" t="s">
        <v>591</v>
      </c>
      <c r="N44">
        <v>36</v>
      </c>
      <c r="O44">
        <f t="shared" si="0"/>
        <v>2020</v>
      </c>
      <c r="P44" t="s">
        <v>592</v>
      </c>
      <c r="R44" t="s">
        <v>55</v>
      </c>
      <c r="S44" t="s">
        <v>55</v>
      </c>
      <c r="U44" t="s">
        <v>54</v>
      </c>
      <c r="V44" t="s">
        <v>593</v>
      </c>
      <c r="Y44" t="s">
        <v>594</v>
      </c>
      <c r="Z44" t="s">
        <v>90</v>
      </c>
      <c r="AA44" t="s">
        <v>161</v>
      </c>
      <c r="AB44" t="s">
        <v>64</v>
      </c>
      <c r="AC44" t="s">
        <v>162</v>
      </c>
      <c r="AD44" t="s">
        <v>595</v>
      </c>
      <c r="AE44" t="s">
        <v>116</v>
      </c>
      <c r="AF44" t="s">
        <v>596</v>
      </c>
      <c r="AG44" t="s">
        <v>165</v>
      </c>
      <c r="AH44" t="s">
        <v>70</v>
      </c>
      <c r="AI44" t="s">
        <v>71</v>
      </c>
      <c r="AJ44" t="s">
        <v>251</v>
      </c>
      <c r="AK44" t="s">
        <v>597</v>
      </c>
      <c r="AL44" t="s">
        <v>55</v>
      </c>
      <c r="AM44" t="s">
        <v>54</v>
      </c>
      <c r="AP44" t="s">
        <v>169</v>
      </c>
      <c r="AT44" t="s">
        <v>598</v>
      </c>
      <c r="AV44" t="s">
        <v>169</v>
      </c>
      <c r="AW44" t="s">
        <v>55</v>
      </c>
      <c r="AX44" t="s">
        <v>55</v>
      </c>
      <c r="AY44" t="s">
        <v>102</v>
      </c>
      <c r="AZ44" t="s">
        <v>182</v>
      </c>
      <c r="BB44" t="s">
        <v>241</v>
      </c>
    </row>
    <row r="45" spans="1:54" hidden="1" x14ac:dyDescent="0.25">
      <c r="A45" t="s">
        <v>599</v>
      </c>
      <c r="B45"/>
      <c r="C45" t="s">
        <v>600</v>
      </c>
      <c r="D45" t="s">
        <v>601</v>
      </c>
      <c r="E45" t="s">
        <v>602</v>
      </c>
      <c r="F45" t="s">
        <v>54</v>
      </c>
      <c r="G45" t="s">
        <v>54</v>
      </c>
      <c r="H45" t="s">
        <v>54</v>
      </c>
      <c r="L45" t="s">
        <v>603</v>
      </c>
      <c r="M45" t="s">
        <v>604</v>
      </c>
      <c r="N45">
        <v>35</v>
      </c>
      <c r="O45">
        <f t="shared" si="0"/>
        <v>2020</v>
      </c>
      <c r="P45" t="s">
        <v>605</v>
      </c>
      <c r="R45" t="s">
        <v>54</v>
      </c>
      <c r="S45" t="s">
        <v>55</v>
      </c>
      <c r="U45" t="s">
        <v>54</v>
      </c>
      <c r="V45" t="s">
        <v>603</v>
      </c>
      <c r="Y45" t="s">
        <v>141</v>
      </c>
      <c r="Z45" t="s">
        <v>90</v>
      </c>
      <c r="AA45" t="s">
        <v>63</v>
      </c>
      <c r="AB45" t="s">
        <v>64</v>
      </c>
      <c r="AC45" t="s">
        <v>142</v>
      </c>
      <c r="AD45" t="s">
        <v>131</v>
      </c>
      <c r="AE45" t="s">
        <v>132</v>
      </c>
      <c r="AF45" t="s">
        <v>132</v>
      </c>
      <c r="AG45" t="s">
        <v>69</v>
      </c>
      <c r="AH45" t="s">
        <v>133</v>
      </c>
      <c r="AI45" t="s">
        <v>71</v>
      </c>
      <c r="AJ45" t="s">
        <v>606</v>
      </c>
      <c r="AK45" t="s">
        <v>607</v>
      </c>
      <c r="AL45" t="s">
        <v>55</v>
      </c>
      <c r="AM45" t="s">
        <v>54</v>
      </c>
      <c r="AP45" t="s">
        <v>169</v>
      </c>
      <c r="AT45" t="s">
        <v>608</v>
      </c>
      <c r="AV45" t="s">
        <v>54</v>
      </c>
      <c r="AW45" t="s">
        <v>55</v>
      </c>
      <c r="AX45" t="s">
        <v>54</v>
      </c>
      <c r="AY45" t="s">
        <v>102</v>
      </c>
      <c r="BB45" t="s">
        <v>609</v>
      </c>
    </row>
    <row r="46" spans="1:54" hidden="1" x14ac:dyDescent="0.25">
      <c r="A46" t="s">
        <v>610</v>
      </c>
      <c r="B46"/>
      <c r="C46" t="s">
        <v>611</v>
      </c>
      <c r="D46" t="s">
        <v>612</v>
      </c>
      <c r="E46" t="s">
        <v>53</v>
      </c>
      <c r="F46" t="s">
        <v>54</v>
      </c>
      <c r="G46" t="s">
        <v>55</v>
      </c>
      <c r="H46" t="s">
        <v>54</v>
      </c>
      <c r="L46" t="s">
        <v>603</v>
      </c>
      <c r="M46" t="s">
        <v>604</v>
      </c>
      <c r="N46">
        <v>35</v>
      </c>
      <c r="O46">
        <f t="shared" si="0"/>
        <v>2020</v>
      </c>
      <c r="P46" t="s">
        <v>605</v>
      </c>
      <c r="R46" t="s">
        <v>54</v>
      </c>
      <c r="S46" t="s">
        <v>55</v>
      </c>
      <c r="U46" t="s">
        <v>54</v>
      </c>
      <c r="V46" t="s">
        <v>603</v>
      </c>
      <c r="Y46" t="s">
        <v>141</v>
      </c>
      <c r="Z46" t="s">
        <v>90</v>
      </c>
      <c r="AA46" t="s">
        <v>63</v>
      </c>
      <c r="AB46" t="s">
        <v>64</v>
      </c>
      <c r="AC46" t="s">
        <v>142</v>
      </c>
      <c r="AD46" t="s">
        <v>131</v>
      </c>
      <c r="AE46" t="s">
        <v>132</v>
      </c>
      <c r="AF46" t="s">
        <v>132</v>
      </c>
      <c r="AG46" t="s">
        <v>69</v>
      </c>
      <c r="AH46" t="s">
        <v>133</v>
      </c>
      <c r="AI46" t="s">
        <v>71</v>
      </c>
      <c r="AJ46" t="s">
        <v>251</v>
      </c>
      <c r="AK46" t="s">
        <v>597</v>
      </c>
      <c r="AL46" t="s">
        <v>55</v>
      </c>
      <c r="AM46" t="s">
        <v>54</v>
      </c>
      <c r="AP46" t="s">
        <v>55</v>
      </c>
      <c r="AQ46" t="s">
        <v>613</v>
      </c>
      <c r="AR46" t="s">
        <v>614</v>
      </c>
      <c r="AS46" t="s">
        <v>615</v>
      </c>
      <c r="AT46" t="s">
        <v>565</v>
      </c>
      <c r="AV46" t="s">
        <v>55</v>
      </c>
      <c r="AW46" t="s">
        <v>55</v>
      </c>
      <c r="AX46" t="s">
        <v>54</v>
      </c>
      <c r="AY46" t="s">
        <v>102</v>
      </c>
      <c r="BB46" t="s">
        <v>399</v>
      </c>
    </row>
    <row r="47" spans="1:54" hidden="1" x14ac:dyDescent="0.25">
      <c r="A47" t="s">
        <v>616</v>
      </c>
      <c r="B47"/>
      <c r="C47" t="s">
        <v>617</v>
      </c>
      <c r="D47" t="s">
        <v>618</v>
      </c>
      <c r="E47" t="s">
        <v>53</v>
      </c>
      <c r="F47" t="s">
        <v>54</v>
      </c>
      <c r="G47" t="s">
        <v>54</v>
      </c>
      <c r="H47" t="s">
        <v>55</v>
      </c>
      <c r="I47" t="s">
        <v>619</v>
      </c>
      <c r="J47" t="s">
        <v>604</v>
      </c>
      <c r="L47" t="s">
        <v>620</v>
      </c>
      <c r="M47" t="s">
        <v>604</v>
      </c>
      <c r="N47">
        <v>36</v>
      </c>
      <c r="O47">
        <f t="shared" si="0"/>
        <v>2020</v>
      </c>
      <c r="P47" t="s">
        <v>621</v>
      </c>
      <c r="R47" t="s">
        <v>54</v>
      </c>
      <c r="S47" t="s">
        <v>55</v>
      </c>
      <c r="U47" t="s">
        <v>54</v>
      </c>
      <c r="V47" t="s">
        <v>622</v>
      </c>
      <c r="AG47" t="s">
        <v>118</v>
      </c>
      <c r="AH47" t="s">
        <v>119</v>
      </c>
      <c r="AI47" t="s">
        <v>166</v>
      </c>
      <c r="AJ47" t="s">
        <v>381</v>
      </c>
      <c r="AK47" t="s">
        <v>382</v>
      </c>
      <c r="AL47" t="s">
        <v>54</v>
      </c>
      <c r="AM47" t="s">
        <v>54</v>
      </c>
      <c r="AP47" t="s">
        <v>55</v>
      </c>
      <c r="AQ47" t="s">
        <v>74</v>
      </c>
      <c r="AR47" t="s">
        <v>210</v>
      </c>
      <c r="AS47" t="s">
        <v>623</v>
      </c>
      <c r="AT47" t="s">
        <v>624</v>
      </c>
      <c r="AV47" t="s">
        <v>54</v>
      </c>
      <c r="AW47" t="s">
        <v>54</v>
      </c>
      <c r="AX47" t="s">
        <v>55</v>
      </c>
      <c r="AY47" t="s">
        <v>212</v>
      </c>
      <c r="AZ47" t="s">
        <v>171</v>
      </c>
      <c r="BB47" t="s">
        <v>202</v>
      </c>
    </row>
    <row r="48" spans="1:54" hidden="1" x14ac:dyDescent="0.25">
      <c r="A48" t="s">
        <v>625</v>
      </c>
      <c r="B48"/>
      <c r="C48" t="s">
        <v>626</v>
      </c>
      <c r="D48" t="s">
        <v>627</v>
      </c>
      <c r="E48" t="s">
        <v>53</v>
      </c>
      <c r="F48" t="s">
        <v>355</v>
      </c>
      <c r="G48" t="s">
        <v>54</v>
      </c>
      <c r="H48" t="s">
        <v>55</v>
      </c>
      <c r="I48" t="s">
        <v>628</v>
      </c>
      <c r="J48" t="s">
        <v>629</v>
      </c>
      <c r="K48" t="s">
        <v>630</v>
      </c>
      <c r="L48" t="s">
        <v>631</v>
      </c>
      <c r="M48" t="s">
        <v>632</v>
      </c>
      <c r="N48">
        <v>35</v>
      </c>
      <c r="O48">
        <f>YEAR(L48)</f>
        <v>2019</v>
      </c>
      <c r="P48" t="s">
        <v>633</v>
      </c>
      <c r="Q48" t="s">
        <v>633</v>
      </c>
      <c r="R48" t="s">
        <v>54</v>
      </c>
      <c r="S48" t="s">
        <v>55</v>
      </c>
      <c r="U48" t="s">
        <v>55</v>
      </c>
      <c r="V48" t="s">
        <v>634</v>
      </c>
      <c r="W48" t="s">
        <v>632</v>
      </c>
      <c r="X48">
        <v>33</v>
      </c>
      <c r="Y48" t="s">
        <v>89</v>
      </c>
      <c r="Z48" t="s">
        <v>90</v>
      </c>
      <c r="AA48" t="s">
        <v>63</v>
      </c>
      <c r="AB48" t="s">
        <v>64</v>
      </c>
      <c r="AC48" t="s">
        <v>91</v>
      </c>
      <c r="AD48" t="s">
        <v>92</v>
      </c>
      <c r="AE48" t="s">
        <v>93</v>
      </c>
      <c r="AF48" t="s">
        <v>94</v>
      </c>
      <c r="AG48" t="s">
        <v>95</v>
      </c>
      <c r="AH48" t="s">
        <v>119</v>
      </c>
      <c r="AI48" t="s">
        <v>71</v>
      </c>
      <c r="AJ48" t="s">
        <v>72</v>
      </c>
      <c r="AK48" t="s">
        <v>305</v>
      </c>
      <c r="AL48" t="s">
        <v>54</v>
      </c>
      <c r="AM48" t="s">
        <v>54</v>
      </c>
      <c r="AP48" t="s">
        <v>54</v>
      </c>
      <c r="AT48" t="s">
        <v>135</v>
      </c>
      <c r="AV48" t="s">
        <v>55</v>
      </c>
      <c r="AW48" t="s">
        <v>54</v>
      </c>
      <c r="AX48" t="s">
        <v>54</v>
      </c>
      <c r="AY48" t="s">
        <v>79</v>
      </c>
      <c r="AZ48" t="s">
        <v>102</v>
      </c>
      <c r="BB48" t="s">
        <v>308</v>
      </c>
    </row>
    <row r="49" spans="1:54" hidden="1" x14ac:dyDescent="0.25">
      <c r="A49" t="s">
        <v>635</v>
      </c>
      <c r="B49"/>
      <c r="C49" t="s">
        <v>636</v>
      </c>
      <c r="D49" t="s">
        <v>637</v>
      </c>
      <c r="E49" t="s">
        <v>638</v>
      </c>
      <c r="F49" t="s">
        <v>54</v>
      </c>
      <c r="G49" t="s">
        <v>55</v>
      </c>
      <c r="H49" t="s">
        <v>55</v>
      </c>
      <c r="L49" t="s">
        <v>639</v>
      </c>
      <c r="M49" t="s">
        <v>640</v>
      </c>
      <c r="N49">
        <v>54</v>
      </c>
      <c r="O49">
        <f t="shared" si="0"/>
        <v>2019</v>
      </c>
      <c r="P49" t="s">
        <v>641</v>
      </c>
      <c r="R49" t="s">
        <v>54</v>
      </c>
      <c r="S49" t="s">
        <v>55</v>
      </c>
      <c r="U49" t="s">
        <v>54</v>
      </c>
      <c r="V49" t="s">
        <v>642</v>
      </c>
      <c r="Y49" t="s">
        <v>112</v>
      </c>
      <c r="Z49" t="s">
        <v>90</v>
      </c>
      <c r="AA49" t="s">
        <v>113</v>
      </c>
      <c r="AB49" t="s">
        <v>64</v>
      </c>
      <c r="AC49" t="s">
        <v>114</v>
      </c>
      <c r="AD49" t="s">
        <v>115</v>
      </c>
      <c r="AE49" t="s">
        <v>116</v>
      </c>
      <c r="AF49" t="s">
        <v>117</v>
      </c>
      <c r="AG49" t="s">
        <v>118</v>
      </c>
      <c r="AH49" t="s">
        <v>119</v>
      </c>
      <c r="AI49" t="s">
        <v>166</v>
      </c>
      <c r="AJ49" t="s">
        <v>72</v>
      </c>
      <c r="AK49" t="s">
        <v>305</v>
      </c>
      <c r="AL49" t="s">
        <v>55</v>
      </c>
      <c r="AM49" t="s">
        <v>54</v>
      </c>
      <c r="AP49" t="s">
        <v>55</v>
      </c>
      <c r="AQ49" t="s">
        <v>643</v>
      </c>
      <c r="AR49" t="s">
        <v>644</v>
      </c>
      <c r="AS49" t="s">
        <v>645</v>
      </c>
      <c r="AT49" t="s">
        <v>646</v>
      </c>
      <c r="AV49" t="s">
        <v>54</v>
      </c>
      <c r="AW49" t="s">
        <v>54</v>
      </c>
      <c r="AX49" t="s">
        <v>55</v>
      </c>
      <c r="AY49" t="s">
        <v>79</v>
      </c>
      <c r="BB49" t="s">
        <v>308</v>
      </c>
    </row>
    <row r="50" spans="1:54" hidden="1" x14ac:dyDescent="0.25">
      <c r="A50" t="s">
        <v>647</v>
      </c>
      <c r="B50"/>
      <c r="C50" t="s">
        <v>648</v>
      </c>
      <c r="D50" t="s">
        <v>649</v>
      </c>
      <c r="E50" t="s">
        <v>53</v>
      </c>
      <c r="F50" t="s">
        <v>503</v>
      </c>
      <c r="G50" t="s">
        <v>54</v>
      </c>
      <c r="H50" t="s">
        <v>54</v>
      </c>
      <c r="L50" t="s">
        <v>650</v>
      </c>
      <c r="M50" t="s">
        <v>651</v>
      </c>
      <c r="N50">
        <v>41</v>
      </c>
      <c r="O50">
        <f t="shared" si="0"/>
        <v>2019</v>
      </c>
      <c r="P50" t="s">
        <v>652</v>
      </c>
      <c r="Q50" t="s">
        <v>653</v>
      </c>
      <c r="R50" t="s">
        <v>54</v>
      </c>
      <c r="S50" t="s">
        <v>55</v>
      </c>
      <c r="U50" t="s">
        <v>54</v>
      </c>
      <c r="V50" t="s">
        <v>579</v>
      </c>
      <c r="Y50" t="s">
        <v>219</v>
      </c>
      <c r="Z50" t="s">
        <v>90</v>
      </c>
      <c r="AA50" t="s">
        <v>113</v>
      </c>
      <c r="AB50" t="s">
        <v>64</v>
      </c>
      <c r="AC50" t="s">
        <v>220</v>
      </c>
      <c r="AD50" t="s">
        <v>131</v>
      </c>
      <c r="AE50" t="s">
        <v>132</v>
      </c>
      <c r="AF50" t="s">
        <v>132</v>
      </c>
      <c r="AG50" t="s">
        <v>221</v>
      </c>
      <c r="AH50" t="s">
        <v>133</v>
      </c>
      <c r="AI50" t="s">
        <v>654</v>
      </c>
      <c r="AJ50" t="s">
        <v>448</v>
      </c>
      <c r="AK50" t="s">
        <v>655</v>
      </c>
      <c r="AL50" t="s">
        <v>54</v>
      </c>
      <c r="AM50" t="s">
        <v>54</v>
      </c>
      <c r="AP50" t="s">
        <v>55</v>
      </c>
      <c r="AQ50" t="s">
        <v>74</v>
      </c>
      <c r="AR50" t="s">
        <v>210</v>
      </c>
      <c r="AT50" t="s">
        <v>656</v>
      </c>
      <c r="AV50" t="s">
        <v>169</v>
      </c>
      <c r="AW50" t="s">
        <v>54</v>
      </c>
      <c r="AX50" t="s">
        <v>54</v>
      </c>
      <c r="AY50" t="s">
        <v>657</v>
      </c>
      <c r="BB50" t="s">
        <v>202</v>
      </c>
    </row>
    <row r="51" spans="1:54" hidden="1" x14ac:dyDescent="0.25">
      <c r="A51" t="s">
        <v>658</v>
      </c>
      <c r="B51"/>
      <c r="C51" t="s">
        <v>659</v>
      </c>
      <c r="D51" t="s">
        <v>660</v>
      </c>
      <c r="E51" t="s">
        <v>53</v>
      </c>
      <c r="F51" t="s">
        <v>54</v>
      </c>
      <c r="G51" t="s">
        <v>55</v>
      </c>
      <c r="H51" t="s">
        <v>55</v>
      </c>
      <c r="L51" t="s">
        <v>661</v>
      </c>
      <c r="M51" t="s">
        <v>651</v>
      </c>
      <c r="N51">
        <v>41</v>
      </c>
      <c r="O51">
        <f t="shared" si="0"/>
        <v>2019</v>
      </c>
      <c r="P51" t="s">
        <v>662</v>
      </c>
      <c r="R51" t="s">
        <v>54</v>
      </c>
      <c r="S51" t="s">
        <v>55</v>
      </c>
      <c r="U51" t="s">
        <v>54</v>
      </c>
      <c r="V51" t="s">
        <v>663</v>
      </c>
      <c r="Y51" t="s">
        <v>219</v>
      </c>
      <c r="Z51" t="s">
        <v>90</v>
      </c>
      <c r="AA51" t="s">
        <v>113</v>
      </c>
      <c r="AB51" t="s">
        <v>64</v>
      </c>
      <c r="AC51" t="s">
        <v>220</v>
      </c>
      <c r="AD51" t="s">
        <v>131</v>
      </c>
      <c r="AE51" t="s">
        <v>132</v>
      </c>
      <c r="AF51" t="s">
        <v>132</v>
      </c>
      <c r="AG51" t="s">
        <v>221</v>
      </c>
      <c r="AH51" t="s">
        <v>133</v>
      </c>
      <c r="AI51" t="s">
        <v>71</v>
      </c>
      <c r="AJ51" t="s">
        <v>542</v>
      </c>
      <c r="AK51" t="s">
        <v>543</v>
      </c>
      <c r="AL51" t="s">
        <v>55</v>
      </c>
      <c r="AM51" t="s">
        <v>54</v>
      </c>
      <c r="AP51" t="s">
        <v>55</v>
      </c>
      <c r="AQ51" t="s">
        <v>74</v>
      </c>
      <c r="AR51" t="s">
        <v>210</v>
      </c>
      <c r="AS51" t="s">
        <v>664</v>
      </c>
      <c r="AT51" t="s">
        <v>547</v>
      </c>
      <c r="AV51" t="s">
        <v>55</v>
      </c>
      <c r="AW51" t="s">
        <v>55</v>
      </c>
      <c r="AX51" t="s">
        <v>55</v>
      </c>
      <c r="AY51" t="s">
        <v>182</v>
      </c>
      <c r="AZ51" t="s">
        <v>102</v>
      </c>
      <c r="BB51" t="s">
        <v>202</v>
      </c>
    </row>
    <row r="52" spans="1:54" hidden="1" x14ac:dyDescent="0.25">
      <c r="A52" t="s">
        <v>665</v>
      </c>
      <c r="B52"/>
      <c r="C52" t="s">
        <v>666</v>
      </c>
      <c r="D52" t="s">
        <v>667</v>
      </c>
      <c r="E52" t="s">
        <v>53</v>
      </c>
      <c r="F52" t="s">
        <v>54</v>
      </c>
      <c r="G52" t="s">
        <v>55</v>
      </c>
      <c r="H52" t="s">
        <v>55</v>
      </c>
      <c r="L52" t="s">
        <v>668</v>
      </c>
      <c r="M52" t="s">
        <v>604</v>
      </c>
      <c r="N52">
        <v>41</v>
      </c>
      <c r="O52">
        <f t="shared" si="0"/>
        <v>2019</v>
      </c>
      <c r="P52" t="s">
        <v>669</v>
      </c>
      <c r="R52" t="s">
        <v>54</v>
      </c>
      <c r="S52" t="s">
        <v>55</v>
      </c>
      <c r="U52" t="s">
        <v>54</v>
      </c>
      <c r="V52" t="s">
        <v>668</v>
      </c>
      <c r="Y52" t="s">
        <v>219</v>
      </c>
      <c r="Z52" t="s">
        <v>90</v>
      </c>
      <c r="AA52" t="s">
        <v>113</v>
      </c>
      <c r="AB52" t="s">
        <v>64</v>
      </c>
      <c r="AC52" t="s">
        <v>220</v>
      </c>
      <c r="AD52" t="s">
        <v>131</v>
      </c>
      <c r="AE52" t="s">
        <v>132</v>
      </c>
      <c r="AF52" t="s">
        <v>132</v>
      </c>
      <c r="AG52" t="s">
        <v>221</v>
      </c>
      <c r="AH52" t="s">
        <v>133</v>
      </c>
      <c r="AI52" t="s">
        <v>166</v>
      </c>
      <c r="AJ52" t="s">
        <v>72</v>
      </c>
      <c r="AK52" t="s">
        <v>421</v>
      </c>
      <c r="AL52" t="s">
        <v>55</v>
      </c>
      <c r="AM52" t="s">
        <v>54</v>
      </c>
      <c r="AP52" t="s">
        <v>55</v>
      </c>
      <c r="AQ52" t="s">
        <v>270</v>
      </c>
      <c r="AR52" t="s">
        <v>439</v>
      </c>
      <c r="AS52" t="s">
        <v>670</v>
      </c>
      <c r="AT52" t="s">
        <v>671</v>
      </c>
      <c r="AV52" t="s">
        <v>54</v>
      </c>
      <c r="AW52" t="s">
        <v>54</v>
      </c>
      <c r="AX52" t="s">
        <v>55</v>
      </c>
      <c r="AY52" t="s">
        <v>79</v>
      </c>
      <c r="AZ52" t="s">
        <v>102</v>
      </c>
      <c r="BA52" t="s">
        <v>182</v>
      </c>
      <c r="BB52" t="s">
        <v>426</v>
      </c>
    </row>
    <row r="53" spans="1:54" hidden="1" x14ac:dyDescent="0.25">
      <c r="A53" t="s">
        <v>672</v>
      </c>
      <c r="B53"/>
      <c r="C53" t="s">
        <v>673</v>
      </c>
      <c r="D53" t="s">
        <v>674</v>
      </c>
      <c r="E53" t="s">
        <v>53</v>
      </c>
      <c r="F53" t="s">
        <v>54</v>
      </c>
      <c r="G53" t="s">
        <v>54</v>
      </c>
      <c r="H53" t="s">
        <v>55</v>
      </c>
      <c r="I53" t="s">
        <v>675</v>
      </c>
      <c r="J53" t="s">
        <v>676</v>
      </c>
      <c r="L53" t="s">
        <v>677</v>
      </c>
      <c r="M53" t="s">
        <v>676</v>
      </c>
      <c r="N53">
        <v>51</v>
      </c>
      <c r="O53">
        <f t="shared" si="0"/>
        <v>2019</v>
      </c>
      <c r="P53" t="s">
        <v>678</v>
      </c>
      <c r="R53" t="s">
        <v>54</v>
      </c>
      <c r="S53" t="s">
        <v>55</v>
      </c>
      <c r="U53" t="s">
        <v>54</v>
      </c>
      <c r="V53" t="s">
        <v>677</v>
      </c>
      <c r="Y53" t="s">
        <v>112</v>
      </c>
      <c r="Z53" t="s">
        <v>90</v>
      </c>
      <c r="AA53" t="s">
        <v>113</v>
      </c>
      <c r="AB53" t="s">
        <v>64</v>
      </c>
      <c r="AC53" t="s">
        <v>114</v>
      </c>
      <c r="AD53" t="s">
        <v>115</v>
      </c>
      <c r="AE53" t="s">
        <v>116</v>
      </c>
      <c r="AF53" t="s">
        <v>117</v>
      </c>
      <c r="AG53" t="s">
        <v>118</v>
      </c>
      <c r="AH53" t="s">
        <v>119</v>
      </c>
      <c r="AI53" t="s">
        <v>166</v>
      </c>
      <c r="AJ53" t="s">
        <v>381</v>
      </c>
      <c r="AK53" t="s">
        <v>382</v>
      </c>
      <c r="AL53" t="s">
        <v>54</v>
      </c>
      <c r="AM53" t="s">
        <v>54</v>
      </c>
      <c r="AP53" t="s">
        <v>54</v>
      </c>
      <c r="AT53" t="s">
        <v>388</v>
      </c>
      <c r="AV53" t="s">
        <v>54</v>
      </c>
      <c r="AW53" t="s">
        <v>54</v>
      </c>
      <c r="AX53" t="s">
        <v>55</v>
      </c>
      <c r="AY53" t="s">
        <v>212</v>
      </c>
      <c r="BB53" t="s">
        <v>202</v>
      </c>
    </row>
    <row r="54" spans="1:54" hidden="1" x14ac:dyDescent="0.25">
      <c r="A54" t="s">
        <v>679</v>
      </c>
      <c r="B54"/>
      <c r="C54" t="s">
        <v>680</v>
      </c>
      <c r="D54" t="s">
        <v>681</v>
      </c>
      <c r="E54" t="s">
        <v>53</v>
      </c>
      <c r="F54" t="s">
        <v>54</v>
      </c>
      <c r="G54" t="s">
        <v>54</v>
      </c>
      <c r="H54" t="s">
        <v>55</v>
      </c>
      <c r="I54" t="s">
        <v>675</v>
      </c>
      <c r="J54" t="s">
        <v>682</v>
      </c>
      <c r="L54" t="s">
        <v>683</v>
      </c>
      <c r="M54" t="s">
        <v>682</v>
      </c>
      <c r="N54">
        <v>52</v>
      </c>
      <c r="O54">
        <f t="shared" si="0"/>
        <v>2019</v>
      </c>
      <c r="P54" t="s">
        <v>684</v>
      </c>
      <c r="R54" t="s">
        <v>54</v>
      </c>
      <c r="S54" t="s">
        <v>55</v>
      </c>
      <c r="U54" t="s">
        <v>54</v>
      </c>
      <c r="V54" t="s">
        <v>683</v>
      </c>
      <c r="Y54" t="s">
        <v>112</v>
      </c>
      <c r="Z54" t="s">
        <v>90</v>
      </c>
      <c r="AA54" t="s">
        <v>113</v>
      </c>
      <c r="AB54" t="s">
        <v>64</v>
      </c>
      <c r="AC54" t="s">
        <v>114</v>
      </c>
      <c r="AD54" t="s">
        <v>115</v>
      </c>
      <c r="AE54" t="s">
        <v>116</v>
      </c>
      <c r="AF54" t="s">
        <v>117</v>
      </c>
      <c r="AG54" t="s">
        <v>118</v>
      </c>
      <c r="AH54" t="s">
        <v>119</v>
      </c>
      <c r="AI54" t="s">
        <v>166</v>
      </c>
      <c r="AJ54" t="s">
        <v>381</v>
      </c>
      <c r="AK54" t="s">
        <v>382</v>
      </c>
      <c r="AL54" t="s">
        <v>55</v>
      </c>
      <c r="AM54" t="s">
        <v>54</v>
      </c>
      <c r="AP54" t="s">
        <v>55</v>
      </c>
      <c r="AQ54" t="s">
        <v>685</v>
      </c>
      <c r="AR54" t="s">
        <v>686</v>
      </c>
      <c r="AS54" t="s">
        <v>687</v>
      </c>
      <c r="AT54" t="s">
        <v>388</v>
      </c>
      <c r="AV54" t="s">
        <v>54</v>
      </c>
      <c r="AW54" t="s">
        <v>54</v>
      </c>
      <c r="AX54" t="s">
        <v>55</v>
      </c>
      <c r="AY54" t="s">
        <v>212</v>
      </c>
      <c r="BB54" t="s">
        <v>202</v>
      </c>
    </row>
    <row r="55" spans="1:54" hidden="1" x14ac:dyDescent="0.25">
      <c r="A55" t="s">
        <v>688</v>
      </c>
      <c r="B55"/>
      <c r="C55" t="s">
        <v>689</v>
      </c>
      <c r="D55" t="s">
        <v>690</v>
      </c>
      <c r="E55" t="s">
        <v>53</v>
      </c>
      <c r="F55" t="s">
        <v>503</v>
      </c>
      <c r="G55" t="s">
        <v>54</v>
      </c>
      <c r="H55" t="s">
        <v>54</v>
      </c>
      <c r="L55" t="s">
        <v>691</v>
      </c>
      <c r="M55" t="s">
        <v>692</v>
      </c>
      <c r="N55">
        <v>51</v>
      </c>
      <c r="O55">
        <f t="shared" si="0"/>
        <v>2019</v>
      </c>
      <c r="P55" t="s">
        <v>693</v>
      </c>
      <c r="Q55" t="s">
        <v>694</v>
      </c>
      <c r="R55" t="s">
        <v>54</v>
      </c>
      <c r="S55" t="s">
        <v>55</v>
      </c>
      <c r="U55" t="s">
        <v>54</v>
      </c>
      <c r="V55" t="s">
        <v>691</v>
      </c>
      <c r="Y55" t="s">
        <v>695</v>
      </c>
      <c r="Z55" t="s">
        <v>62</v>
      </c>
      <c r="AA55" t="s">
        <v>161</v>
      </c>
      <c r="AB55" t="s">
        <v>64</v>
      </c>
      <c r="AC55" t="s">
        <v>696</v>
      </c>
      <c r="AD55" t="s">
        <v>131</v>
      </c>
      <c r="AG55" t="s">
        <v>118</v>
      </c>
      <c r="AH55" t="s">
        <v>133</v>
      </c>
      <c r="AI55" t="s">
        <v>71</v>
      </c>
      <c r="AJ55" t="s">
        <v>72</v>
      </c>
      <c r="AK55" t="s">
        <v>143</v>
      </c>
      <c r="AL55" t="s">
        <v>55</v>
      </c>
      <c r="AM55" t="s">
        <v>54</v>
      </c>
      <c r="AP55" t="s">
        <v>54</v>
      </c>
      <c r="AU55" t="s">
        <v>697</v>
      </c>
      <c r="AV55" t="s">
        <v>55</v>
      </c>
      <c r="AW55" t="s">
        <v>55</v>
      </c>
      <c r="AX55" t="s">
        <v>54</v>
      </c>
      <c r="AY55" t="s">
        <v>79</v>
      </c>
      <c r="BA55" t="s">
        <v>289</v>
      </c>
      <c r="BB55" t="s">
        <v>698</v>
      </c>
    </row>
    <row r="56" spans="1:54" hidden="1" x14ac:dyDescent="0.25">
      <c r="A56" t="s">
        <v>699</v>
      </c>
      <c r="B56"/>
      <c r="C56" t="s">
        <v>700</v>
      </c>
      <c r="D56" t="s">
        <v>701</v>
      </c>
      <c r="E56" t="s">
        <v>53</v>
      </c>
      <c r="F56" t="s">
        <v>54</v>
      </c>
      <c r="G56" t="s">
        <v>55</v>
      </c>
      <c r="H56" t="s">
        <v>55</v>
      </c>
      <c r="L56" t="s">
        <v>702</v>
      </c>
      <c r="M56" t="s">
        <v>703</v>
      </c>
      <c r="N56">
        <v>48</v>
      </c>
      <c r="O56">
        <f t="shared" si="0"/>
        <v>2019</v>
      </c>
      <c r="P56" t="s">
        <v>704</v>
      </c>
      <c r="R56" t="s">
        <v>54</v>
      </c>
      <c r="S56" t="s">
        <v>55</v>
      </c>
      <c r="U56" t="s">
        <v>54</v>
      </c>
      <c r="V56" t="s">
        <v>705</v>
      </c>
      <c r="Y56" t="s">
        <v>706</v>
      </c>
      <c r="Z56" t="s">
        <v>90</v>
      </c>
      <c r="AA56" t="s">
        <v>113</v>
      </c>
      <c r="AB56" t="s">
        <v>64</v>
      </c>
      <c r="AC56" t="s">
        <v>707</v>
      </c>
      <c r="AD56" t="s">
        <v>708</v>
      </c>
      <c r="AE56" t="s">
        <v>67</v>
      </c>
      <c r="AF56" t="s">
        <v>709</v>
      </c>
      <c r="AG56" t="s">
        <v>118</v>
      </c>
      <c r="AH56" t="s">
        <v>710</v>
      </c>
      <c r="AI56" t="s">
        <v>71</v>
      </c>
      <c r="AJ56" t="s">
        <v>72</v>
      </c>
      <c r="AK56" t="s">
        <v>177</v>
      </c>
      <c r="AL56" t="s">
        <v>54</v>
      </c>
      <c r="AM56" t="s">
        <v>54</v>
      </c>
      <c r="AP56" t="s">
        <v>55</v>
      </c>
      <c r="AQ56" t="s">
        <v>178</v>
      </c>
      <c r="AR56" t="s">
        <v>179</v>
      </c>
      <c r="AS56" t="s">
        <v>411</v>
      </c>
      <c r="AT56" t="s">
        <v>711</v>
      </c>
      <c r="AV56" t="s">
        <v>55</v>
      </c>
      <c r="AW56" t="s">
        <v>55</v>
      </c>
      <c r="AX56" t="s">
        <v>55</v>
      </c>
      <c r="AY56" t="s">
        <v>79</v>
      </c>
      <c r="AZ56" t="s">
        <v>182</v>
      </c>
      <c r="BB56" t="s">
        <v>183</v>
      </c>
    </row>
    <row r="57" spans="1:54" hidden="1" x14ac:dyDescent="0.25">
      <c r="A57" t="s">
        <v>712</v>
      </c>
      <c r="B57"/>
      <c r="C57" t="s">
        <v>713</v>
      </c>
      <c r="D57" t="s">
        <v>714</v>
      </c>
      <c r="E57" t="s">
        <v>715</v>
      </c>
      <c r="F57" t="s">
        <v>54</v>
      </c>
      <c r="G57" t="s">
        <v>54</v>
      </c>
      <c r="H57" t="s">
        <v>55</v>
      </c>
      <c r="I57" t="s">
        <v>716</v>
      </c>
      <c r="J57" t="s">
        <v>717</v>
      </c>
      <c r="L57" t="s">
        <v>718</v>
      </c>
      <c r="M57" t="s">
        <v>717</v>
      </c>
      <c r="N57">
        <v>52</v>
      </c>
      <c r="O57">
        <f t="shared" si="0"/>
        <v>2019</v>
      </c>
      <c r="P57" t="s">
        <v>719</v>
      </c>
      <c r="R57" t="s">
        <v>54</v>
      </c>
      <c r="S57" t="s">
        <v>55</v>
      </c>
      <c r="U57" t="s">
        <v>54</v>
      </c>
      <c r="V57" t="s">
        <v>720</v>
      </c>
      <c r="Y57" t="s">
        <v>582</v>
      </c>
      <c r="Z57" t="s">
        <v>90</v>
      </c>
      <c r="AA57" t="s">
        <v>63</v>
      </c>
      <c r="AB57" t="s">
        <v>64</v>
      </c>
      <c r="AC57" t="s">
        <v>162</v>
      </c>
      <c r="AD57" t="s">
        <v>347</v>
      </c>
      <c r="AE57" t="s">
        <v>235</v>
      </c>
      <c r="AF57" t="s">
        <v>348</v>
      </c>
      <c r="AG57" t="s">
        <v>165</v>
      </c>
      <c r="AH57" t="s">
        <v>70</v>
      </c>
      <c r="AI57" t="s">
        <v>71</v>
      </c>
      <c r="AJ57" t="s">
        <v>97</v>
      </c>
      <c r="AK57" t="s">
        <v>98</v>
      </c>
      <c r="AL57" t="s">
        <v>55</v>
      </c>
      <c r="AM57" t="s">
        <v>54</v>
      </c>
      <c r="AP57" t="s">
        <v>54</v>
      </c>
      <c r="AT57" t="s">
        <v>583</v>
      </c>
      <c r="AU57" t="s">
        <v>721</v>
      </c>
      <c r="AV57" t="s">
        <v>54</v>
      </c>
      <c r="AW57" t="s">
        <v>55</v>
      </c>
      <c r="AX57" t="s">
        <v>55</v>
      </c>
      <c r="AY57" t="s">
        <v>102</v>
      </c>
      <c r="AZ57" t="s">
        <v>103</v>
      </c>
      <c r="BB57" t="s">
        <v>104</v>
      </c>
    </row>
    <row r="58" spans="1:54" hidden="1" x14ac:dyDescent="0.25">
      <c r="A58" t="s">
        <v>722</v>
      </c>
      <c r="B58"/>
      <c r="C58" t="s">
        <v>723</v>
      </c>
      <c r="D58" t="s">
        <v>724</v>
      </c>
      <c r="E58" t="s">
        <v>53</v>
      </c>
      <c r="F58" t="s">
        <v>54</v>
      </c>
      <c r="G58" t="s">
        <v>54</v>
      </c>
      <c r="H58" t="s">
        <v>54</v>
      </c>
      <c r="I58" t="s">
        <v>725</v>
      </c>
      <c r="J58" t="s">
        <v>726</v>
      </c>
      <c r="K58" t="s">
        <v>297</v>
      </c>
      <c r="L58" t="s">
        <v>727</v>
      </c>
      <c r="M58" t="s">
        <v>728</v>
      </c>
      <c r="N58">
        <v>35</v>
      </c>
      <c r="O58">
        <f t="shared" si="0"/>
        <v>2019</v>
      </c>
      <c r="P58" t="s">
        <v>729</v>
      </c>
      <c r="R58" t="s">
        <v>55</v>
      </c>
      <c r="S58" t="s">
        <v>55</v>
      </c>
      <c r="U58" t="s">
        <v>55</v>
      </c>
      <c r="V58" t="s">
        <v>691</v>
      </c>
      <c r="W58" t="s">
        <v>297</v>
      </c>
      <c r="X58">
        <v>35</v>
      </c>
      <c r="Y58" t="s">
        <v>265</v>
      </c>
      <c r="Z58" t="s">
        <v>90</v>
      </c>
      <c r="AA58" t="s">
        <v>113</v>
      </c>
      <c r="AB58" t="s">
        <v>64</v>
      </c>
      <c r="AC58" t="s">
        <v>162</v>
      </c>
      <c r="AD58" t="s">
        <v>266</v>
      </c>
      <c r="AE58" t="s">
        <v>267</v>
      </c>
      <c r="AF58" t="s">
        <v>268</v>
      </c>
      <c r="AG58" t="s">
        <v>118</v>
      </c>
      <c r="AH58" t="s">
        <v>96</v>
      </c>
      <c r="AI58" t="s">
        <v>71</v>
      </c>
      <c r="AJ58" t="s">
        <v>72</v>
      </c>
      <c r="AK58" t="s">
        <v>484</v>
      </c>
      <c r="AL58" t="s">
        <v>55</v>
      </c>
      <c r="AM58" t="s">
        <v>54</v>
      </c>
      <c r="AP58" t="s">
        <v>55</v>
      </c>
      <c r="AQ58" t="s">
        <v>74</v>
      </c>
      <c r="AR58" t="s">
        <v>75</v>
      </c>
      <c r="AS58" t="s">
        <v>730</v>
      </c>
      <c r="AT58" t="s">
        <v>498</v>
      </c>
      <c r="AV58" t="s">
        <v>55</v>
      </c>
      <c r="AW58" t="s">
        <v>54</v>
      </c>
      <c r="AX58" t="s">
        <v>55</v>
      </c>
      <c r="AY58" t="s">
        <v>79</v>
      </c>
      <c r="AZ58" t="s">
        <v>102</v>
      </c>
      <c r="BB58" t="s">
        <v>488</v>
      </c>
    </row>
    <row r="59" spans="1:54" hidden="1" x14ac:dyDescent="0.25">
      <c r="A59" t="s">
        <v>731</v>
      </c>
      <c r="B59"/>
      <c r="C59" t="s">
        <v>732</v>
      </c>
      <c r="D59" t="s">
        <v>733</v>
      </c>
      <c r="E59" t="s">
        <v>53</v>
      </c>
      <c r="F59" t="s">
        <v>503</v>
      </c>
      <c r="G59" t="s">
        <v>55</v>
      </c>
      <c r="H59" t="s">
        <v>55</v>
      </c>
      <c r="L59" t="s">
        <v>734</v>
      </c>
      <c r="M59" t="s">
        <v>735</v>
      </c>
      <c r="N59">
        <v>51</v>
      </c>
      <c r="O59">
        <f t="shared" si="0"/>
        <v>2018</v>
      </c>
      <c r="P59" t="s">
        <v>736</v>
      </c>
      <c r="Q59" t="s">
        <v>737</v>
      </c>
      <c r="S59" t="s">
        <v>55</v>
      </c>
      <c r="U59" t="s">
        <v>54</v>
      </c>
      <c r="V59" t="s">
        <v>738</v>
      </c>
      <c r="Y59" t="s">
        <v>141</v>
      </c>
      <c r="Z59" t="s">
        <v>90</v>
      </c>
      <c r="AA59" t="s">
        <v>63</v>
      </c>
      <c r="AB59" t="s">
        <v>64</v>
      </c>
      <c r="AC59" t="s">
        <v>142</v>
      </c>
      <c r="AD59" t="s">
        <v>131</v>
      </c>
      <c r="AE59" t="s">
        <v>132</v>
      </c>
      <c r="AF59" t="s">
        <v>132</v>
      </c>
      <c r="AG59" t="s">
        <v>69</v>
      </c>
      <c r="AH59" t="s">
        <v>133</v>
      </c>
      <c r="AI59" t="s">
        <v>166</v>
      </c>
      <c r="AJ59" t="s">
        <v>72</v>
      </c>
      <c r="AK59" t="s">
        <v>269</v>
      </c>
      <c r="AL59" t="s">
        <v>54</v>
      </c>
      <c r="AM59" t="s">
        <v>54</v>
      </c>
      <c r="AP59" t="s">
        <v>169</v>
      </c>
      <c r="AT59" t="s">
        <v>671</v>
      </c>
      <c r="AV59" t="s">
        <v>169</v>
      </c>
      <c r="AW59" t="s">
        <v>54</v>
      </c>
      <c r="AX59" t="s">
        <v>54</v>
      </c>
      <c r="AY59" t="s">
        <v>79</v>
      </c>
      <c r="AZ59" t="s">
        <v>289</v>
      </c>
      <c r="BB59" t="s">
        <v>104</v>
      </c>
    </row>
    <row r="60" spans="1:54" hidden="1" x14ac:dyDescent="0.25">
      <c r="A60" t="s">
        <v>739</v>
      </c>
      <c r="B60"/>
      <c r="C60" t="s">
        <v>740</v>
      </c>
      <c r="D60" t="s">
        <v>741</v>
      </c>
      <c r="E60" t="s">
        <v>53</v>
      </c>
      <c r="F60" t="s">
        <v>54</v>
      </c>
      <c r="G60" t="s">
        <v>55</v>
      </c>
      <c r="H60" t="s">
        <v>55</v>
      </c>
      <c r="L60" t="s">
        <v>742</v>
      </c>
      <c r="M60" t="s">
        <v>359</v>
      </c>
      <c r="N60">
        <v>36</v>
      </c>
      <c r="O60">
        <f t="shared" si="0"/>
        <v>2018</v>
      </c>
      <c r="P60" t="s">
        <v>743</v>
      </c>
      <c r="R60" t="s">
        <v>54</v>
      </c>
      <c r="S60" t="s">
        <v>55</v>
      </c>
      <c r="U60" t="s">
        <v>55</v>
      </c>
      <c r="V60" t="s">
        <v>744</v>
      </c>
      <c r="W60" t="s">
        <v>745</v>
      </c>
      <c r="X60">
        <v>38</v>
      </c>
      <c r="Y60" t="s">
        <v>141</v>
      </c>
      <c r="Z60" t="s">
        <v>90</v>
      </c>
      <c r="AA60" t="s">
        <v>63</v>
      </c>
      <c r="AB60" t="s">
        <v>64</v>
      </c>
      <c r="AC60" t="s">
        <v>142</v>
      </c>
      <c r="AD60" t="s">
        <v>131</v>
      </c>
      <c r="AE60" t="s">
        <v>132</v>
      </c>
      <c r="AF60" t="s">
        <v>132</v>
      </c>
      <c r="AG60" t="s">
        <v>69</v>
      </c>
      <c r="AH60" t="s">
        <v>133</v>
      </c>
      <c r="AI60" t="s">
        <v>166</v>
      </c>
      <c r="AJ60" t="s">
        <v>72</v>
      </c>
      <c r="AK60" t="s">
        <v>421</v>
      </c>
      <c r="AL60" t="s">
        <v>55</v>
      </c>
      <c r="AM60" t="s">
        <v>54</v>
      </c>
      <c r="AP60" t="s">
        <v>55</v>
      </c>
      <c r="AQ60" t="s">
        <v>270</v>
      </c>
      <c r="AR60" t="s">
        <v>439</v>
      </c>
      <c r="AS60" t="s">
        <v>746</v>
      </c>
      <c r="AT60" t="s">
        <v>671</v>
      </c>
      <c r="AV60" t="s">
        <v>169</v>
      </c>
      <c r="AW60" t="s">
        <v>54</v>
      </c>
      <c r="AX60" t="s">
        <v>55</v>
      </c>
      <c r="AY60" t="s">
        <v>79</v>
      </c>
      <c r="AZ60" t="s">
        <v>182</v>
      </c>
      <c r="BA60" t="s">
        <v>102</v>
      </c>
      <c r="BB60" t="s">
        <v>290</v>
      </c>
    </row>
    <row r="61" spans="1:54" hidden="1" x14ac:dyDescent="0.25">
      <c r="A61" t="s">
        <v>747</v>
      </c>
      <c r="B61"/>
      <c r="C61" t="s">
        <v>748</v>
      </c>
      <c r="D61" t="s">
        <v>749</v>
      </c>
      <c r="E61" t="s">
        <v>750</v>
      </c>
      <c r="F61" t="s">
        <v>54</v>
      </c>
      <c r="G61" t="s">
        <v>54</v>
      </c>
      <c r="H61" t="s">
        <v>55</v>
      </c>
      <c r="I61" t="s">
        <v>748</v>
      </c>
      <c r="J61" t="s">
        <v>751</v>
      </c>
      <c r="L61" t="s">
        <v>752</v>
      </c>
      <c r="M61" t="s">
        <v>753</v>
      </c>
      <c r="N61">
        <v>54</v>
      </c>
      <c r="O61">
        <f t="shared" si="0"/>
        <v>2018</v>
      </c>
      <c r="P61" t="s">
        <v>754</v>
      </c>
      <c r="R61" t="s">
        <v>54</v>
      </c>
      <c r="S61" t="s">
        <v>55</v>
      </c>
      <c r="U61" t="s">
        <v>54</v>
      </c>
      <c r="V61" t="s">
        <v>752</v>
      </c>
      <c r="Y61" t="s">
        <v>112</v>
      </c>
      <c r="Z61" t="s">
        <v>90</v>
      </c>
      <c r="AA61" t="s">
        <v>113</v>
      </c>
      <c r="AB61" t="s">
        <v>64</v>
      </c>
      <c r="AC61" t="s">
        <v>114</v>
      </c>
      <c r="AD61" t="s">
        <v>115</v>
      </c>
      <c r="AE61" t="s">
        <v>116</v>
      </c>
      <c r="AF61" t="s">
        <v>117</v>
      </c>
      <c r="AG61" t="s">
        <v>118</v>
      </c>
      <c r="AH61" t="s">
        <v>70</v>
      </c>
      <c r="AI61" t="s">
        <v>71</v>
      </c>
      <c r="AJ61" t="s">
        <v>381</v>
      </c>
      <c r="AK61" t="s">
        <v>755</v>
      </c>
      <c r="AL61" t="s">
        <v>54</v>
      </c>
      <c r="AM61" t="s">
        <v>54</v>
      </c>
      <c r="AP61" t="s">
        <v>169</v>
      </c>
      <c r="AT61" t="s">
        <v>240</v>
      </c>
      <c r="AV61" t="s">
        <v>54</v>
      </c>
      <c r="AW61" t="s">
        <v>54</v>
      </c>
      <c r="AX61" t="s">
        <v>55</v>
      </c>
      <c r="AY61" t="s">
        <v>212</v>
      </c>
      <c r="AZ61" t="s">
        <v>171</v>
      </c>
      <c r="BB61" t="s">
        <v>121</v>
      </c>
    </row>
    <row r="62" spans="1:54" hidden="1" x14ac:dyDescent="0.25">
      <c r="A62" t="s">
        <v>756</v>
      </c>
      <c r="B62"/>
      <c r="C62" t="s">
        <v>757</v>
      </c>
      <c r="D62" t="s">
        <v>758</v>
      </c>
      <c r="E62" t="s">
        <v>53</v>
      </c>
      <c r="F62" t="s">
        <v>54</v>
      </c>
      <c r="G62" t="s">
        <v>55</v>
      </c>
      <c r="H62" t="s">
        <v>55</v>
      </c>
      <c r="L62" t="s">
        <v>759</v>
      </c>
      <c r="M62" t="s">
        <v>760</v>
      </c>
      <c r="N62">
        <v>60</v>
      </c>
      <c r="O62">
        <f t="shared" si="0"/>
        <v>2018</v>
      </c>
      <c r="P62" t="s">
        <v>761</v>
      </c>
      <c r="R62" t="s">
        <v>54</v>
      </c>
      <c r="S62" t="s">
        <v>55</v>
      </c>
      <c r="U62" t="s">
        <v>54</v>
      </c>
      <c r="V62" t="s">
        <v>759</v>
      </c>
      <c r="Y62" t="s">
        <v>112</v>
      </c>
      <c r="Z62" t="s">
        <v>90</v>
      </c>
      <c r="AA62" t="s">
        <v>113</v>
      </c>
      <c r="AB62" t="s">
        <v>64</v>
      </c>
      <c r="AC62" t="s">
        <v>114</v>
      </c>
      <c r="AD62" t="s">
        <v>115</v>
      </c>
      <c r="AE62" t="s">
        <v>116</v>
      </c>
      <c r="AF62" t="s">
        <v>117</v>
      </c>
      <c r="AG62" t="s">
        <v>165</v>
      </c>
      <c r="AH62" t="s">
        <v>70</v>
      </c>
      <c r="AI62" t="s">
        <v>71</v>
      </c>
      <c r="AJ62" t="s">
        <v>762</v>
      </c>
      <c r="AK62" t="s">
        <v>763</v>
      </c>
      <c r="AL62" t="s">
        <v>55</v>
      </c>
      <c r="AM62" t="s">
        <v>54</v>
      </c>
      <c r="AP62" t="s">
        <v>55</v>
      </c>
      <c r="AQ62" t="s">
        <v>74</v>
      </c>
      <c r="AR62" t="s">
        <v>210</v>
      </c>
      <c r="AS62" t="s">
        <v>764</v>
      </c>
      <c r="AT62" t="s">
        <v>765</v>
      </c>
      <c r="AU62" t="s">
        <v>766</v>
      </c>
      <c r="AV62" t="s">
        <v>54</v>
      </c>
      <c r="AW62" t="s">
        <v>54</v>
      </c>
      <c r="AX62" t="s">
        <v>55</v>
      </c>
      <c r="AY62" t="s">
        <v>212</v>
      </c>
      <c r="BB62" t="s">
        <v>767</v>
      </c>
    </row>
    <row r="63" spans="1:54" hidden="1" x14ac:dyDescent="0.25">
      <c r="A63" t="s">
        <v>768</v>
      </c>
      <c r="B63"/>
      <c r="C63" t="s">
        <v>769</v>
      </c>
      <c r="D63" t="s">
        <v>770</v>
      </c>
      <c r="E63" t="s">
        <v>53</v>
      </c>
      <c r="F63" t="s">
        <v>54</v>
      </c>
      <c r="G63" t="s">
        <v>54</v>
      </c>
      <c r="H63" t="s">
        <v>55</v>
      </c>
      <c r="I63" t="s">
        <v>771</v>
      </c>
      <c r="J63" t="s">
        <v>772</v>
      </c>
      <c r="L63" t="s">
        <v>773</v>
      </c>
      <c r="M63" t="s">
        <v>772</v>
      </c>
      <c r="N63">
        <v>54</v>
      </c>
      <c r="O63">
        <f t="shared" si="0"/>
        <v>2018</v>
      </c>
      <c r="P63" t="s">
        <v>774</v>
      </c>
      <c r="R63" t="s">
        <v>54</v>
      </c>
      <c r="S63" t="s">
        <v>55</v>
      </c>
      <c r="U63" t="s">
        <v>54</v>
      </c>
      <c r="V63" t="s">
        <v>773</v>
      </c>
      <c r="Y63" t="s">
        <v>775</v>
      </c>
      <c r="Z63" t="s">
        <v>90</v>
      </c>
      <c r="AA63" t="s">
        <v>435</v>
      </c>
      <c r="AB63" t="s">
        <v>64</v>
      </c>
      <c r="AC63" t="s">
        <v>162</v>
      </c>
      <c r="AD63" t="s">
        <v>776</v>
      </c>
      <c r="AE63" t="s">
        <v>267</v>
      </c>
      <c r="AF63" t="s">
        <v>777</v>
      </c>
      <c r="AG63" t="s">
        <v>165</v>
      </c>
      <c r="AH63" t="s">
        <v>70</v>
      </c>
      <c r="AI63" t="s">
        <v>71</v>
      </c>
      <c r="AJ63" t="s">
        <v>762</v>
      </c>
      <c r="AK63" t="s">
        <v>763</v>
      </c>
      <c r="AL63" t="s">
        <v>55</v>
      </c>
      <c r="AM63" t="s">
        <v>54</v>
      </c>
      <c r="AP63" t="s">
        <v>169</v>
      </c>
      <c r="AT63" t="s">
        <v>765</v>
      </c>
      <c r="AU63" t="s">
        <v>778</v>
      </c>
      <c r="AV63" t="s">
        <v>169</v>
      </c>
      <c r="AW63" t="s">
        <v>54</v>
      </c>
      <c r="AX63" t="s">
        <v>55</v>
      </c>
      <c r="AY63" t="s">
        <v>212</v>
      </c>
      <c r="BB63" t="s">
        <v>767</v>
      </c>
    </row>
    <row r="64" spans="1:54" hidden="1" x14ac:dyDescent="0.25">
      <c r="A64" t="s">
        <v>779</v>
      </c>
      <c r="B64"/>
      <c r="C64" t="s">
        <v>780</v>
      </c>
      <c r="D64" t="s">
        <v>781</v>
      </c>
      <c r="E64" t="s">
        <v>53</v>
      </c>
      <c r="F64" t="s">
        <v>54</v>
      </c>
      <c r="G64" t="s">
        <v>54</v>
      </c>
      <c r="H64" t="s">
        <v>55</v>
      </c>
      <c r="L64" t="s">
        <v>782</v>
      </c>
      <c r="M64" t="s">
        <v>532</v>
      </c>
      <c r="N64">
        <v>36</v>
      </c>
      <c r="O64">
        <f>YEAR(L64)</f>
        <v>2018</v>
      </c>
      <c r="P64" t="s">
        <v>783</v>
      </c>
      <c r="R64" t="s">
        <v>54</v>
      </c>
      <c r="S64" t="s">
        <v>55</v>
      </c>
      <c r="U64" t="s">
        <v>55</v>
      </c>
      <c r="V64" t="s">
        <v>784</v>
      </c>
      <c r="W64" t="s">
        <v>785</v>
      </c>
      <c r="X64">
        <v>31</v>
      </c>
      <c r="Y64" t="s">
        <v>112</v>
      </c>
      <c r="Z64" t="s">
        <v>90</v>
      </c>
      <c r="AA64" t="s">
        <v>113</v>
      </c>
      <c r="AB64" t="s">
        <v>64</v>
      </c>
      <c r="AC64" t="s">
        <v>114</v>
      </c>
      <c r="AD64" t="s">
        <v>115</v>
      </c>
      <c r="AE64" t="s">
        <v>116</v>
      </c>
      <c r="AF64" t="s">
        <v>117</v>
      </c>
      <c r="AG64" t="s">
        <v>118</v>
      </c>
      <c r="AH64" t="s">
        <v>119</v>
      </c>
      <c r="AI64" t="s">
        <v>166</v>
      </c>
      <c r="AJ64" t="s">
        <v>72</v>
      </c>
      <c r="AK64" t="s">
        <v>421</v>
      </c>
      <c r="AL64" t="s">
        <v>55</v>
      </c>
      <c r="AM64" t="s">
        <v>54</v>
      </c>
      <c r="AP64" t="s">
        <v>55</v>
      </c>
      <c r="AQ64" t="s">
        <v>74</v>
      </c>
      <c r="AR64" t="s">
        <v>210</v>
      </c>
      <c r="AS64" t="s">
        <v>786</v>
      </c>
      <c r="AT64" t="s">
        <v>787</v>
      </c>
      <c r="AV64" t="s">
        <v>54</v>
      </c>
      <c r="AW64" t="s">
        <v>55</v>
      </c>
      <c r="AX64" t="s">
        <v>54</v>
      </c>
      <c r="AY64" t="s">
        <v>79</v>
      </c>
      <c r="AZ64" t="s">
        <v>102</v>
      </c>
      <c r="BB64" t="s">
        <v>290</v>
      </c>
    </row>
    <row r="65" spans="1:54" hidden="1" x14ac:dyDescent="0.25">
      <c r="A65" t="s">
        <v>788</v>
      </c>
      <c r="B65"/>
      <c r="C65" t="s">
        <v>789</v>
      </c>
      <c r="D65" t="s">
        <v>790</v>
      </c>
      <c r="E65" t="s">
        <v>791</v>
      </c>
      <c r="F65" t="s">
        <v>54</v>
      </c>
      <c r="G65" t="s">
        <v>54</v>
      </c>
      <c r="H65" t="s">
        <v>54</v>
      </c>
      <c r="I65" t="s">
        <v>792</v>
      </c>
      <c r="J65" t="s">
        <v>488</v>
      </c>
      <c r="K65" t="s">
        <v>488</v>
      </c>
      <c r="L65" t="s">
        <v>793</v>
      </c>
      <c r="M65" t="s">
        <v>488</v>
      </c>
      <c r="N65">
        <v>52</v>
      </c>
      <c r="O65">
        <f t="shared" si="0"/>
        <v>2018</v>
      </c>
      <c r="P65" t="s">
        <v>794</v>
      </c>
      <c r="R65" t="s">
        <v>54</v>
      </c>
      <c r="S65" t="s">
        <v>54</v>
      </c>
      <c r="T65" t="s">
        <v>176</v>
      </c>
      <c r="U65" t="s">
        <v>54</v>
      </c>
      <c r="Y65" t="s">
        <v>219</v>
      </c>
      <c r="Z65" t="s">
        <v>90</v>
      </c>
      <c r="AA65" t="s">
        <v>113</v>
      </c>
      <c r="AB65" t="s">
        <v>64</v>
      </c>
      <c r="AC65" t="s">
        <v>220</v>
      </c>
      <c r="AD65" t="s">
        <v>131</v>
      </c>
      <c r="AE65" t="s">
        <v>132</v>
      </c>
      <c r="AF65" t="s">
        <v>132</v>
      </c>
      <c r="AG65" t="s">
        <v>221</v>
      </c>
      <c r="AH65" t="s">
        <v>133</v>
      </c>
      <c r="AI65" t="s">
        <v>71</v>
      </c>
      <c r="AJ65" t="s">
        <v>195</v>
      </c>
      <c r="AK65" t="s">
        <v>371</v>
      </c>
      <c r="AL65" t="s">
        <v>54</v>
      </c>
      <c r="AM65" t="s">
        <v>54</v>
      </c>
      <c r="AP65" t="s">
        <v>169</v>
      </c>
      <c r="AT65" t="s">
        <v>565</v>
      </c>
      <c r="AV65" t="s">
        <v>55</v>
      </c>
      <c r="AW65" t="s">
        <v>55</v>
      </c>
      <c r="AX65" t="s">
        <v>55</v>
      </c>
      <c r="AY65" t="s">
        <v>201</v>
      </c>
      <c r="AZ65" t="s">
        <v>201</v>
      </c>
      <c r="BB65" t="s">
        <v>362</v>
      </c>
    </row>
    <row r="66" spans="1:54" hidden="1" x14ac:dyDescent="0.25">
      <c r="A66" t="s">
        <v>795</v>
      </c>
      <c r="B66"/>
      <c r="C66" t="s">
        <v>796</v>
      </c>
      <c r="D66" t="s">
        <v>797</v>
      </c>
      <c r="E66" t="s">
        <v>53</v>
      </c>
      <c r="F66" t="s">
        <v>54</v>
      </c>
      <c r="G66" t="s">
        <v>54</v>
      </c>
      <c r="H66" t="s">
        <v>55</v>
      </c>
      <c r="L66" t="s">
        <v>798</v>
      </c>
      <c r="M66" t="s">
        <v>581</v>
      </c>
      <c r="N66">
        <v>24</v>
      </c>
      <c r="O66">
        <f t="shared" si="0"/>
        <v>2018</v>
      </c>
      <c r="P66" t="s">
        <v>799</v>
      </c>
      <c r="R66" t="s">
        <v>54</v>
      </c>
      <c r="S66" t="s">
        <v>55</v>
      </c>
      <c r="U66" t="s">
        <v>55</v>
      </c>
      <c r="V66" t="s">
        <v>800</v>
      </c>
      <c r="W66" t="s">
        <v>801</v>
      </c>
      <c r="X66">
        <v>33</v>
      </c>
      <c r="Y66" t="s">
        <v>802</v>
      </c>
      <c r="Z66" t="s">
        <v>90</v>
      </c>
      <c r="AA66" t="s">
        <v>803</v>
      </c>
      <c r="AB66" t="s">
        <v>64</v>
      </c>
      <c r="AC66" t="s">
        <v>328</v>
      </c>
      <c r="AD66" t="s">
        <v>804</v>
      </c>
      <c r="AE66" t="s">
        <v>116</v>
      </c>
      <c r="AF66" t="s">
        <v>164</v>
      </c>
      <c r="AG66" t="s">
        <v>165</v>
      </c>
      <c r="AH66" t="s">
        <v>70</v>
      </c>
      <c r="AI66" t="s">
        <v>166</v>
      </c>
      <c r="AJ66" t="s">
        <v>606</v>
      </c>
      <c r="AK66" t="s">
        <v>607</v>
      </c>
      <c r="AL66" t="s">
        <v>55</v>
      </c>
      <c r="AM66" t="s">
        <v>54</v>
      </c>
      <c r="AP66" t="s">
        <v>55</v>
      </c>
      <c r="AQ66" t="s">
        <v>805</v>
      </c>
      <c r="AR66" t="s">
        <v>806</v>
      </c>
      <c r="AS66" t="s">
        <v>645</v>
      </c>
      <c r="AT66" t="s">
        <v>240</v>
      </c>
      <c r="AV66" t="s">
        <v>55</v>
      </c>
      <c r="AW66" t="s">
        <v>55</v>
      </c>
      <c r="AX66" t="s">
        <v>54</v>
      </c>
      <c r="AY66" t="s">
        <v>102</v>
      </c>
      <c r="BB66" t="s">
        <v>202</v>
      </c>
    </row>
    <row r="67" spans="1:54" hidden="1" x14ac:dyDescent="0.25">
      <c r="A67" t="s">
        <v>807</v>
      </c>
      <c r="B67"/>
      <c r="C67" t="s">
        <v>808</v>
      </c>
      <c r="D67" t="s">
        <v>809</v>
      </c>
      <c r="E67" t="s">
        <v>810</v>
      </c>
      <c r="F67" t="s">
        <v>54</v>
      </c>
      <c r="G67" t="s">
        <v>54</v>
      </c>
      <c r="H67" t="s">
        <v>55</v>
      </c>
      <c r="I67" t="s">
        <v>808</v>
      </c>
      <c r="J67" t="s">
        <v>811</v>
      </c>
      <c r="K67" t="s">
        <v>812</v>
      </c>
      <c r="L67" t="s">
        <v>813</v>
      </c>
      <c r="M67" t="s">
        <v>812</v>
      </c>
      <c r="N67">
        <v>48</v>
      </c>
      <c r="O67">
        <f t="shared" si="0"/>
        <v>2018</v>
      </c>
      <c r="P67" t="s">
        <v>814</v>
      </c>
      <c r="R67" t="s">
        <v>54</v>
      </c>
      <c r="S67" t="s">
        <v>55</v>
      </c>
      <c r="U67" t="s">
        <v>55</v>
      </c>
      <c r="V67" t="s">
        <v>813</v>
      </c>
      <c r="W67" t="s">
        <v>812</v>
      </c>
      <c r="X67">
        <v>48</v>
      </c>
      <c r="Y67" t="s">
        <v>112</v>
      </c>
      <c r="Z67" t="s">
        <v>90</v>
      </c>
      <c r="AA67" t="s">
        <v>113</v>
      </c>
      <c r="AB67" t="s">
        <v>64</v>
      </c>
      <c r="AC67" t="s">
        <v>114</v>
      </c>
      <c r="AD67" t="s">
        <v>115</v>
      </c>
      <c r="AE67" t="s">
        <v>116</v>
      </c>
      <c r="AF67" t="s">
        <v>117</v>
      </c>
      <c r="AG67" t="s">
        <v>118</v>
      </c>
      <c r="AH67" t="s">
        <v>70</v>
      </c>
      <c r="AI67" t="s">
        <v>71</v>
      </c>
      <c r="AJ67" t="s">
        <v>381</v>
      </c>
      <c r="AK67" t="s">
        <v>755</v>
      </c>
      <c r="AL67" t="s">
        <v>55</v>
      </c>
      <c r="AM67" t="s">
        <v>54</v>
      </c>
      <c r="AP67" t="s">
        <v>169</v>
      </c>
      <c r="AT67" t="s">
        <v>240</v>
      </c>
      <c r="AV67" t="s">
        <v>54</v>
      </c>
      <c r="AW67" t="s">
        <v>54</v>
      </c>
      <c r="AX67" t="s">
        <v>55</v>
      </c>
      <c r="AY67" t="s">
        <v>212</v>
      </c>
      <c r="AZ67" t="s">
        <v>171</v>
      </c>
      <c r="BB67" t="s">
        <v>121</v>
      </c>
    </row>
    <row r="68" spans="1:54" hidden="1" x14ac:dyDescent="0.25">
      <c r="A68" t="s">
        <v>815</v>
      </c>
      <c r="B68"/>
      <c r="C68" t="s">
        <v>816</v>
      </c>
      <c r="D68" t="s">
        <v>817</v>
      </c>
      <c r="E68" t="s">
        <v>53</v>
      </c>
      <c r="F68" t="s">
        <v>54</v>
      </c>
      <c r="G68" t="s">
        <v>54</v>
      </c>
      <c r="H68" t="s">
        <v>55</v>
      </c>
      <c r="L68" t="s">
        <v>818</v>
      </c>
      <c r="M68" t="s">
        <v>297</v>
      </c>
      <c r="N68">
        <v>52</v>
      </c>
      <c r="O68">
        <f t="shared" si="0"/>
        <v>2018</v>
      </c>
      <c r="P68" t="s">
        <v>819</v>
      </c>
      <c r="R68" t="s">
        <v>54</v>
      </c>
      <c r="S68" t="s">
        <v>55</v>
      </c>
      <c r="U68" t="s">
        <v>55</v>
      </c>
      <c r="V68" t="s">
        <v>297</v>
      </c>
      <c r="W68" t="s">
        <v>820</v>
      </c>
      <c r="X68">
        <v>8</v>
      </c>
      <c r="AG68" t="s">
        <v>118</v>
      </c>
      <c r="AH68" t="s">
        <v>119</v>
      </c>
      <c r="AI68" t="s">
        <v>654</v>
      </c>
      <c r="AJ68" t="s">
        <v>72</v>
      </c>
      <c r="AK68" t="s">
        <v>421</v>
      </c>
      <c r="AL68" t="s">
        <v>54</v>
      </c>
      <c r="AM68" t="s">
        <v>54</v>
      </c>
      <c r="AP68" t="s">
        <v>55</v>
      </c>
      <c r="AQ68" t="s">
        <v>270</v>
      </c>
      <c r="AR68" t="s">
        <v>439</v>
      </c>
      <c r="AS68" t="s">
        <v>670</v>
      </c>
      <c r="AT68" t="s">
        <v>441</v>
      </c>
      <c r="AU68" t="s">
        <v>821</v>
      </c>
      <c r="AV68" t="s">
        <v>169</v>
      </c>
      <c r="AW68" t="s">
        <v>54</v>
      </c>
      <c r="AX68" t="s">
        <v>55</v>
      </c>
      <c r="AY68" t="s">
        <v>79</v>
      </c>
      <c r="AZ68" t="s">
        <v>212</v>
      </c>
      <c r="BB68" t="s">
        <v>822</v>
      </c>
    </row>
    <row r="69" spans="1:54" hidden="1" x14ac:dyDescent="0.25">
      <c r="A69" t="s">
        <v>823</v>
      </c>
      <c r="B69"/>
      <c r="C69" t="s">
        <v>824</v>
      </c>
      <c r="D69" t="s">
        <v>825</v>
      </c>
      <c r="E69" t="s">
        <v>53</v>
      </c>
      <c r="F69" t="s">
        <v>54</v>
      </c>
      <c r="G69" t="s">
        <v>54</v>
      </c>
      <c r="H69" t="s">
        <v>55</v>
      </c>
      <c r="L69" t="s">
        <v>826</v>
      </c>
      <c r="M69" t="s">
        <v>571</v>
      </c>
      <c r="N69">
        <v>59</v>
      </c>
      <c r="O69">
        <f t="shared" ref="O69:O79" si="1">YEAR(L69)</f>
        <v>2018</v>
      </c>
      <c r="P69" t="s">
        <v>827</v>
      </c>
      <c r="R69" t="s">
        <v>54</v>
      </c>
      <c r="S69" t="s">
        <v>55</v>
      </c>
      <c r="U69" t="s">
        <v>55</v>
      </c>
      <c r="V69" t="s">
        <v>828</v>
      </c>
      <c r="W69" t="s">
        <v>380</v>
      </c>
      <c r="X69">
        <v>59</v>
      </c>
      <c r="Y69" t="s">
        <v>829</v>
      </c>
      <c r="Z69" t="s">
        <v>62</v>
      </c>
      <c r="AA69" t="s">
        <v>63</v>
      </c>
      <c r="AB69" t="s">
        <v>64</v>
      </c>
      <c r="AC69" t="s">
        <v>142</v>
      </c>
      <c r="AD69" t="s">
        <v>131</v>
      </c>
      <c r="AE69" t="s">
        <v>132</v>
      </c>
      <c r="AF69" t="s">
        <v>132</v>
      </c>
      <c r="AG69" t="s">
        <v>830</v>
      </c>
      <c r="AH69" t="s">
        <v>133</v>
      </c>
      <c r="AI69" t="s">
        <v>654</v>
      </c>
      <c r="AJ69" t="s">
        <v>72</v>
      </c>
      <c r="AK69" t="s">
        <v>421</v>
      </c>
      <c r="AL69" t="s">
        <v>55</v>
      </c>
      <c r="AM69" t="s">
        <v>54</v>
      </c>
      <c r="AP69" t="s">
        <v>55</v>
      </c>
      <c r="AQ69" t="s">
        <v>270</v>
      </c>
      <c r="AR69" t="s">
        <v>271</v>
      </c>
      <c r="AS69" t="s">
        <v>831</v>
      </c>
      <c r="AV69" t="s">
        <v>55</v>
      </c>
      <c r="AW69" t="s">
        <v>54</v>
      </c>
      <c r="AX69" t="s">
        <v>55</v>
      </c>
      <c r="AY69" t="s">
        <v>79</v>
      </c>
      <c r="BB69" t="s">
        <v>426</v>
      </c>
    </row>
    <row r="70" spans="1:54" hidden="1" x14ac:dyDescent="0.25">
      <c r="A70" t="s">
        <v>832</v>
      </c>
      <c r="B70"/>
      <c r="C70" t="s">
        <v>833</v>
      </c>
      <c r="D70" t="s">
        <v>834</v>
      </c>
      <c r="E70" t="s">
        <v>835</v>
      </c>
      <c r="F70" t="s">
        <v>54</v>
      </c>
      <c r="G70" t="s">
        <v>54</v>
      </c>
      <c r="H70" t="s">
        <v>55</v>
      </c>
      <c r="I70" t="s">
        <v>833</v>
      </c>
      <c r="J70" t="s">
        <v>836</v>
      </c>
      <c r="L70" t="s">
        <v>837</v>
      </c>
      <c r="M70" t="s">
        <v>838</v>
      </c>
      <c r="N70">
        <v>61</v>
      </c>
      <c r="O70">
        <f t="shared" si="1"/>
        <v>2017</v>
      </c>
      <c r="P70" t="s">
        <v>839</v>
      </c>
      <c r="R70" t="s">
        <v>54</v>
      </c>
      <c r="S70" t="s">
        <v>55</v>
      </c>
      <c r="U70" t="s">
        <v>54</v>
      </c>
      <c r="V70" t="s">
        <v>837</v>
      </c>
      <c r="Y70" t="s">
        <v>112</v>
      </c>
      <c r="Z70" t="s">
        <v>90</v>
      </c>
      <c r="AA70" t="s">
        <v>113</v>
      </c>
      <c r="AB70" t="s">
        <v>64</v>
      </c>
      <c r="AC70" t="s">
        <v>114</v>
      </c>
      <c r="AD70" t="s">
        <v>115</v>
      </c>
      <c r="AE70" t="s">
        <v>116</v>
      </c>
      <c r="AF70" t="s">
        <v>117</v>
      </c>
      <c r="AG70" t="s">
        <v>118</v>
      </c>
      <c r="AH70" t="s">
        <v>70</v>
      </c>
      <c r="AI70" t="s">
        <v>71</v>
      </c>
      <c r="AJ70" t="s">
        <v>381</v>
      </c>
      <c r="AK70" t="s">
        <v>755</v>
      </c>
      <c r="AL70" t="s">
        <v>55</v>
      </c>
      <c r="AM70" t="s">
        <v>54</v>
      </c>
      <c r="AP70" t="s">
        <v>169</v>
      </c>
      <c r="AT70" t="s">
        <v>240</v>
      </c>
      <c r="AV70" t="s">
        <v>54</v>
      </c>
      <c r="AW70" t="s">
        <v>55</v>
      </c>
      <c r="AX70" t="s">
        <v>55</v>
      </c>
      <c r="AY70" t="s">
        <v>212</v>
      </c>
      <c r="AZ70" t="s">
        <v>201</v>
      </c>
      <c r="BA70" t="s">
        <v>102</v>
      </c>
      <c r="BB70" t="s">
        <v>121</v>
      </c>
    </row>
    <row r="71" spans="1:54" hidden="1" x14ac:dyDescent="0.25">
      <c r="A71" t="s">
        <v>840</v>
      </c>
      <c r="B71"/>
      <c r="C71" t="s">
        <v>841</v>
      </c>
      <c r="D71" t="s">
        <v>842</v>
      </c>
      <c r="E71" t="s">
        <v>53</v>
      </c>
      <c r="F71" t="s">
        <v>54</v>
      </c>
      <c r="G71" t="s">
        <v>54</v>
      </c>
      <c r="H71" t="s">
        <v>54</v>
      </c>
      <c r="L71" t="s">
        <v>843</v>
      </c>
      <c r="M71" t="s">
        <v>248</v>
      </c>
      <c r="N71">
        <v>52</v>
      </c>
      <c r="O71">
        <f t="shared" si="1"/>
        <v>2017</v>
      </c>
      <c r="P71" t="s">
        <v>844</v>
      </c>
      <c r="R71" t="s">
        <v>54</v>
      </c>
      <c r="S71" t="s">
        <v>55</v>
      </c>
      <c r="V71" t="s">
        <v>845</v>
      </c>
      <c r="Y71" t="s">
        <v>846</v>
      </c>
      <c r="Z71" t="s">
        <v>90</v>
      </c>
      <c r="AA71" t="s">
        <v>113</v>
      </c>
      <c r="AB71" t="s">
        <v>64</v>
      </c>
      <c r="AC71" t="s">
        <v>130</v>
      </c>
      <c r="AD71" t="s">
        <v>847</v>
      </c>
      <c r="AE71" t="s">
        <v>848</v>
      </c>
      <c r="AF71" t="s">
        <v>849</v>
      </c>
      <c r="AG71" t="s">
        <v>118</v>
      </c>
      <c r="AH71" t="s">
        <v>133</v>
      </c>
      <c r="AI71" t="s">
        <v>166</v>
      </c>
      <c r="AJ71" t="s">
        <v>97</v>
      </c>
      <c r="AK71" t="s">
        <v>98</v>
      </c>
      <c r="AL71" t="s">
        <v>55</v>
      </c>
      <c r="AM71" t="s">
        <v>54</v>
      </c>
      <c r="AP71" t="s">
        <v>169</v>
      </c>
      <c r="AT71" t="s">
        <v>565</v>
      </c>
      <c r="AV71" t="s">
        <v>169</v>
      </c>
      <c r="AW71" t="s">
        <v>54</v>
      </c>
      <c r="AX71" t="s">
        <v>54</v>
      </c>
      <c r="AY71" t="s">
        <v>102</v>
      </c>
      <c r="AZ71" t="s">
        <v>182</v>
      </c>
      <c r="BB71" t="s">
        <v>399</v>
      </c>
    </row>
    <row r="72" spans="1:54" hidden="1" x14ac:dyDescent="0.25">
      <c r="A72" t="s">
        <v>850</v>
      </c>
      <c r="B72"/>
      <c r="C72" t="s">
        <v>851</v>
      </c>
      <c r="D72" t="s">
        <v>852</v>
      </c>
      <c r="E72" t="s">
        <v>53</v>
      </c>
      <c r="F72" t="s">
        <v>54</v>
      </c>
      <c r="G72" t="s">
        <v>54</v>
      </c>
      <c r="H72" t="s">
        <v>55</v>
      </c>
      <c r="L72" t="s">
        <v>853</v>
      </c>
      <c r="M72" t="s">
        <v>854</v>
      </c>
      <c r="N72">
        <v>35</v>
      </c>
      <c r="O72">
        <f t="shared" si="1"/>
        <v>2017</v>
      </c>
      <c r="P72" t="s">
        <v>662</v>
      </c>
      <c r="R72" t="s">
        <v>54</v>
      </c>
      <c r="S72" t="s">
        <v>55</v>
      </c>
      <c r="U72" t="s">
        <v>55</v>
      </c>
      <c r="V72" t="s">
        <v>853</v>
      </c>
      <c r="W72" t="s">
        <v>801</v>
      </c>
      <c r="X72">
        <v>48</v>
      </c>
      <c r="Y72" t="s">
        <v>141</v>
      </c>
      <c r="Z72" t="s">
        <v>90</v>
      </c>
      <c r="AA72" t="s">
        <v>63</v>
      </c>
      <c r="AB72" t="s">
        <v>64</v>
      </c>
      <c r="AC72" t="s">
        <v>142</v>
      </c>
      <c r="AD72" t="s">
        <v>131</v>
      </c>
      <c r="AE72" t="s">
        <v>132</v>
      </c>
      <c r="AF72" t="s">
        <v>132</v>
      </c>
      <c r="AG72" t="s">
        <v>69</v>
      </c>
      <c r="AH72" t="s">
        <v>133</v>
      </c>
      <c r="AI72" t="s">
        <v>71</v>
      </c>
      <c r="AJ72" t="s">
        <v>72</v>
      </c>
      <c r="AK72" t="s">
        <v>177</v>
      </c>
      <c r="AL72" t="s">
        <v>54</v>
      </c>
      <c r="AM72" t="s">
        <v>54</v>
      </c>
      <c r="AP72" t="s">
        <v>55</v>
      </c>
      <c r="AQ72" t="s">
        <v>270</v>
      </c>
      <c r="AR72" t="s">
        <v>439</v>
      </c>
      <c r="AS72" t="s">
        <v>855</v>
      </c>
      <c r="AT72" t="s">
        <v>856</v>
      </c>
      <c r="AV72" t="s">
        <v>54</v>
      </c>
      <c r="AW72" t="s">
        <v>54</v>
      </c>
      <c r="AX72" t="s">
        <v>55</v>
      </c>
      <c r="AY72" t="s">
        <v>79</v>
      </c>
      <c r="AZ72" t="s">
        <v>182</v>
      </c>
      <c r="BA72" t="s">
        <v>102</v>
      </c>
      <c r="BB72" t="s">
        <v>315</v>
      </c>
    </row>
    <row r="73" spans="1:54" hidden="1" x14ac:dyDescent="0.25">
      <c r="A73" t="s">
        <v>857</v>
      </c>
      <c r="B73"/>
      <c r="C73" t="s">
        <v>858</v>
      </c>
      <c r="D73" t="s">
        <v>859</v>
      </c>
      <c r="E73" t="s">
        <v>53</v>
      </c>
      <c r="F73" t="s">
        <v>54</v>
      </c>
      <c r="G73" t="s">
        <v>54</v>
      </c>
      <c r="H73" t="s">
        <v>55</v>
      </c>
      <c r="I73" t="s">
        <v>771</v>
      </c>
      <c r="J73" t="s">
        <v>860</v>
      </c>
      <c r="L73" t="s">
        <v>861</v>
      </c>
      <c r="M73" t="s">
        <v>860</v>
      </c>
      <c r="N73">
        <v>72</v>
      </c>
      <c r="O73">
        <f t="shared" si="1"/>
        <v>2017</v>
      </c>
      <c r="P73" t="s">
        <v>862</v>
      </c>
      <c r="R73" t="s">
        <v>54</v>
      </c>
      <c r="S73" t="s">
        <v>55</v>
      </c>
      <c r="U73" t="s">
        <v>54</v>
      </c>
      <c r="V73" t="s">
        <v>861</v>
      </c>
      <c r="Y73" t="s">
        <v>112</v>
      </c>
      <c r="Z73" t="s">
        <v>90</v>
      </c>
      <c r="AA73" t="s">
        <v>113</v>
      </c>
      <c r="AB73" t="s">
        <v>64</v>
      </c>
      <c r="AC73" t="s">
        <v>114</v>
      </c>
      <c r="AD73" t="s">
        <v>115</v>
      </c>
      <c r="AE73" t="s">
        <v>116</v>
      </c>
      <c r="AF73" t="s">
        <v>117</v>
      </c>
      <c r="AG73" t="s">
        <v>165</v>
      </c>
      <c r="AH73" t="s">
        <v>70</v>
      </c>
      <c r="AI73" t="s">
        <v>71</v>
      </c>
      <c r="AJ73" t="s">
        <v>762</v>
      </c>
      <c r="AK73" t="s">
        <v>763</v>
      </c>
      <c r="AL73" t="s">
        <v>55</v>
      </c>
      <c r="AM73" t="s">
        <v>54</v>
      </c>
      <c r="AP73" t="s">
        <v>55</v>
      </c>
      <c r="AQ73" t="s">
        <v>74</v>
      </c>
      <c r="AR73" t="s">
        <v>210</v>
      </c>
      <c r="AS73" t="s">
        <v>863</v>
      </c>
      <c r="AT73" t="s">
        <v>765</v>
      </c>
      <c r="AU73" t="s">
        <v>864</v>
      </c>
      <c r="AV73" t="s">
        <v>169</v>
      </c>
      <c r="AW73" t="s">
        <v>54</v>
      </c>
      <c r="AX73" t="s">
        <v>55</v>
      </c>
      <c r="AY73" t="s">
        <v>212</v>
      </c>
      <c r="BB73" t="s">
        <v>767</v>
      </c>
    </row>
    <row r="74" spans="1:54" hidden="1" x14ac:dyDescent="0.25">
      <c r="A74" t="s">
        <v>865</v>
      </c>
      <c r="B74"/>
      <c r="C74" t="s">
        <v>866</v>
      </c>
      <c r="D74" t="s">
        <v>867</v>
      </c>
      <c r="E74" t="s">
        <v>53</v>
      </c>
      <c r="F74" t="s">
        <v>54</v>
      </c>
      <c r="G74" t="s">
        <v>55</v>
      </c>
      <c r="H74" t="s">
        <v>55</v>
      </c>
      <c r="L74" t="s">
        <v>868</v>
      </c>
      <c r="M74" t="s">
        <v>869</v>
      </c>
      <c r="N74">
        <v>73</v>
      </c>
      <c r="O74">
        <f t="shared" si="1"/>
        <v>2016</v>
      </c>
      <c r="P74" t="s">
        <v>870</v>
      </c>
      <c r="R74" t="s">
        <v>54</v>
      </c>
      <c r="S74" t="s">
        <v>54</v>
      </c>
      <c r="T74" t="s">
        <v>176</v>
      </c>
      <c r="U74" t="s">
        <v>54</v>
      </c>
      <c r="Y74" t="s">
        <v>219</v>
      </c>
      <c r="Z74" t="s">
        <v>90</v>
      </c>
      <c r="AA74" t="s">
        <v>113</v>
      </c>
      <c r="AB74" t="s">
        <v>64</v>
      </c>
      <c r="AC74" t="s">
        <v>220</v>
      </c>
      <c r="AD74" t="s">
        <v>131</v>
      </c>
      <c r="AE74" t="s">
        <v>132</v>
      </c>
      <c r="AF74" t="s">
        <v>132</v>
      </c>
      <c r="AG74" t="s">
        <v>221</v>
      </c>
      <c r="AH74" t="s">
        <v>133</v>
      </c>
      <c r="AI74" t="s">
        <v>71</v>
      </c>
      <c r="AJ74" t="s">
        <v>72</v>
      </c>
      <c r="AK74" t="s">
        <v>120</v>
      </c>
      <c r="AL74" t="s">
        <v>55</v>
      </c>
      <c r="AM74" t="s">
        <v>54</v>
      </c>
      <c r="AP74" t="s">
        <v>169</v>
      </c>
      <c r="AT74" t="s">
        <v>871</v>
      </c>
      <c r="AV74" t="s">
        <v>54</v>
      </c>
      <c r="AW74" t="s">
        <v>55</v>
      </c>
      <c r="AX74" t="s">
        <v>55</v>
      </c>
      <c r="AY74" t="s">
        <v>79</v>
      </c>
      <c r="BB74" t="s">
        <v>202</v>
      </c>
    </row>
    <row r="75" spans="1:54" hidden="1" x14ac:dyDescent="0.25">
      <c r="A75" t="s">
        <v>872</v>
      </c>
      <c r="B75"/>
      <c r="C75" t="s">
        <v>873</v>
      </c>
      <c r="D75" t="s">
        <v>874</v>
      </c>
      <c r="E75" t="s">
        <v>53</v>
      </c>
      <c r="F75" t="s">
        <v>54</v>
      </c>
      <c r="G75" t="s">
        <v>54</v>
      </c>
      <c r="H75" t="s">
        <v>55</v>
      </c>
      <c r="L75" t="s">
        <v>875</v>
      </c>
      <c r="M75" t="s">
        <v>876</v>
      </c>
      <c r="N75">
        <v>96</v>
      </c>
      <c r="O75">
        <f t="shared" si="1"/>
        <v>2016</v>
      </c>
      <c r="P75" t="s">
        <v>877</v>
      </c>
      <c r="R75" t="s">
        <v>54</v>
      </c>
      <c r="S75" t="s">
        <v>54</v>
      </c>
      <c r="T75" t="s">
        <v>176</v>
      </c>
      <c r="U75" t="s">
        <v>54</v>
      </c>
      <c r="Y75" t="s">
        <v>219</v>
      </c>
      <c r="Z75" t="s">
        <v>90</v>
      </c>
      <c r="AA75" t="s">
        <v>113</v>
      </c>
      <c r="AB75" t="s">
        <v>64</v>
      </c>
      <c r="AC75" t="s">
        <v>220</v>
      </c>
      <c r="AD75" t="s">
        <v>131</v>
      </c>
      <c r="AE75" t="s">
        <v>132</v>
      </c>
      <c r="AF75" t="s">
        <v>132</v>
      </c>
      <c r="AG75" t="s">
        <v>221</v>
      </c>
      <c r="AH75" t="s">
        <v>133</v>
      </c>
      <c r="AI75" t="s">
        <v>71</v>
      </c>
      <c r="AJ75" t="s">
        <v>195</v>
      </c>
      <c r="AK75" t="s">
        <v>508</v>
      </c>
      <c r="AL75" t="s">
        <v>54</v>
      </c>
      <c r="AM75" t="s">
        <v>54</v>
      </c>
      <c r="AP75" t="s">
        <v>55</v>
      </c>
      <c r="AQ75" t="s">
        <v>466</v>
      </c>
      <c r="AR75" t="s">
        <v>467</v>
      </c>
      <c r="AS75" t="s">
        <v>878</v>
      </c>
      <c r="AT75" t="s">
        <v>510</v>
      </c>
      <c r="AU75" t="s">
        <v>879</v>
      </c>
      <c r="AV75" t="s">
        <v>55</v>
      </c>
      <c r="AW75" t="s">
        <v>55</v>
      </c>
      <c r="AX75" t="s">
        <v>54</v>
      </c>
      <c r="AY75" t="s">
        <v>201</v>
      </c>
      <c r="BB75" t="s">
        <v>139</v>
      </c>
    </row>
    <row r="76" spans="1:54" hidden="1" x14ac:dyDescent="0.25">
      <c r="A76" t="s">
        <v>880</v>
      </c>
      <c r="B76"/>
      <c r="C76" t="s">
        <v>881</v>
      </c>
      <c r="D76" t="s">
        <v>882</v>
      </c>
      <c r="E76" t="s">
        <v>53</v>
      </c>
      <c r="F76" t="s">
        <v>54</v>
      </c>
      <c r="G76" t="s">
        <v>55</v>
      </c>
      <c r="H76" t="s">
        <v>55</v>
      </c>
      <c r="L76" t="s">
        <v>883</v>
      </c>
      <c r="M76" t="s">
        <v>884</v>
      </c>
      <c r="N76">
        <v>12</v>
      </c>
      <c r="O76">
        <f t="shared" si="1"/>
        <v>2016</v>
      </c>
      <c r="P76" t="s">
        <v>885</v>
      </c>
      <c r="R76" t="s">
        <v>54</v>
      </c>
      <c r="S76" t="s">
        <v>54</v>
      </c>
      <c r="T76" t="s">
        <v>886</v>
      </c>
      <c r="Y76" t="s">
        <v>219</v>
      </c>
      <c r="Z76" t="s">
        <v>90</v>
      </c>
      <c r="AA76" t="s">
        <v>113</v>
      </c>
      <c r="AB76" t="s">
        <v>64</v>
      </c>
      <c r="AC76" t="s">
        <v>220</v>
      </c>
      <c r="AD76" t="s">
        <v>131</v>
      </c>
      <c r="AE76" t="s">
        <v>132</v>
      </c>
      <c r="AF76" t="s">
        <v>132</v>
      </c>
      <c r="AG76" t="s">
        <v>221</v>
      </c>
      <c r="AH76" t="s">
        <v>133</v>
      </c>
      <c r="AI76" t="s">
        <v>71</v>
      </c>
      <c r="AJ76" t="s">
        <v>72</v>
      </c>
      <c r="AK76" t="s">
        <v>177</v>
      </c>
      <c r="AL76" t="s">
        <v>54</v>
      </c>
      <c r="AM76" t="s">
        <v>54</v>
      </c>
      <c r="AP76" t="s">
        <v>55</v>
      </c>
      <c r="AQ76" t="s">
        <v>270</v>
      </c>
      <c r="AR76" t="s">
        <v>439</v>
      </c>
      <c r="AS76" t="s">
        <v>855</v>
      </c>
      <c r="AT76" t="s">
        <v>887</v>
      </c>
      <c r="AV76" t="s">
        <v>54</v>
      </c>
      <c r="AW76" t="s">
        <v>54</v>
      </c>
      <c r="AX76" t="s">
        <v>55</v>
      </c>
      <c r="AY76" t="s">
        <v>79</v>
      </c>
      <c r="AZ76" t="s">
        <v>182</v>
      </c>
      <c r="BA76" t="s">
        <v>102</v>
      </c>
      <c r="BB76" t="s">
        <v>250</v>
      </c>
    </row>
    <row r="77" spans="1:54" hidden="1" x14ac:dyDescent="0.25">
      <c r="A77" t="s">
        <v>888</v>
      </c>
      <c r="B77"/>
      <c r="C77" t="s">
        <v>889</v>
      </c>
      <c r="D77" t="s">
        <v>890</v>
      </c>
      <c r="E77" t="s">
        <v>53</v>
      </c>
      <c r="F77" t="s">
        <v>503</v>
      </c>
      <c r="G77" t="s">
        <v>55</v>
      </c>
      <c r="H77" t="s">
        <v>54</v>
      </c>
      <c r="L77" t="s">
        <v>891</v>
      </c>
      <c r="M77" t="s">
        <v>892</v>
      </c>
      <c r="N77">
        <v>113</v>
      </c>
      <c r="O77">
        <f t="shared" si="1"/>
        <v>2015</v>
      </c>
      <c r="P77" t="s">
        <v>893</v>
      </c>
      <c r="Q77" t="s">
        <v>894</v>
      </c>
      <c r="R77" t="s">
        <v>54</v>
      </c>
      <c r="S77" t="s">
        <v>55</v>
      </c>
      <c r="U77" t="s">
        <v>54</v>
      </c>
      <c r="V77" t="s">
        <v>891</v>
      </c>
      <c r="Y77" t="s">
        <v>219</v>
      </c>
      <c r="Z77" t="s">
        <v>90</v>
      </c>
      <c r="AA77" t="s">
        <v>113</v>
      </c>
      <c r="AB77" t="s">
        <v>64</v>
      </c>
      <c r="AC77" t="s">
        <v>220</v>
      </c>
      <c r="AD77" t="s">
        <v>131</v>
      </c>
      <c r="AE77" t="s">
        <v>132</v>
      </c>
      <c r="AF77" t="s">
        <v>132</v>
      </c>
      <c r="AG77" t="s">
        <v>221</v>
      </c>
      <c r="AH77" t="s">
        <v>133</v>
      </c>
      <c r="AI77" t="s">
        <v>71</v>
      </c>
      <c r="AJ77" t="s">
        <v>542</v>
      </c>
      <c r="AK77" t="s">
        <v>543</v>
      </c>
      <c r="AL77" t="s">
        <v>55</v>
      </c>
      <c r="AM77" t="s">
        <v>55</v>
      </c>
      <c r="AN77" t="s">
        <v>895</v>
      </c>
      <c r="AO77" t="s">
        <v>896</v>
      </c>
      <c r="AP77" t="s">
        <v>169</v>
      </c>
      <c r="AT77" t="s">
        <v>897</v>
      </c>
      <c r="AV77" t="s">
        <v>55</v>
      </c>
      <c r="AW77" t="s">
        <v>54</v>
      </c>
      <c r="AX77" t="s">
        <v>54</v>
      </c>
      <c r="AY77" t="s">
        <v>102</v>
      </c>
      <c r="AZ77" t="s">
        <v>182</v>
      </c>
      <c r="BB77" t="s">
        <v>898</v>
      </c>
    </row>
    <row r="78" spans="1:54" hidden="1" x14ac:dyDescent="0.25">
      <c r="A78" t="s">
        <v>899</v>
      </c>
      <c r="B78"/>
      <c r="C78" t="s">
        <v>900</v>
      </c>
      <c r="D78" t="s">
        <v>901</v>
      </c>
      <c r="E78" t="s">
        <v>53</v>
      </c>
      <c r="F78" t="s">
        <v>355</v>
      </c>
      <c r="G78" t="s">
        <v>54</v>
      </c>
      <c r="H78" t="s">
        <v>54</v>
      </c>
      <c r="L78" t="s">
        <v>902</v>
      </c>
      <c r="M78" t="s">
        <v>903</v>
      </c>
      <c r="N78">
        <v>120</v>
      </c>
      <c r="O78">
        <f t="shared" si="1"/>
        <v>2015</v>
      </c>
      <c r="P78" t="s">
        <v>281</v>
      </c>
      <c r="Q78" t="s">
        <v>281</v>
      </c>
      <c r="R78" t="s">
        <v>54</v>
      </c>
      <c r="S78" t="s">
        <v>54</v>
      </c>
      <c r="T78" t="s">
        <v>176</v>
      </c>
      <c r="U78" t="s">
        <v>54</v>
      </c>
      <c r="Y78" t="s">
        <v>219</v>
      </c>
      <c r="Z78" t="s">
        <v>90</v>
      </c>
      <c r="AA78" t="s">
        <v>113</v>
      </c>
      <c r="AB78" t="s">
        <v>64</v>
      </c>
      <c r="AC78" t="s">
        <v>220</v>
      </c>
      <c r="AD78" t="s">
        <v>131</v>
      </c>
      <c r="AE78" t="s">
        <v>132</v>
      </c>
      <c r="AF78" t="s">
        <v>132</v>
      </c>
      <c r="AG78" t="s">
        <v>221</v>
      </c>
      <c r="AH78" t="s">
        <v>133</v>
      </c>
      <c r="AI78" t="s">
        <v>166</v>
      </c>
      <c r="AJ78" t="s">
        <v>195</v>
      </c>
      <c r="AK78" t="s">
        <v>508</v>
      </c>
      <c r="AL78" t="s">
        <v>54</v>
      </c>
      <c r="AM78" t="s">
        <v>54</v>
      </c>
      <c r="AP78" t="s">
        <v>54</v>
      </c>
      <c r="AT78" t="s">
        <v>904</v>
      </c>
      <c r="AU78" t="s">
        <v>879</v>
      </c>
      <c r="AV78" t="s">
        <v>54</v>
      </c>
      <c r="AW78" t="s">
        <v>54</v>
      </c>
      <c r="AX78" t="s">
        <v>54</v>
      </c>
      <c r="AY78" t="s">
        <v>201</v>
      </c>
      <c r="BB78" t="s">
        <v>139</v>
      </c>
    </row>
    <row r="79" spans="1:54" hidden="1" x14ac:dyDescent="0.25">
      <c r="A79" t="s">
        <v>905</v>
      </c>
      <c r="B79"/>
      <c r="C79" t="s">
        <v>906</v>
      </c>
      <c r="D79" t="s">
        <v>907</v>
      </c>
      <c r="E79" t="s">
        <v>53</v>
      </c>
      <c r="F79" t="s">
        <v>503</v>
      </c>
      <c r="G79" t="s">
        <v>55</v>
      </c>
      <c r="H79" t="s">
        <v>55</v>
      </c>
      <c r="I79" t="s">
        <v>908</v>
      </c>
      <c r="J79" t="s">
        <v>909</v>
      </c>
      <c r="K79" t="s">
        <v>909</v>
      </c>
      <c r="L79" t="s">
        <v>910</v>
      </c>
      <c r="M79" t="s">
        <v>909</v>
      </c>
      <c r="N79">
        <v>128</v>
      </c>
      <c r="O79">
        <f t="shared" si="1"/>
        <v>2011</v>
      </c>
      <c r="P79" t="s">
        <v>911</v>
      </c>
      <c r="Q79" t="s">
        <v>912</v>
      </c>
      <c r="R79" t="s">
        <v>54</v>
      </c>
      <c r="S79" t="s">
        <v>55</v>
      </c>
      <c r="U79" t="s">
        <v>55</v>
      </c>
      <c r="V79" t="s">
        <v>910</v>
      </c>
      <c r="W79" t="s">
        <v>909</v>
      </c>
      <c r="X79">
        <v>128</v>
      </c>
      <c r="Y79" t="s">
        <v>846</v>
      </c>
      <c r="Z79" t="s">
        <v>90</v>
      </c>
      <c r="AA79" t="s">
        <v>113</v>
      </c>
      <c r="AB79" t="s">
        <v>64</v>
      </c>
      <c r="AC79" t="s">
        <v>130</v>
      </c>
      <c r="AD79" t="s">
        <v>847</v>
      </c>
      <c r="AE79" t="s">
        <v>848</v>
      </c>
      <c r="AF79" t="s">
        <v>849</v>
      </c>
      <c r="AG79" t="s">
        <v>283</v>
      </c>
      <c r="AI79" t="s">
        <v>71</v>
      </c>
      <c r="AJ79" t="s">
        <v>251</v>
      </c>
      <c r="AK79" t="s">
        <v>597</v>
      </c>
      <c r="AL79" t="s">
        <v>55</v>
      </c>
      <c r="AM79" t="s">
        <v>54</v>
      </c>
      <c r="AP79" t="s">
        <v>55</v>
      </c>
      <c r="AQ79" t="s">
        <v>544</v>
      </c>
      <c r="AR79" t="s">
        <v>545</v>
      </c>
      <c r="AS79" t="s">
        <v>913</v>
      </c>
      <c r="AT79" t="s">
        <v>914</v>
      </c>
      <c r="AV79" t="s">
        <v>55</v>
      </c>
      <c r="AW79" t="s">
        <v>55</v>
      </c>
      <c r="AX79" t="s">
        <v>55</v>
      </c>
      <c r="AY79" t="s">
        <v>102</v>
      </c>
      <c r="BB79" t="s">
        <v>241</v>
      </c>
    </row>
    <row r="80" spans="1:54" ht="24" customHeight="1" x14ac:dyDescent="0.25">
      <c r="B80" s="7"/>
      <c r="C80" s="7"/>
      <c r="D80" s="7"/>
      <c r="E80" s="4"/>
      <c r="F80" s="4"/>
      <c r="G80" s="4"/>
      <c r="H80" s="4"/>
      <c r="I80" s="4"/>
      <c r="J80" s="4"/>
      <c r="K80" s="4"/>
      <c r="L80" s="7"/>
      <c r="M80" s="4"/>
      <c r="N80" s="4"/>
      <c r="O80" s="4"/>
      <c r="P80" s="16">
        <f>SUBTOTAL(9,P5:P20)</f>
        <v>6285477.1599999992</v>
      </c>
      <c r="Q80" s="4"/>
      <c r="R80" s="4"/>
      <c r="S80" s="4"/>
      <c r="T80" s="4"/>
      <c r="U80" s="4"/>
      <c r="V80" s="4"/>
      <c r="W80" s="4"/>
      <c r="X80" s="4"/>
      <c r="Y80" s="7"/>
    </row>
    <row r="85" spans="25:25" x14ac:dyDescent="0.25">
      <c r="Y85" t="s">
        <v>917</v>
      </c>
    </row>
    <row r="86" spans="25:25" x14ac:dyDescent="0.25">
      <c r="Y86" t="s">
        <v>918</v>
      </c>
    </row>
  </sheetData>
  <autoFilter ref="A2:BB79">
    <filterColumn colId="14">
      <filters>
        <filter val="2022"/>
      </filters>
    </filterColumn>
    <filterColumn colId="28">
      <filters>
        <filter val="Empresa Pública"/>
        <filter val="Fundação Pública de Direito Público Estadual ou do Distrito Federal"/>
        <filter val="Fundação Pública de Direito Público Federal"/>
        <filter val="Órgão Público do Poder Executivo Federal"/>
      </filters>
    </filterColumn>
  </autoFilter>
  <mergeCells count="1">
    <mergeCell ref="A1:BB1"/>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TAB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isadora.valentim</cp:lastModifiedBy>
  <dcterms:modified xsi:type="dcterms:W3CDTF">2023-03-27T14:39:11Z</dcterms:modified>
</cp:coreProperties>
</file>