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# INSS --------------------- VivoBook #\GEX - NITERÓI\00. Rua MAESTRO FELÍCIO TOLEDO\04. PROJETO BÁSICO\01. PROJETO BÁSICO_R00\"/>
    </mc:Choice>
  </mc:AlternateContent>
  <xr:revisionPtr revIDLastSave="0" documentId="13_ncr:1_{E038B9ED-B235-4374-9A57-D1E905AA43B6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BD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K8" i="1" l="1"/>
  <c r="J14" i="1" l="1"/>
  <c r="J15" i="1" s="1"/>
  <c r="E8" i="1"/>
  <c r="D14" i="1" l="1"/>
  <c r="D15" i="1" s="1"/>
</calcChain>
</file>

<file path=xl/sharedStrings.xml><?xml version="1.0" encoding="utf-8"?>
<sst xmlns="http://schemas.openxmlformats.org/spreadsheetml/2006/main" count="48" uniqueCount="28">
  <si>
    <t>Descrição</t>
  </si>
  <si>
    <t>Taxa (%)</t>
  </si>
  <si>
    <t>AC</t>
  </si>
  <si>
    <t>Administração Central</t>
  </si>
  <si>
    <t>DF</t>
  </si>
  <si>
    <t>Despesas Financeiras</t>
  </si>
  <si>
    <t>I</t>
  </si>
  <si>
    <t>ISS</t>
  </si>
  <si>
    <t>Imposto Sobre Serviços</t>
  </si>
  <si>
    <t>C</t>
  </si>
  <si>
    <t>COFINS</t>
  </si>
  <si>
    <t>P</t>
  </si>
  <si>
    <t>PIS</t>
  </si>
  <si>
    <t>CPRB</t>
  </si>
  <si>
    <t>Contribuição Previdenciária</t>
  </si>
  <si>
    <t>R</t>
  </si>
  <si>
    <t>Risco, Garantia/Imprevistos</t>
  </si>
  <si>
    <t>L</t>
  </si>
  <si>
    <t>Lucro</t>
  </si>
  <si>
    <t>BDI CALCULADO (%)</t>
  </si>
  <si>
    <t>BDI ADOTADO (%)</t>
  </si>
  <si>
    <t>Obra:</t>
  </si>
  <si>
    <t>Reforma de fachada, cobertura e drenagem. Rua Maestro Felício Toledo, Nº 513, Centro, Niterói/RJ.</t>
  </si>
  <si>
    <t>Para o cálculo do BDI, além das diretrizes do Manual de Engenharia e Patrimônio Imobiliário do INSS (2ª Edição - Junho/2014), seguiu-se as orientações contidas no Acórdão Nº 2622/2013 – TCU – Plenário, no MEMO 307/DIPRO/CEPAI/CGEPI, de 07 de março de 2016 e no Decreto Nº 7.983, de 8 de abril de 2013.</t>
  </si>
  <si>
    <t>BDI = {[((1+AC/100)*(1+DF/100)*(1+R/100)*(1+L/100))/(1- I/100)]-1}*100</t>
  </si>
  <si>
    <t>DESONERADO</t>
  </si>
  <si>
    <t>NÃO DESONERADO</t>
  </si>
  <si>
    <t>APÊNDICE V – PLANILHA ESTIMATIVA DE COMPOSIÇÃO DE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</si>
</sst>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1"/>
    </font>
    <font>
      <sz val="11"/>
      <name val="Arial"/>
      <family val="1"/>
      <charset val="1"/>
    </font>
    <font>
      <b/>
      <sz val="11"/>
      <name val="Arial"/>
      <family val="1"/>
      <charset val="1"/>
    </font>
    <font>
      <b/>
      <sz val="10"/>
      <color rgb="FF000000"/>
      <name val="Arial"/>
      <family val="1"/>
      <charset val="1"/>
    </font>
    <font>
      <sz val="10"/>
      <color rgb="FF000000"/>
      <name val="Arial"/>
      <family val="1"/>
      <charset val="1"/>
    </font>
    <font>
      <b/>
      <sz val="11"/>
      <name val="Arial"/>
      <family val="2"/>
    </font>
    <font>
      <sz val="10"/>
      <name val="Arial"/>
      <family val="1"/>
      <charset val="1"/>
    </font>
    <font>
      <b/>
      <sz val="10"/>
      <color rgb="FF000000"/>
      <name val="Arial"/>
      <family val="2"/>
    </font>
    <font>
      <sz val="14"/>
      <name val="Arial"/>
      <family val="2"/>
      <charset val="1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8ECF6"/>
        <bgColor rgb="FFDFF0D8"/>
      </patternFill>
    </fill>
    <fill>
      <patternFill patternType="solid">
        <fgColor rgb="FFDFF0D8"/>
        <bgColor rgb="FFD8ECF6"/>
      </patternFill>
    </fill>
    <fill>
      <patternFill patternType="solid">
        <fgColor theme="9" tint="0.59999389629810485"/>
        <bgColor rgb="FFFFFFCC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4" fillId="4" borderId="1" xfId="1" applyFont="1" applyFill="1" applyBorder="1" applyAlignment="1">
      <alignment horizontal="left" vertical="center" wrapText="1"/>
    </xf>
    <xf numFmtId="0" fontId="4" fillId="4" borderId="1" xfId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0" xfId="0" applyBorder="1"/>
    <xf numFmtId="0" fontId="4" fillId="4" borderId="19" xfId="1" applyFont="1" applyFill="1" applyBorder="1" applyAlignment="1">
      <alignment horizontal="right" vertical="top" wrapText="1"/>
    </xf>
    <xf numFmtId="0" fontId="0" fillId="0" borderId="11" xfId="0" applyBorder="1"/>
    <xf numFmtId="0" fontId="6" fillId="4" borderId="1" xfId="1" applyFont="1" applyFill="1" applyBorder="1" applyAlignment="1">
      <alignment horizontal="left" vertical="center" wrapText="1"/>
    </xf>
    <xf numFmtId="4" fontId="6" fillId="4" borderId="1" xfId="1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right" vertical="top" wrapText="1"/>
    </xf>
    <xf numFmtId="0" fontId="6" fillId="4" borderId="1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vertical="center" wrapText="1"/>
    </xf>
    <xf numFmtId="0" fontId="5" fillId="2" borderId="8" xfId="1" applyFont="1" applyFill="1" applyBorder="1" applyAlignment="1">
      <alignment vertical="center" wrapText="1"/>
    </xf>
    <xf numFmtId="0" fontId="5" fillId="2" borderId="9" xfId="1" applyFont="1" applyFill="1" applyBorder="1" applyAlignment="1">
      <alignment vertical="center" wrapText="1"/>
    </xf>
    <xf numFmtId="0" fontId="8" fillId="0" borderId="0" xfId="0" applyFont="1"/>
    <xf numFmtId="0" fontId="9" fillId="0" borderId="2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0" fillId="0" borderId="10" xfId="0" applyBorder="1"/>
    <xf numFmtId="0" fontId="0" fillId="0" borderId="12" xfId="0" applyBorder="1"/>
    <xf numFmtId="0" fontId="2" fillId="2" borderId="2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 wrapText="1"/>
    </xf>
    <xf numFmtId="4" fontId="7" fillId="4" borderId="5" xfId="1" applyNumberFormat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6" fillId="4" borderId="18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4" fontId="7" fillId="4" borderId="6" xfId="1" applyNumberFormat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19" xfId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3" fillId="3" borderId="16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2" fontId="4" fillId="4" borderId="1" xfId="1" applyNumberFormat="1" applyFont="1" applyFill="1" applyBorder="1" applyAlignment="1">
      <alignment horizontal="center" vertical="center" wrapText="1"/>
    </xf>
    <xf numFmtId="2" fontId="4" fillId="4" borderId="19" xfId="1" applyNumberFormat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4" fillId="4" borderId="18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8ECF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FF0D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137159</xdr:colOff>
      <xdr:row>0</xdr:row>
      <xdr:rowOff>76200</xdr:rowOff>
    </xdr:from>
    <xdr:to>
      <xdr:col>2</xdr:col>
      <xdr:colOff>1562100</xdr:colOff>
      <xdr:row>1</xdr:row>
      <xdr:rowOff>243840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7159" y="76200"/>
          <a:ext cx="2491741" cy="4724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showOutlineSymbols="0" topLeftCell="A4" zoomScaleNormal="100" workbookViewId="0">
      <selection activeCell="J15" sqref="J15:K15"/>
    </sheetView>
  </sheetViews>
  <sheetFormatPr defaultRowHeight="13.2" x14ac:dyDescent="0.25"/>
  <cols>
    <col min="1" max="2" width="7.77734375" customWidth="1"/>
    <col min="3" max="3" width="30.77734375" customWidth="1"/>
    <col min="4" max="8" width="7.77734375" customWidth="1"/>
    <col min="9" max="9" width="30.77734375" customWidth="1"/>
    <col min="10" max="11" width="7.77734375" customWidth="1"/>
    <col min="12" max="1019" width="9.44140625" customWidth="1"/>
    <col min="1020" max="1025" width="11.5546875"/>
  </cols>
  <sheetData>
    <row r="1" spans="1:11" ht="24" customHeight="1" x14ac:dyDescent="0.25">
      <c r="A1" s="21"/>
      <c r="B1" s="22"/>
      <c r="C1" s="23"/>
      <c r="D1" s="12" t="s">
        <v>21</v>
      </c>
      <c r="E1" s="13"/>
      <c r="F1" s="13"/>
      <c r="G1" s="13"/>
      <c r="H1" s="13"/>
      <c r="I1" s="13"/>
      <c r="J1" s="13"/>
      <c r="K1" s="14"/>
    </row>
    <row r="2" spans="1:11" ht="28.8" customHeight="1" x14ac:dyDescent="0.25">
      <c r="A2" s="24"/>
      <c r="B2" s="25"/>
      <c r="C2" s="26"/>
      <c r="D2" s="27" t="s">
        <v>22</v>
      </c>
      <c r="E2" s="28"/>
      <c r="F2" s="28"/>
      <c r="G2" s="28"/>
      <c r="H2" s="28"/>
      <c r="I2" s="28"/>
      <c r="J2" s="28"/>
      <c r="K2" s="29"/>
    </row>
    <row r="3" spans="1:11" ht="28.5" customHeight="1" x14ac:dyDescent="0.25">
      <c r="A3" s="35" t="s">
        <v>27</v>
      </c>
      <c r="B3" s="36"/>
      <c r="C3" s="36"/>
      <c r="D3" s="36"/>
      <c r="E3" s="36"/>
      <c r="F3" s="36"/>
      <c r="G3" s="36"/>
      <c r="H3" s="36"/>
      <c r="I3" s="36"/>
      <c r="J3" s="36"/>
      <c r="K3" s="37"/>
    </row>
    <row r="4" spans="1:11" ht="28.5" customHeight="1" x14ac:dyDescent="0.25">
      <c r="A4" s="48" t="s">
        <v>25</v>
      </c>
      <c r="B4" s="49"/>
      <c r="C4" s="49"/>
      <c r="D4" s="49"/>
      <c r="E4" s="50"/>
      <c r="F4" s="4"/>
      <c r="G4" s="53" t="s">
        <v>26</v>
      </c>
      <c r="H4" s="53"/>
      <c r="I4" s="53"/>
      <c r="J4" s="53"/>
      <c r="K4" s="53"/>
    </row>
    <row r="5" spans="1:11" ht="20.399999999999999" customHeight="1" x14ac:dyDescent="0.25">
      <c r="A5" s="46" t="s">
        <v>0</v>
      </c>
      <c r="B5" s="47"/>
      <c r="C5" s="47"/>
      <c r="D5" s="47" t="s">
        <v>1</v>
      </c>
      <c r="E5" s="47"/>
      <c r="F5" s="5"/>
      <c r="G5" s="47" t="s">
        <v>0</v>
      </c>
      <c r="H5" s="47"/>
      <c r="I5" s="47"/>
      <c r="J5" s="47" t="s">
        <v>1</v>
      </c>
      <c r="K5" s="54"/>
    </row>
    <row r="6" spans="1:11" ht="24" customHeight="1" x14ac:dyDescent="0.25">
      <c r="A6" s="32" t="s">
        <v>2</v>
      </c>
      <c r="B6" s="33"/>
      <c r="C6" s="8" t="s">
        <v>3</v>
      </c>
      <c r="D6" s="9">
        <v>4</v>
      </c>
      <c r="E6" s="10"/>
      <c r="F6" s="5"/>
      <c r="G6" s="38" t="s">
        <v>2</v>
      </c>
      <c r="H6" s="38"/>
      <c r="I6" s="1" t="s">
        <v>3</v>
      </c>
      <c r="J6" s="3">
        <v>4</v>
      </c>
      <c r="K6" s="6"/>
    </row>
    <row r="7" spans="1:11" ht="24" customHeight="1" x14ac:dyDescent="0.25">
      <c r="A7" s="32" t="s">
        <v>4</v>
      </c>
      <c r="B7" s="33"/>
      <c r="C7" s="8" t="s">
        <v>5</v>
      </c>
      <c r="D7" s="9">
        <v>1.23</v>
      </c>
      <c r="E7" s="10"/>
      <c r="F7" s="5"/>
      <c r="G7" s="38" t="s">
        <v>4</v>
      </c>
      <c r="H7" s="38"/>
      <c r="I7" s="1" t="s">
        <v>5</v>
      </c>
      <c r="J7" s="3">
        <v>1.23</v>
      </c>
      <c r="K7" s="6"/>
    </row>
    <row r="8" spans="1:11" ht="24" customHeight="1" x14ac:dyDescent="0.25">
      <c r="A8" s="32" t="s">
        <v>6</v>
      </c>
      <c r="B8" s="11" t="s">
        <v>7</v>
      </c>
      <c r="C8" s="8" t="s">
        <v>8</v>
      </c>
      <c r="D8" s="9">
        <v>3</v>
      </c>
      <c r="E8" s="33">
        <f>D8+D9+D10+D11</f>
        <v>11.15</v>
      </c>
      <c r="F8" s="5"/>
      <c r="G8" s="38" t="s">
        <v>6</v>
      </c>
      <c r="H8" s="2" t="s">
        <v>7</v>
      </c>
      <c r="I8" s="1" t="s">
        <v>8</v>
      </c>
      <c r="J8" s="3">
        <v>3</v>
      </c>
      <c r="K8" s="39">
        <f>J8+J9+J10+J11</f>
        <v>6.65</v>
      </c>
    </row>
    <row r="9" spans="1:11" ht="24" customHeight="1" x14ac:dyDescent="0.25">
      <c r="A9" s="32"/>
      <c r="B9" s="11" t="s">
        <v>9</v>
      </c>
      <c r="C9" s="8" t="s">
        <v>10</v>
      </c>
      <c r="D9" s="9">
        <v>3</v>
      </c>
      <c r="E9" s="33"/>
      <c r="F9" s="5"/>
      <c r="G9" s="38"/>
      <c r="H9" s="2" t="s">
        <v>9</v>
      </c>
      <c r="I9" s="1" t="s">
        <v>10</v>
      </c>
      <c r="J9" s="3">
        <v>3</v>
      </c>
      <c r="K9" s="39"/>
    </row>
    <row r="10" spans="1:11" ht="24" customHeight="1" x14ac:dyDescent="0.25">
      <c r="A10" s="32"/>
      <c r="B10" s="11" t="s">
        <v>11</v>
      </c>
      <c r="C10" s="8" t="s">
        <v>12</v>
      </c>
      <c r="D10" s="9">
        <v>0.65</v>
      </c>
      <c r="E10" s="33"/>
      <c r="F10" s="5"/>
      <c r="G10" s="38"/>
      <c r="H10" s="2" t="s">
        <v>11</v>
      </c>
      <c r="I10" s="1" t="s">
        <v>12</v>
      </c>
      <c r="J10" s="3">
        <v>0.65</v>
      </c>
      <c r="K10" s="39"/>
    </row>
    <row r="11" spans="1:11" ht="24" customHeight="1" x14ac:dyDescent="0.25">
      <c r="A11" s="32"/>
      <c r="B11" s="11" t="s">
        <v>13</v>
      </c>
      <c r="C11" s="8" t="s">
        <v>14</v>
      </c>
      <c r="D11" s="9">
        <v>4.5</v>
      </c>
      <c r="E11" s="33"/>
      <c r="F11" s="5"/>
      <c r="G11" s="38"/>
      <c r="H11" s="2" t="s">
        <v>13</v>
      </c>
      <c r="I11" s="1" t="s">
        <v>14</v>
      </c>
      <c r="J11" s="3">
        <v>0</v>
      </c>
      <c r="K11" s="39"/>
    </row>
    <row r="12" spans="1:11" ht="24" customHeight="1" x14ac:dyDescent="0.25">
      <c r="A12" s="32" t="s">
        <v>15</v>
      </c>
      <c r="B12" s="33"/>
      <c r="C12" s="8" t="s">
        <v>16</v>
      </c>
      <c r="D12" s="9">
        <v>2.0699999999999998</v>
      </c>
      <c r="E12" s="10"/>
      <c r="F12" s="5"/>
      <c r="G12" s="38" t="s">
        <v>15</v>
      </c>
      <c r="H12" s="38"/>
      <c r="I12" s="1" t="s">
        <v>16</v>
      </c>
      <c r="J12" s="3">
        <v>2.0699999999999998</v>
      </c>
      <c r="K12" s="6"/>
    </row>
    <row r="13" spans="1:11" ht="24" customHeight="1" x14ac:dyDescent="0.25">
      <c r="A13" s="32"/>
      <c r="B13" s="33"/>
      <c r="C13" s="8" t="s">
        <v>18</v>
      </c>
      <c r="D13" s="9">
        <v>7.4</v>
      </c>
      <c r="E13" s="10"/>
      <c r="F13" s="5"/>
      <c r="G13" s="38" t="s">
        <v>17</v>
      </c>
      <c r="H13" s="38"/>
      <c r="I13" s="1" t="s">
        <v>18</v>
      </c>
      <c r="J13" s="3">
        <v>7.4</v>
      </c>
      <c r="K13" s="6"/>
    </row>
    <row r="14" spans="1:11" ht="24" customHeight="1" x14ac:dyDescent="0.25">
      <c r="A14" s="55" t="s">
        <v>19</v>
      </c>
      <c r="B14" s="38"/>
      <c r="C14" s="38"/>
      <c r="D14" s="51">
        <f>(((1+D6/100)*(1+D7/100)*(1+D12/100)*(1+D13/100))/(1-E8/100)-1)*100</f>
        <v>29.893536205469907</v>
      </c>
      <c r="E14" s="51"/>
      <c r="F14" s="5"/>
      <c r="G14" s="38" t="s">
        <v>19</v>
      </c>
      <c r="H14" s="38"/>
      <c r="I14" s="38"/>
      <c r="J14" s="51">
        <f>(((1+J6/100)*(1+J7/100)*(1+J12/100)*(1+J13/100))/(1-K8/100)-1)*100</f>
        <v>23.631930282335322</v>
      </c>
      <c r="K14" s="52"/>
    </row>
    <row r="15" spans="1:11" ht="24" customHeight="1" x14ac:dyDescent="0.25">
      <c r="A15" s="56" t="s">
        <v>20</v>
      </c>
      <c r="B15" s="31"/>
      <c r="C15" s="31"/>
      <c r="D15" s="30">
        <f>ROUND(D14,0)</f>
        <v>30</v>
      </c>
      <c r="E15" s="30"/>
      <c r="F15" s="7"/>
      <c r="G15" s="31" t="s">
        <v>20</v>
      </c>
      <c r="H15" s="31"/>
      <c r="I15" s="31"/>
      <c r="J15" s="30">
        <f>ROUND(J14,0)</f>
        <v>24</v>
      </c>
      <c r="K15" s="34"/>
    </row>
    <row r="17" spans="1:11" s="15" customFormat="1" ht="18" customHeight="1" x14ac:dyDescent="0.3">
      <c r="A17" s="40" t="s">
        <v>23</v>
      </c>
      <c r="B17" s="41"/>
      <c r="C17" s="41"/>
      <c r="D17" s="41"/>
      <c r="E17" s="41"/>
      <c r="F17" s="41"/>
      <c r="G17" s="41"/>
      <c r="H17" s="41"/>
      <c r="I17" s="41"/>
      <c r="J17" s="41"/>
      <c r="K17" s="42"/>
    </row>
    <row r="18" spans="1:11" s="15" customFormat="1" ht="17.399999999999999" x14ac:dyDescent="0.3">
      <c r="A18" s="43"/>
      <c r="B18" s="44"/>
      <c r="C18" s="44"/>
      <c r="D18" s="44"/>
      <c r="E18" s="44"/>
      <c r="F18" s="44"/>
      <c r="G18" s="44"/>
      <c r="H18" s="44"/>
      <c r="I18" s="44"/>
      <c r="J18" s="44"/>
      <c r="K18" s="45"/>
    </row>
    <row r="19" spans="1:11" x14ac:dyDescent="0.25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5"/>
    </row>
    <row r="20" spans="1:11" ht="15.6" x14ac:dyDescent="0.2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8"/>
    </row>
    <row r="21" spans="1:11" x14ac:dyDescent="0.25">
      <c r="A21" s="19" t="s">
        <v>24</v>
      </c>
      <c r="B21" s="7"/>
      <c r="C21" s="7"/>
      <c r="D21" s="7"/>
      <c r="E21" s="7"/>
      <c r="F21" s="7"/>
      <c r="G21" s="7"/>
      <c r="H21" s="7"/>
      <c r="I21" s="7"/>
      <c r="J21" s="7"/>
      <c r="K21" s="20"/>
    </row>
  </sheetData>
  <mergeCells count="30">
    <mergeCell ref="A17:K19"/>
    <mergeCell ref="A5:C5"/>
    <mergeCell ref="D5:E5"/>
    <mergeCell ref="A4:E4"/>
    <mergeCell ref="A6:B6"/>
    <mergeCell ref="J14:K14"/>
    <mergeCell ref="G4:K4"/>
    <mergeCell ref="G5:I5"/>
    <mergeCell ref="J5:K5"/>
    <mergeCell ref="G6:H6"/>
    <mergeCell ref="G7:H7"/>
    <mergeCell ref="A14:C14"/>
    <mergeCell ref="D14:E14"/>
    <mergeCell ref="A15:C15"/>
    <mergeCell ref="A1:C2"/>
    <mergeCell ref="D2:K2"/>
    <mergeCell ref="D15:E15"/>
    <mergeCell ref="G15:I15"/>
    <mergeCell ref="A7:B7"/>
    <mergeCell ref="A8:A11"/>
    <mergeCell ref="E8:E11"/>
    <mergeCell ref="A12:B12"/>
    <mergeCell ref="A13:B13"/>
    <mergeCell ref="J15:K15"/>
    <mergeCell ref="A3:K3"/>
    <mergeCell ref="G8:G11"/>
    <mergeCell ref="K8:K11"/>
    <mergeCell ref="G12:H12"/>
    <mergeCell ref="G13:H13"/>
    <mergeCell ref="G14:I14"/>
  </mergeCells>
  <pageMargins left="0.5" right="0.5" top="1" bottom="1" header="0.5" footer="0.5"/>
  <pageSetup paperSize="9" firstPageNumber="0" fitToHeight="0" orientation="landscape" horizontalDpi="300" verticalDpi="300" r:id="rId1"/>
  <headerFooter>
    <oddHeader>&amp;L&amp;11 &amp;C&amp;11GEXBHZ
CNPJ:</oddHeader>
    <oddFooter>&amp;L&amp;11 &amp;C&amp;11  -  -  / MG
 /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dc:description/>
  <cp:lastModifiedBy>Renato Mareto</cp:lastModifiedBy>
  <cp:revision>8</cp:revision>
  <dcterms:created xsi:type="dcterms:W3CDTF">2020-04-22T12:04:30Z</dcterms:created>
  <dcterms:modified xsi:type="dcterms:W3CDTF">2021-12-21T16:38:00Z</dcterms:modified>
  <dc:language>pt-BR</dc:language>
</cp:coreProperties>
</file>