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0.23\de\DEA\DEA-1\SNCR\2020\"/>
    </mc:Choice>
  </mc:AlternateContent>
  <bookViews>
    <workbookView xWindow="0" yWindow="0" windowWidth="28800" windowHeight="11775"/>
  </bookViews>
  <sheets>
    <sheet name="Atualização cadast" sheetId="1" r:id="rId1"/>
    <sheet name="CCI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" i="2" l="1"/>
  <c r="AA33" i="2"/>
  <c r="Z33" i="2"/>
  <c r="Z32" i="2"/>
  <c r="AA34" i="1"/>
  <c r="Z34" i="1"/>
  <c r="T35" i="1"/>
  <c r="U35" i="1"/>
  <c r="V35" i="1"/>
  <c r="W35" i="1"/>
  <c r="X35" i="1"/>
  <c r="Y35" i="1"/>
  <c r="T34" i="2"/>
  <c r="U34" i="2"/>
  <c r="V34" i="2"/>
  <c r="W34" i="2"/>
  <c r="X34" i="2"/>
  <c r="Y34" i="2"/>
  <c r="S34" i="2" l="1"/>
  <c r="R34" i="2"/>
  <c r="Q34" i="2" l="1"/>
  <c r="P34" i="2"/>
  <c r="N34" i="2" l="1"/>
  <c r="O34" i="2"/>
  <c r="M34" i="2"/>
  <c r="D34" i="2" l="1"/>
  <c r="E34" i="2"/>
  <c r="F34" i="2"/>
  <c r="G34" i="2"/>
  <c r="H34" i="2"/>
  <c r="I34" i="2"/>
  <c r="J34" i="2"/>
  <c r="K34" i="2"/>
  <c r="L34" i="2"/>
  <c r="C34" i="2" l="1"/>
  <c r="B34" i="2"/>
  <c r="AA5" i="2" l="1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4" i="2"/>
  <c r="AA4" i="2"/>
  <c r="Z3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4" i="2"/>
  <c r="AA6" i="1" l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6" i="1"/>
  <c r="Z27" i="1"/>
  <c r="Z28" i="1"/>
  <c r="Z29" i="1"/>
  <c r="Z30" i="1"/>
  <c r="Z31" i="1"/>
  <c r="Z32" i="1"/>
  <c r="Z33" i="1"/>
  <c r="AA5" i="1"/>
  <c r="Z5" i="1"/>
  <c r="AA35" i="1" l="1"/>
  <c r="Z35" i="1"/>
  <c r="P35" i="1" l="1"/>
  <c r="Q35" i="1"/>
  <c r="R35" i="1"/>
  <c r="S35" i="1"/>
  <c r="N35" i="1" l="1"/>
  <c r="O35" i="1"/>
  <c r="I35" i="1" l="1"/>
  <c r="J35" i="1"/>
  <c r="K35" i="1"/>
  <c r="L35" i="1"/>
  <c r="M35" i="1"/>
  <c r="B35" i="1" l="1"/>
  <c r="C35" i="1"/>
  <c r="D35" i="1"/>
  <c r="E35" i="1"/>
  <c r="F35" i="1"/>
  <c r="G35" i="1"/>
  <c r="H35" i="1"/>
</calcChain>
</file>

<file path=xl/sharedStrings.xml><?xml version="1.0" encoding="utf-8"?>
<sst xmlns="http://schemas.openxmlformats.org/spreadsheetml/2006/main" count="143" uniqueCount="49">
  <si>
    <t>Superintendência</t>
  </si>
  <si>
    <t>SR 01 - Pará</t>
  </si>
  <si>
    <t>SR 02 - Ceará</t>
  </si>
  <si>
    <t>SR 03 - Pernambuco</t>
  </si>
  <si>
    <t>SR 04 - Goiás</t>
  </si>
  <si>
    <t>SR 05 - Bahia</t>
  </si>
  <si>
    <t>SR 06 - Minas Gerais</t>
  </si>
  <si>
    <t>SR 07 - Rio de Janeiro</t>
  </si>
  <si>
    <t>SR 08 - São Paulo</t>
  </si>
  <si>
    <t>SR 09 - Paraná</t>
  </si>
  <si>
    <t>SR 10 - Santa Catarina</t>
  </si>
  <si>
    <t>SR 11 - Rio Grande do Sul</t>
  </si>
  <si>
    <t>SR 12 - Maranhão</t>
  </si>
  <si>
    <t>SR 13 - Mato Grosso</t>
  </si>
  <si>
    <t>SR 14 - Acre</t>
  </si>
  <si>
    <t>SR 15 - Amazonas</t>
  </si>
  <si>
    <t>SR 16 - Mato Grosso do Sul</t>
  </si>
  <si>
    <t>SR 17 - Rondônia</t>
  </si>
  <si>
    <t>SR 18 - Paraíba</t>
  </si>
  <si>
    <t>SR 19 - Rio Grande do Norte</t>
  </si>
  <si>
    <t>SR 20 - Espírito Santo</t>
  </si>
  <si>
    <t>SR 21 - Amapá</t>
  </si>
  <si>
    <t>SR 22 - Alagoas</t>
  </si>
  <si>
    <t>SR 23 - Sergipe</t>
  </si>
  <si>
    <t>SR 24 - Piauí</t>
  </si>
  <si>
    <t>SR 25 - Roraima</t>
  </si>
  <si>
    <t>SR 26 - Tocantins</t>
  </si>
  <si>
    <t>SR 27 - Marabá/PA</t>
  </si>
  <si>
    <t>SR 28 - Distrito Federal e Entorno</t>
  </si>
  <si>
    <t>SR 29 - Médio São Francisco/PE</t>
  </si>
  <si>
    <t>SR 30 - Santarém/PA</t>
  </si>
  <si>
    <t>Total Geral:</t>
  </si>
  <si>
    <t>Nº IMÓVEIS</t>
  </si>
  <si>
    <t>TOTAL ÁREA</t>
  </si>
  <si>
    <t>Janeiro</t>
  </si>
  <si>
    <t>Fevereiro</t>
  </si>
  <si>
    <t>Março</t>
  </si>
  <si>
    <t>Abril</t>
  </si>
  <si>
    <t>Total</t>
  </si>
  <si>
    <t>CCIR'S Emitidos</t>
  </si>
  <si>
    <t>Maio</t>
  </si>
  <si>
    <t>Junho</t>
  </si>
  <si>
    <t>Julho</t>
  </si>
  <si>
    <t>Agosto</t>
  </si>
  <si>
    <t>Setembro</t>
  </si>
  <si>
    <t>Outubro</t>
  </si>
  <si>
    <t>Novembro</t>
  </si>
  <si>
    <t xml:space="preserve">Dezembro 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</si>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</sst>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#,##0.0000"/>
    <numFmt numFmtId="167" formatCode="_-* #,##0.0000_-;\-* #,##0.0000_-;_-* &quot;-&quot;????_-;_-@_-"/>
    <numFmt numFmtId="168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5656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DFDFD"/>
        <bgColor rgb="FF000000"/>
      </patternFill>
    </fill>
    <fill>
      <patternFill patternType="solid">
        <fgColor rgb="FFF9F3E7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869469"/>
      </left>
      <right style="medium">
        <color rgb="FF869469"/>
      </right>
      <top style="medium">
        <color rgb="FF869469"/>
      </top>
      <bottom style="medium">
        <color rgb="FF86946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1" xfId="1" applyNumberFormat="1" applyFont="1" applyBorder="1"/>
    <xf numFmtId="0" fontId="2" fillId="0" borderId="1" xfId="0" applyFont="1" applyBorder="1"/>
    <xf numFmtId="0" fontId="0" fillId="0" borderId="1" xfId="0" applyBorder="1"/>
    <xf numFmtId="165" fontId="0" fillId="0" borderId="1" xfId="1" applyNumberFormat="1" applyFont="1" applyBorder="1"/>
    <xf numFmtId="0" fontId="2" fillId="0" borderId="1" xfId="0" applyFont="1" applyBorder="1"/>
    <xf numFmtId="0" fontId="0" fillId="0" borderId="1" xfId="0" applyBorder="1"/>
    <xf numFmtId="164" fontId="0" fillId="0" borderId="1" xfId="2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0" fillId="0" borderId="1" xfId="2" applyNumberFormat="1" applyFont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0" fillId="0" borderId="1" xfId="0" applyNumberForma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7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0" xfId="0" applyNumberFormat="1" applyFont="1"/>
    <xf numFmtId="166" fontId="2" fillId="2" borderId="1" xfId="0" applyNumberFormat="1" applyFont="1" applyFill="1" applyBorder="1"/>
    <xf numFmtId="3" fontId="0" fillId="0" borderId="1" xfId="0" applyNumberFormat="1" applyBorder="1"/>
    <xf numFmtId="3" fontId="2" fillId="0" borderId="0" xfId="0" applyNumberFormat="1" applyFont="1"/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/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168" fontId="0" fillId="0" borderId="1" xfId="0" applyNumberFormat="1" applyBorder="1"/>
    <xf numFmtId="3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Vírgula" xfId="1" builtinId="3"/>
    <cellStyle name="Vírgula 2" xfId="2"/>
    <cellStyle name="Vírgula 3" xfId="3"/>
    <cellStyle name="Vírgula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35"/>
  <sheetViews>
    <sheetView tabSelected="1" topLeftCell="Q2" workbookViewId="0">
      <selection activeCell="AH12" sqref="AH12"/>
    </sheetView>
  </sheetViews>
  <sheetFormatPr defaultRowHeight="15" x14ac:dyDescent="0.25"/>
  <cols>
    <col min="1" max="1" width="30.7109375" customWidth="1"/>
    <col min="2" max="2" width="14.42578125" customWidth="1"/>
    <col min="3" max="3" width="16.85546875" customWidth="1"/>
    <col min="4" max="4" width="16.28515625" customWidth="1"/>
    <col min="5" max="5" width="16.5703125" customWidth="1"/>
    <col min="6" max="6" width="12.42578125" customWidth="1"/>
    <col min="7" max="7" width="19.140625" customWidth="1"/>
    <col min="8" max="8" width="16.28515625" customWidth="1"/>
    <col min="9" max="25" width="17.28515625" customWidth="1"/>
    <col min="26" max="26" width="17" customWidth="1"/>
    <col min="27" max="27" width="18.42578125" style="20" customWidth="1"/>
    <col min="28" max="28" width="16.28515625" bestFit="1" customWidth="1"/>
  </cols>
  <sheetData>
    <row r="3" spans="1:27" x14ac:dyDescent="0.25">
      <c r="A3" s="42" t="s">
        <v>0</v>
      </c>
      <c r="B3" s="39" t="s">
        <v>34</v>
      </c>
      <c r="C3" s="39"/>
      <c r="D3" s="43" t="s">
        <v>35</v>
      </c>
      <c r="E3" s="44"/>
      <c r="F3" s="39" t="s">
        <v>36</v>
      </c>
      <c r="G3" s="39"/>
      <c r="H3" s="39" t="s">
        <v>37</v>
      </c>
      <c r="I3" s="39"/>
      <c r="J3" s="43" t="s">
        <v>40</v>
      </c>
      <c r="K3" s="44"/>
      <c r="L3" s="43" t="s">
        <v>41</v>
      </c>
      <c r="M3" s="44"/>
      <c r="N3" s="43" t="s">
        <v>42</v>
      </c>
      <c r="O3" s="44"/>
      <c r="P3" s="43" t="s">
        <v>43</v>
      </c>
      <c r="Q3" s="45"/>
      <c r="R3" s="45" t="s">
        <v>44</v>
      </c>
      <c r="S3" s="44"/>
      <c r="T3" s="43" t="s">
        <v>45</v>
      </c>
      <c r="U3" s="45"/>
      <c r="V3" s="45" t="s">
        <v>46</v>
      </c>
      <c r="W3" s="45"/>
      <c r="X3" s="45" t="s">
        <v>47</v>
      </c>
      <c r="Y3" s="44"/>
      <c r="Z3" s="40" t="s">
        <v>38</v>
      </c>
      <c r="AA3" s="41"/>
    </row>
    <row r="4" spans="1:27" x14ac:dyDescent="0.25">
      <c r="A4" s="42"/>
      <c r="B4" s="8" t="s">
        <v>32</v>
      </c>
      <c r="C4" s="8" t="s">
        <v>33</v>
      </c>
      <c r="D4" s="8" t="s">
        <v>32</v>
      </c>
      <c r="E4" s="8" t="s">
        <v>33</v>
      </c>
      <c r="F4" s="8" t="s">
        <v>32</v>
      </c>
      <c r="G4" s="8" t="s">
        <v>33</v>
      </c>
      <c r="H4" s="8" t="s">
        <v>32</v>
      </c>
      <c r="I4" s="8" t="s">
        <v>33</v>
      </c>
      <c r="J4" s="16" t="s">
        <v>32</v>
      </c>
      <c r="K4" s="16" t="s">
        <v>33</v>
      </c>
      <c r="L4" s="16" t="s">
        <v>32</v>
      </c>
      <c r="M4" s="16" t="s">
        <v>33</v>
      </c>
      <c r="N4" s="17" t="s">
        <v>32</v>
      </c>
      <c r="O4" s="17" t="s">
        <v>33</v>
      </c>
      <c r="P4" s="22" t="s">
        <v>32</v>
      </c>
      <c r="Q4" s="22" t="s">
        <v>33</v>
      </c>
      <c r="R4" s="22" t="s">
        <v>32</v>
      </c>
      <c r="S4" s="22" t="s">
        <v>33</v>
      </c>
      <c r="T4" s="32" t="s">
        <v>32</v>
      </c>
      <c r="U4" s="32" t="s">
        <v>33</v>
      </c>
      <c r="V4" s="32" t="s">
        <v>32</v>
      </c>
      <c r="W4" s="32" t="s">
        <v>33</v>
      </c>
      <c r="X4" s="32" t="s">
        <v>32</v>
      </c>
      <c r="Y4" s="32" t="s">
        <v>33</v>
      </c>
      <c r="Z4" s="11" t="s">
        <v>32</v>
      </c>
      <c r="AA4" s="19" t="s">
        <v>33</v>
      </c>
    </row>
    <row r="5" spans="1:27" x14ac:dyDescent="0.25">
      <c r="A5" s="3" t="s">
        <v>1</v>
      </c>
      <c r="B5" s="7">
        <v>149</v>
      </c>
      <c r="C5" s="10">
        <v>101045.2893</v>
      </c>
      <c r="D5" s="6">
        <v>176</v>
      </c>
      <c r="E5" s="35">
        <v>86785.859800000006</v>
      </c>
      <c r="F5" s="1">
        <v>130</v>
      </c>
      <c r="G5" s="4">
        <v>71973.251600000003</v>
      </c>
      <c r="H5" s="6">
        <v>111</v>
      </c>
      <c r="I5" s="35">
        <v>51166.639600000002</v>
      </c>
      <c r="J5" s="36">
        <v>85</v>
      </c>
      <c r="K5" s="35">
        <v>43292.515700000004</v>
      </c>
      <c r="L5" s="6">
        <v>147</v>
      </c>
      <c r="M5" s="6">
        <v>129048.74549999999</v>
      </c>
      <c r="N5" s="6">
        <v>2</v>
      </c>
      <c r="O5" s="37">
        <v>40.200000000000003</v>
      </c>
      <c r="P5" s="6">
        <v>203</v>
      </c>
      <c r="Q5" s="6">
        <v>79523.505999999994</v>
      </c>
      <c r="R5" s="34">
        <v>209</v>
      </c>
      <c r="S5" s="6">
        <v>90691.453999999998</v>
      </c>
      <c r="T5" s="56">
        <v>259</v>
      </c>
      <c r="U5" s="60">
        <v>114409.02860000001</v>
      </c>
      <c r="V5" s="56">
        <v>248</v>
      </c>
      <c r="W5" s="60">
        <v>104586.765</v>
      </c>
      <c r="X5" s="26"/>
      <c r="Y5" s="14"/>
      <c r="Z5" s="12">
        <f>B5+D5+F5+H5+J5+L5+N5+P5+R5+T5+V5+X5</f>
        <v>1719</v>
      </c>
      <c r="AA5" s="13">
        <f>C5+E5+G5+I5+K5+M5+O5+Q5+S5+U5+W5+Y5</f>
        <v>872563.25509999995</v>
      </c>
    </row>
    <row r="6" spans="1:27" x14ac:dyDescent="0.25">
      <c r="A6" s="3" t="s">
        <v>2</v>
      </c>
      <c r="B6" s="7">
        <v>992</v>
      </c>
      <c r="C6" s="10">
        <v>43638.799799999993</v>
      </c>
      <c r="D6" s="6">
        <v>749</v>
      </c>
      <c r="E6" s="35">
        <v>61862.674299999999</v>
      </c>
      <c r="F6" s="1">
        <v>801</v>
      </c>
      <c r="G6" s="4">
        <v>40328.738599999997</v>
      </c>
      <c r="H6" s="6">
        <v>553</v>
      </c>
      <c r="I6" s="35">
        <v>14638.259599999999</v>
      </c>
      <c r="J6" s="26">
        <v>3090</v>
      </c>
      <c r="K6" s="35">
        <v>46996.688800000004</v>
      </c>
      <c r="L6" s="6">
        <v>2530</v>
      </c>
      <c r="M6" s="6">
        <v>46987.354299999999</v>
      </c>
      <c r="N6" s="6">
        <v>139</v>
      </c>
      <c r="O6" s="37">
        <v>2423.0367999999999</v>
      </c>
      <c r="P6" s="6">
        <v>1860</v>
      </c>
      <c r="Q6" s="6">
        <v>57657.175000000003</v>
      </c>
      <c r="R6" s="34">
        <v>1623</v>
      </c>
      <c r="S6" s="6">
        <v>73878.279699999999</v>
      </c>
      <c r="T6" s="57">
        <v>1516</v>
      </c>
      <c r="U6" s="61">
        <v>85179.569399999993</v>
      </c>
      <c r="V6" s="57">
        <v>1672</v>
      </c>
      <c r="W6" s="61">
        <v>78030.2592</v>
      </c>
      <c r="X6" s="26"/>
      <c r="Y6" s="14"/>
      <c r="Z6" s="12">
        <f t="shared" ref="Z6:Z34" si="0">B6+D6+F6+H6+J6+L6+N6+P6+R6+T6+V6+X6</f>
        <v>15525</v>
      </c>
      <c r="AA6" s="13">
        <f t="shared" ref="AA6:AA34" si="1">C6+E6+G6+I6+K6+M6+O6+Q6+S6+U6+W6+Y6</f>
        <v>551620.83549999993</v>
      </c>
    </row>
    <row r="7" spans="1:27" x14ac:dyDescent="0.25">
      <c r="A7" s="3" t="s">
        <v>3</v>
      </c>
      <c r="B7" s="7">
        <v>331</v>
      </c>
      <c r="C7" s="10">
        <v>53164.060399999995</v>
      </c>
      <c r="D7" s="6">
        <v>382</v>
      </c>
      <c r="E7" s="35">
        <v>76124.622099999993</v>
      </c>
      <c r="F7" s="1">
        <v>344</v>
      </c>
      <c r="G7" s="4">
        <v>84340.898499999996</v>
      </c>
      <c r="H7" s="6">
        <v>353</v>
      </c>
      <c r="I7" s="35">
        <v>71213.100999999995</v>
      </c>
      <c r="J7" s="36">
        <v>218</v>
      </c>
      <c r="K7" s="35">
        <v>12477.874599999999</v>
      </c>
      <c r="L7" s="6">
        <v>519</v>
      </c>
      <c r="M7" s="6">
        <v>36024.567000000003</v>
      </c>
      <c r="N7" s="6">
        <v>23</v>
      </c>
      <c r="O7" s="37">
        <v>1417.2723999999998</v>
      </c>
      <c r="P7" s="6">
        <v>743</v>
      </c>
      <c r="Q7" s="6">
        <v>56231.712099999997</v>
      </c>
      <c r="R7" s="34">
        <v>874</v>
      </c>
      <c r="S7" s="6">
        <v>51933.186699999998</v>
      </c>
      <c r="T7" s="58">
        <v>1135</v>
      </c>
      <c r="U7" s="60">
        <v>50014.925900000002</v>
      </c>
      <c r="V7" s="56">
        <v>836</v>
      </c>
      <c r="W7" s="60">
        <v>37911.978499999997</v>
      </c>
      <c r="X7" s="26"/>
      <c r="Y7" s="14"/>
      <c r="Z7" s="12">
        <f t="shared" si="0"/>
        <v>5758</v>
      </c>
      <c r="AA7" s="13">
        <f t="shared" si="1"/>
        <v>530854.19920000003</v>
      </c>
    </row>
    <row r="8" spans="1:27" x14ac:dyDescent="0.25">
      <c r="A8" s="3" t="s">
        <v>4</v>
      </c>
      <c r="B8" s="7">
        <v>2168</v>
      </c>
      <c r="C8" s="10">
        <v>466328.0588</v>
      </c>
      <c r="D8" s="26">
        <v>1627</v>
      </c>
      <c r="E8" s="35">
        <v>271759.64899999998</v>
      </c>
      <c r="F8" s="1">
        <v>2102</v>
      </c>
      <c r="G8" s="4">
        <v>558603.22050000005</v>
      </c>
      <c r="H8" s="26">
        <v>1259</v>
      </c>
      <c r="I8" s="35">
        <v>268974.57160000002</v>
      </c>
      <c r="J8" s="26">
        <v>2025</v>
      </c>
      <c r="K8" s="35">
        <v>502095.17060000001</v>
      </c>
      <c r="L8" s="6">
        <v>2247</v>
      </c>
      <c r="M8" s="6">
        <v>520898.20569999999</v>
      </c>
      <c r="N8" s="6">
        <v>64</v>
      </c>
      <c r="O8" s="37">
        <v>11888.777900000001</v>
      </c>
      <c r="P8" s="6">
        <v>2654</v>
      </c>
      <c r="Q8" s="6">
        <v>441808.49679999996</v>
      </c>
      <c r="R8" s="34">
        <v>3754</v>
      </c>
      <c r="S8" s="6">
        <v>599658.31569999992</v>
      </c>
      <c r="T8" s="57">
        <v>3312</v>
      </c>
      <c r="U8" s="61">
        <v>587511.65269999998</v>
      </c>
      <c r="V8" s="57">
        <v>2455</v>
      </c>
      <c r="W8" s="61">
        <v>609870.13859999995</v>
      </c>
      <c r="X8" s="26"/>
      <c r="Y8" s="14"/>
      <c r="Z8" s="12">
        <f t="shared" si="0"/>
        <v>23667</v>
      </c>
      <c r="AA8" s="13">
        <f t="shared" si="1"/>
        <v>4839396.2579000005</v>
      </c>
    </row>
    <row r="9" spans="1:27" x14ac:dyDescent="0.25">
      <c r="A9" s="3" t="s">
        <v>5</v>
      </c>
      <c r="B9" s="7">
        <v>2685</v>
      </c>
      <c r="C9" s="10">
        <v>267534.73699999996</v>
      </c>
      <c r="D9" s="26">
        <v>2685</v>
      </c>
      <c r="E9" s="35">
        <v>810018.13170000003</v>
      </c>
      <c r="F9" s="1">
        <v>2404</v>
      </c>
      <c r="G9" s="4">
        <v>502711.86949999997</v>
      </c>
      <c r="H9" s="26">
        <v>1452</v>
      </c>
      <c r="I9" s="35">
        <v>396473.91080000001</v>
      </c>
      <c r="J9" s="26">
        <v>1752</v>
      </c>
      <c r="K9" s="35">
        <v>494821.41930000001</v>
      </c>
      <c r="L9" s="6">
        <v>2242</v>
      </c>
      <c r="M9" s="6">
        <v>602263.89439999999</v>
      </c>
      <c r="N9" s="6">
        <v>130</v>
      </c>
      <c r="O9" s="37">
        <v>22259.800299999999</v>
      </c>
      <c r="P9" s="6">
        <v>4038</v>
      </c>
      <c r="Q9" s="6">
        <v>1019234.5863000001</v>
      </c>
      <c r="R9" s="34">
        <v>6027</v>
      </c>
      <c r="S9" s="6">
        <v>692344.72109999997</v>
      </c>
      <c r="T9" s="58">
        <v>6375</v>
      </c>
      <c r="U9" s="60">
        <v>812099.33349999995</v>
      </c>
      <c r="V9" s="58">
        <v>4794</v>
      </c>
      <c r="W9" s="60">
        <v>605997.64210000006</v>
      </c>
      <c r="X9" s="26"/>
      <c r="Y9" s="14"/>
      <c r="Z9" s="12">
        <f t="shared" si="0"/>
        <v>34584</v>
      </c>
      <c r="AA9" s="13">
        <f t="shared" si="1"/>
        <v>6225760.0459999992</v>
      </c>
    </row>
    <row r="10" spans="1:27" x14ac:dyDescent="0.25">
      <c r="A10" s="3" t="s">
        <v>6</v>
      </c>
      <c r="B10" s="7">
        <v>5911</v>
      </c>
      <c r="C10" s="10">
        <v>494602.93920000002</v>
      </c>
      <c r="D10" s="26">
        <v>5333</v>
      </c>
      <c r="E10" s="35">
        <v>534542.18770000001</v>
      </c>
      <c r="F10" s="1">
        <v>4887</v>
      </c>
      <c r="G10" s="4">
        <v>477810.23719999997</v>
      </c>
      <c r="H10" s="26">
        <v>2581</v>
      </c>
      <c r="I10" s="35">
        <v>647762.28300000005</v>
      </c>
      <c r="J10" s="26">
        <v>4161</v>
      </c>
      <c r="K10" s="35">
        <v>448852.40179999999</v>
      </c>
      <c r="L10" s="6">
        <v>4753</v>
      </c>
      <c r="M10" s="6">
        <v>589683.12449999992</v>
      </c>
      <c r="N10" s="6">
        <v>267</v>
      </c>
      <c r="O10" s="37">
        <v>54591.0798</v>
      </c>
      <c r="P10" s="6">
        <v>7445</v>
      </c>
      <c r="Q10" s="6">
        <v>788900.39509999997</v>
      </c>
      <c r="R10" s="34">
        <v>12501</v>
      </c>
      <c r="S10" s="6">
        <v>1019027.1099</v>
      </c>
      <c r="T10" s="57">
        <v>11417</v>
      </c>
      <c r="U10" s="61">
        <v>1022607.9841999999</v>
      </c>
      <c r="V10" s="57">
        <v>8644</v>
      </c>
      <c r="W10" s="61">
        <v>552934.83959999995</v>
      </c>
      <c r="X10" s="26"/>
      <c r="Y10" s="14"/>
      <c r="Z10" s="12">
        <f t="shared" si="0"/>
        <v>67900</v>
      </c>
      <c r="AA10" s="13">
        <f t="shared" si="1"/>
        <v>6631314.5819999985</v>
      </c>
    </row>
    <row r="11" spans="1:27" x14ac:dyDescent="0.25">
      <c r="A11" s="3" t="s">
        <v>7</v>
      </c>
      <c r="B11" s="7">
        <v>341</v>
      </c>
      <c r="C11" s="10">
        <v>16256.3159</v>
      </c>
      <c r="D11" s="6">
        <v>290</v>
      </c>
      <c r="E11" s="35">
        <v>26963.8213</v>
      </c>
      <c r="F11" s="1">
        <v>324</v>
      </c>
      <c r="G11" s="4">
        <v>15340.8758</v>
      </c>
      <c r="H11" s="6">
        <v>133</v>
      </c>
      <c r="I11" s="35">
        <v>11635.1333</v>
      </c>
      <c r="J11" s="36">
        <v>206</v>
      </c>
      <c r="K11" s="35">
        <v>12423.507100000001</v>
      </c>
      <c r="L11" s="6">
        <v>291</v>
      </c>
      <c r="M11" s="6">
        <v>17021.255799999999</v>
      </c>
      <c r="N11" s="6">
        <v>20</v>
      </c>
      <c r="O11" s="37">
        <v>1003.0173</v>
      </c>
      <c r="P11" s="6">
        <v>473</v>
      </c>
      <c r="Q11" s="6">
        <v>26212.935299999997</v>
      </c>
      <c r="R11" s="34">
        <v>619</v>
      </c>
      <c r="S11" s="6">
        <v>33963.664499999999</v>
      </c>
      <c r="T11" s="56">
        <v>677</v>
      </c>
      <c r="U11" s="60">
        <v>36244.366300000002</v>
      </c>
      <c r="V11" s="56">
        <v>463</v>
      </c>
      <c r="W11" s="60">
        <v>26756.929</v>
      </c>
      <c r="X11" s="26"/>
      <c r="Y11" s="14"/>
      <c r="Z11" s="12">
        <f t="shared" si="0"/>
        <v>3837</v>
      </c>
      <c r="AA11" s="13">
        <f t="shared" si="1"/>
        <v>223821.8216</v>
      </c>
    </row>
    <row r="12" spans="1:27" x14ac:dyDescent="0.25">
      <c r="A12" s="3" t="s">
        <v>8</v>
      </c>
      <c r="B12" s="7">
        <v>2445</v>
      </c>
      <c r="C12" s="10">
        <v>159843.17069999999</v>
      </c>
      <c r="D12" s="26">
        <v>2768</v>
      </c>
      <c r="E12" s="35">
        <v>210682.3609</v>
      </c>
      <c r="F12" s="1">
        <v>2863</v>
      </c>
      <c r="G12" s="4">
        <v>280245.46679999999</v>
      </c>
      <c r="H12" s="26">
        <v>1423</v>
      </c>
      <c r="I12" s="35">
        <v>210914.42860000001</v>
      </c>
      <c r="J12" s="26">
        <v>1890</v>
      </c>
      <c r="K12" s="35">
        <v>239449.9184</v>
      </c>
      <c r="L12" s="6">
        <v>2214</v>
      </c>
      <c r="M12" s="6">
        <v>268961.74089999998</v>
      </c>
      <c r="N12" s="6">
        <v>107</v>
      </c>
      <c r="O12" s="37">
        <v>10220.4272</v>
      </c>
      <c r="P12" s="6">
        <v>3340</v>
      </c>
      <c r="Q12" s="6">
        <v>351299.37439999997</v>
      </c>
      <c r="R12" s="34">
        <v>4434</v>
      </c>
      <c r="S12" s="6">
        <v>324972.98190000001</v>
      </c>
      <c r="T12" s="57">
        <v>4433</v>
      </c>
      <c r="U12" s="61">
        <v>387597.18939999997</v>
      </c>
      <c r="V12" s="57">
        <v>3364</v>
      </c>
      <c r="W12" s="61">
        <v>345197.9448</v>
      </c>
      <c r="X12" s="26"/>
      <c r="Y12" s="14"/>
      <c r="Z12" s="12">
        <f t="shared" si="0"/>
        <v>29281</v>
      </c>
      <c r="AA12" s="13">
        <f t="shared" si="1"/>
        <v>2789385.0040000002</v>
      </c>
    </row>
    <row r="13" spans="1:27" x14ac:dyDescent="0.25">
      <c r="A13" s="3" t="s">
        <v>9</v>
      </c>
      <c r="B13" s="7">
        <v>2124</v>
      </c>
      <c r="C13" s="10">
        <v>141431.66100000002</v>
      </c>
      <c r="D13" s="26">
        <v>2715</v>
      </c>
      <c r="E13" s="35">
        <v>143856.4902</v>
      </c>
      <c r="F13" s="1">
        <v>2898</v>
      </c>
      <c r="G13" s="4">
        <v>143014.4742</v>
      </c>
      <c r="H13" s="26">
        <v>1830</v>
      </c>
      <c r="I13" s="35">
        <v>110734.3942</v>
      </c>
      <c r="J13" s="26">
        <v>2806</v>
      </c>
      <c r="K13" s="35">
        <v>172884.42</v>
      </c>
      <c r="L13" s="6">
        <v>3131</v>
      </c>
      <c r="M13" s="6">
        <v>229031.29499999998</v>
      </c>
      <c r="N13" s="6">
        <v>119</v>
      </c>
      <c r="O13" s="37">
        <v>4409.2136</v>
      </c>
      <c r="P13" s="6">
        <v>4229</v>
      </c>
      <c r="Q13" s="6">
        <v>182339.8113</v>
      </c>
      <c r="R13" s="34">
        <v>6772</v>
      </c>
      <c r="S13" s="6">
        <v>255105.0013</v>
      </c>
      <c r="T13" s="58">
        <v>5471</v>
      </c>
      <c r="U13" s="60">
        <v>280708.80709999998</v>
      </c>
      <c r="V13" s="58">
        <v>3609</v>
      </c>
      <c r="W13" s="60">
        <v>28533123.4219</v>
      </c>
      <c r="X13" s="26"/>
      <c r="Y13" s="14"/>
      <c r="Z13" s="12">
        <f t="shared" si="0"/>
        <v>35704</v>
      </c>
      <c r="AA13" s="13">
        <f t="shared" si="1"/>
        <v>30196638.989799999</v>
      </c>
    </row>
    <row r="14" spans="1:27" x14ac:dyDescent="0.25">
      <c r="A14" s="3" t="s">
        <v>10</v>
      </c>
      <c r="B14" s="7">
        <v>1711</v>
      </c>
      <c r="C14" s="10">
        <v>47737.983399999997</v>
      </c>
      <c r="D14" s="26">
        <v>2294</v>
      </c>
      <c r="E14" s="35">
        <v>83188.928199999995</v>
      </c>
      <c r="F14" s="1">
        <v>1658</v>
      </c>
      <c r="G14" s="4">
        <v>56136.483</v>
      </c>
      <c r="H14" s="26">
        <v>1022</v>
      </c>
      <c r="I14" s="35">
        <v>59561.797200000001</v>
      </c>
      <c r="J14" s="26">
        <v>1892</v>
      </c>
      <c r="K14" s="35">
        <v>89728.712700000004</v>
      </c>
      <c r="L14" s="6">
        <v>2183</v>
      </c>
      <c r="M14" s="6">
        <v>101131.197</v>
      </c>
      <c r="N14" s="6">
        <v>53</v>
      </c>
      <c r="O14" s="37">
        <v>1209.6337000000001</v>
      </c>
      <c r="P14" s="6">
        <v>2672</v>
      </c>
      <c r="Q14" s="6">
        <v>81399.996800000008</v>
      </c>
      <c r="R14" s="34">
        <v>5442</v>
      </c>
      <c r="S14" s="6">
        <v>154531.36009999999</v>
      </c>
      <c r="T14" s="57">
        <v>4047</v>
      </c>
      <c r="U14" s="61">
        <v>100072.98850000001</v>
      </c>
      <c r="V14" s="57">
        <v>2658</v>
      </c>
      <c r="W14" s="61">
        <v>95351.767200000002</v>
      </c>
      <c r="X14" s="26"/>
      <c r="Y14" s="14"/>
      <c r="Z14" s="12">
        <f t="shared" si="0"/>
        <v>25632</v>
      </c>
      <c r="AA14" s="13">
        <f t="shared" si="1"/>
        <v>870050.84779999999</v>
      </c>
    </row>
    <row r="15" spans="1:27" x14ac:dyDescent="0.25">
      <c r="A15" s="3" t="s">
        <v>11</v>
      </c>
      <c r="B15" s="7">
        <v>2726</v>
      </c>
      <c r="C15" s="10">
        <v>167610.3916</v>
      </c>
      <c r="D15" s="26">
        <v>2356</v>
      </c>
      <c r="E15" s="35">
        <v>132464.4069</v>
      </c>
      <c r="F15" s="1">
        <v>2154</v>
      </c>
      <c r="G15" s="4">
        <v>210891.03140000001</v>
      </c>
      <c r="H15" s="26">
        <v>1185</v>
      </c>
      <c r="I15" s="35">
        <v>72304.442299999995</v>
      </c>
      <c r="J15" s="26">
        <v>1929</v>
      </c>
      <c r="K15" s="35">
        <v>133932.40270000001</v>
      </c>
      <c r="L15" s="6">
        <v>2500</v>
      </c>
      <c r="M15" s="6">
        <v>213152.77000000002</v>
      </c>
      <c r="N15" s="6">
        <v>116</v>
      </c>
      <c r="O15" s="37">
        <v>5960.5940000000001</v>
      </c>
      <c r="P15" s="6">
        <v>3793</v>
      </c>
      <c r="Q15" s="6">
        <v>413481.05789999996</v>
      </c>
      <c r="R15" s="34">
        <v>9090</v>
      </c>
      <c r="S15" s="6">
        <v>442054.40709999995</v>
      </c>
      <c r="T15" s="58">
        <v>6664</v>
      </c>
      <c r="U15" s="60">
        <v>1241575.6481000001</v>
      </c>
      <c r="V15" s="58">
        <v>3867</v>
      </c>
      <c r="W15" s="60">
        <v>253246.33749999999</v>
      </c>
      <c r="X15" s="26"/>
      <c r="Y15" s="14"/>
      <c r="Z15" s="12">
        <f t="shared" si="0"/>
        <v>36380</v>
      </c>
      <c r="AA15" s="13">
        <f t="shared" si="1"/>
        <v>3286673.4894999997</v>
      </c>
    </row>
    <row r="16" spans="1:27" x14ac:dyDescent="0.25">
      <c r="A16" s="3" t="s">
        <v>12</v>
      </c>
      <c r="B16" s="7">
        <v>860</v>
      </c>
      <c r="C16" s="10">
        <v>307242.12479999999</v>
      </c>
      <c r="D16" s="6">
        <v>869</v>
      </c>
      <c r="E16" s="35">
        <v>327943.55369999999</v>
      </c>
      <c r="F16" s="1">
        <v>1000</v>
      </c>
      <c r="G16" s="4">
        <v>763466.84530000004</v>
      </c>
      <c r="H16" s="6">
        <v>633</v>
      </c>
      <c r="I16" s="35">
        <v>230170.71729999999</v>
      </c>
      <c r="J16" s="36">
        <v>708</v>
      </c>
      <c r="K16" s="35">
        <v>324279.21669999999</v>
      </c>
      <c r="L16" s="6">
        <v>1108</v>
      </c>
      <c r="M16" s="6">
        <v>337615.98489999998</v>
      </c>
      <c r="N16" s="6">
        <v>75</v>
      </c>
      <c r="O16" s="37">
        <v>12845.170599999999</v>
      </c>
      <c r="P16" s="6">
        <v>1395</v>
      </c>
      <c r="Q16" s="6">
        <v>360347.20039999997</v>
      </c>
      <c r="R16" s="34">
        <v>1377</v>
      </c>
      <c r="S16" s="6">
        <v>438095.1703</v>
      </c>
      <c r="T16" s="57">
        <v>1859</v>
      </c>
      <c r="U16" s="61">
        <v>430000.64789999998</v>
      </c>
      <c r="V16" s="57">
        <v>1545</v>
      </c>
      <c r="W16" s="61">
        <v>462416.03879999998</v>
      </c>
      <c r="X16" s="26"/>
      <c r="Y16" s="14"/>
      <c r="Z16" s="12">
        <f t="shared" si="0"/>
        <v>11429</v>
      </c>
      <c r="AA16" s="13">
        <f t="shared" si="1"/>
        <v>3994422.6706999997</v>
      </c>
    </row>
    <row r="17" spans="1:27" x14ac:dyDescent="0.25">
      <c r="A17" s="3" t="s">
        <v>13</v>
      </c>
      <c r="B17" s="7">
        <v>929</v>
      </c>
      <c r="C17" s="10">
        <v>592092.36930000002</v>
      </c>
      <c r="D17" s="26">
        <v>1113</v>
      </c>
      <c r="E17" s="35">
        <v>1047898.9303</v>
      </c>
      <c r="F17" s="1">
        <v>1298</v>
      </c>
      <c r="G17" s="4">
        <v>1202631.2886000001</v>
      </c>
      <c r="H17" s="6">
        <v>979</v>
      </c>
      <c r="I17" s="35">
        <v>865396.23239999998</v>
      </c>
      <c r="J17" s="26">
        <v>1148</v>
      </c>
      <c r="K17" s="35">
        <v>821752.86849999998</v>
      </c>
      <c r="L17" s="6">
        <v>1054</v>
      </c>
      <c r="M17" s="6">
        <v>1347683.6413</v>
      </c>
      <c r="N17" s="6">
        <v>41</v>
      </c>
      <c r="O17" s="37">
        <v>23150.305400000001</v>
      </c>
      <c r="P17" s="6">
        <v>1671</v>
      </c>
      <c r="Q17" s="6">
        <v>1195837.0061999999</v>
      </c>
      <c r="R17" s="34">
        <v>2399</v>
      </c>
      <c r="S17" s="6">
        <v>1912620.6047</v>
      </c>
      <c r="T17" s="58">
        <v>2016</v>
      </c>
      <c r="U17" s="60">
        <v>1498355.4404</v>
      </c>
      <c r="V17" s="58">
        <v>1511</v>
      </c>
      <c r="W17" s="60">
        <v>1106946.9127</v>
      </c>
      <c r="X17" s="26"/>
      <c r="Y17" s="14"/>
      <c r="Z17" s="12">
        <f t="shared" si="0"/>
        <v>14159</v>
      </c>
      <c r="AA17" s="13">
        <f t="shared" si="1"/>
        <v>11614365.5998</v>
      </c>
    </row>
    <row r="18" spans="1:27" x14ac:dyDescent="0.25">
      <c r="A18" s="3" t="s">
        <v>14</v>
      </c>
      <c r="B18" s="7">
        <v>103</v>
      </c>
      <c r="C18" s="10"/>
      <c r="D18" s="6">
        <v>67</v>
      </c>
      <c r="E18" s="6"/>
      <c r="F18" s="1">
        <v>52</v>
      </c>
      <c r="G18" s="4">
        <v>26399.2559</v>
      </c>
      <c r="H18" s="6">
        <v>57</v>
      </c>
      <c r="I18" s="35">
        <v>102104.3486</v>
      </c>
      <c r="J18" s="36">
        <v>40</v>
      </c>
      <c r="K18" s="35">
        <v>5925.2462999999998</v>
      </c>
      <c r="L18" s="6">
        <v>38</v>
      </c>
      <c r="M18" s="6">
        <v>5279.4779999999992</v>
      </c>
      <c r="N18" s="6">
        <v>1</v>
      </c>
      <c r="O18" s="37">
        <v>1035.1871000000001</v>
      </c>
      <c r="P18" s="6">
        <v>118</v>
      </c>
      <c r="Q18" s="6">
        <v>18576.281200000001</v>
      </c>
      <c r="R18" s="34">
        <v>135</v>
      </c>
      <c r="S18" s="6">
        <v>93755.753899999996</v>
      </c>
      <c r="T18" s="59">
        <v>150</v>
      </c>
      <c r="U18" s="61">
        <v>20952.000800000002</v>
      </c>
      <c r="V18" s="59">
        <v>114</v>
      </c>
      <c r="W18" s="61">
        <v>24995.4617</v>
      </c>
      <c r="X18" s="26"/>
      <c r="Y18" s="14"/>
      <c r="Z18" s="12">
        <f t="shared" si="0"/>
        <v>875</v>
      </c>
      <c r="AA18" s="13">
        <f t="shared" si="1"/>
        <v>299023.0135</v>
      </c>
    </row>
    <row r="19" spans="1:27" x14ac:dyDescent="0.25">
      <c r="A19" s="3" t="s">
        <v>15</v>
      </c>
      <c r="B19" s="7">
        <v>170</v>
      </c>
      <c r="C19" s="10">
        <v>483475.73420000001</v>
      </c>
      <c r="D19" s="6">
        <v>168</v>
      </c>
      <c r="E19" s="35">
        <v>686148.05449999997</v>
      </c>
      <c r="F19" s="1">
        <v>114</v>
      </c>
      <c r="G19" s="4">
        <v>415993.2107</v>
      </c>
      <c r="H19" s="6">
        <v>52</v>
      </c>
      <c r="I19" s="35">
        <v>43752.647599999997</v>
      </c>
      <c r="J19" s="36">
        <v>99</v>
      </c>
      <c r="K19" s="35">
        <v>193827.38920000001</v>
      </c>
      <c r="L19" s="6">
        <v>79</v>
      </c>
      <c r="M19" s="6">
        <v>378062.04619999998</v>
      </c>
      <c r="N19" s="6">
        <v>0</v>
      </c>
      <c r="O19" s="37">
        <v>0</v>
      </c>
      <c r="P19" s="6">
        <v>143</v>
      </c>
      <c r="Q19" s="6">
        <v>440003.60029999999</v>
      </c>
      <c r="R19" s="34">
        <v>185</v>
      </c>
      <c r="S19" s="6">
        <v>809932.97690000001</v>
      </c>
      <c r="T19" s="56">
        <v>228</v>
      </c>
      <c r="U19" s="60">
        <v>951781.68729999999</v>
      </c>
      <c r="V19" s="56">
        <v>149</v>
      </c>
      <c r="W19" s="60">
        <v>217916.3229</v>
      </c>
      <c r="X19" s="26"/>
      <c r="Y19" s="14"/>
      <c r="Z19" s="12">
        <f t="shared" si="0"/>
        <v>1387</v>
      </c>
      <c r="AA19" s="13">
        <f t="shared" si="1"/>
        <v>4620893.6698000003</v>
      </c>
    </row>
    <row r="20" spans="1:27" x14ac:dyDescent="0.25">
      <c r="A20" s="3" t="s">
        <v>16</v>
      </c>
      <c r="B20" s="7">
        <v>594</v>
      </c>
      <c r="C20" s="10">
        <v>289016.94579999999</v>
      </c>
      <c r="D20" s="6">
        <v>645</v>
      </c>
      <c r="E20" s="35">
        <v>433012.3175</v>
      </c>
      <c r="F20" s="1">
        <v>824</v>
      </c>
      <c r="G20" s="4">
        <v>445610.03409999999</v>
      </c>
      <c r="H20" s="6">
        <v>642</v>
      </c>
      <c r="I20" s="35">
        <v>328730.36940000003</v>
      </c>
      <c r="J20" s="36">
        <v>807</v>
      </c>
      <c r="K20" s="35">
        <v>441936.53240000003</v>
      </c>
      <c r="L20" s="6">
        <v>761</v>
      </c>
      <c r="M20" s="6">
        <v>559598.01610000001</v>
      </c>
      <c r="N20" s="6">
        <v>27</v>
      </c>
      <c r="O20" s="37">
        <v>6476.4776999999995</v>
      </c>
      <c r="P20" s="6">
        <v>1096</v>
      </c>
      <c r="Q20" s="6">
        <v>1003134.5659</v>
      </c>
      <c r="R20" s="34">
        <v>1372</v>
      </c>
      <c r="S20" s="6">
        <v>690427.40850000002</v>
      </c>
      <c r="T20" s="57">
        <v>1121</v>
      </c>
      <c r="U20" s="61">
        <v>654236.36210000003</v>
      </c>
      <c r="V20" s="57">
        <v>1950</v>
      </c>
      <c r="W20" s="61">
        <v>459395.51779999997</v>
      </c>
      <c r="X20" s="26"/>
      <c r="Y20" s="14"/>
      <c r="Z20" s="12">
        <f t="shared" si="0"/>
        <v>9839</v>
      </c>
      <c r="AA20" s="13">
        <f t="shared" si="1"/>
        <v>5311574.5472999997</v>
      </c>
    </row>
    <row r="21" spans="1:27" x14ac:dyDescent="0.25">
      <c r="A21" s="3" t="s">
        <v>17</v>
      </c>
      <c r="B21" s="7">
        <v>938</v>
      </c>
      <c r="C21" s="10">
        <v>0</v>
      </c>
      <c r="D21" s="6">
        <v>911</v>
      </c>
      <c r="E21" s="6"/>
      <c r="F21" s="1">
        <v>1076</v>
      </c>
      <c r="G21" s="4">
        <v>133729.41250000001</v>
      </c>
      <c r="H21" s="6">
        <v>408</v>
      </c>
      <c r="I21" s="35">
        <v>42057.977500000001</v>
      </c>
      <c r="J21" s="36">
        <v>711</v>
      </c>
      <c r="K21" s="35">
        <v>71204.772700000001</v>
      </c>
      <c r="L21" s="6">
        <v>764</v>
      </c>
      <c r="M21" s="6">
        <v>68963.445300000007</v>
      </c>
      <c r="N21" s="6">
        <v>0</v>
      </c>
      <c r="O21" s="37">
        <v>0</v>
      </c>
      <c r="P21" s="6">
        <v>1190</v>
      </c>
      <c r="Q21" s="6">
        <v>107281.87270000001</v>
      </c>
      <c r="R21" s="34">
        <v>2049</v>
      </c>
      <c r="S21" s="6">
        <v>171280.40659999999</v>
      </c>
      <c r="T21" s="58">
        <v>1637</v>
      </c>
      <c r="U21" s="60">
        <v>136347.33790000001</v>
      </c>
      <c r="V21" s="58">
        <v>1196</v>
      </c>
      <c r="W21" s="60">
        <v>121048.94349999999</v>
      </c>
      <c r="X21" s="26"/>
      <c r="Y21" s="14"/>
      <c r="Z21" s="12">
        <f t="shared" si="0"/>
        <v>10880</v>
      </c>
      <c r="AA21" s="13">
        <f t="shared" si="1"/>
        <v>851914.16870000004</v>
      </c>
    </row>
    <row r="22" spans="1:27" x14ac:dyDescent="0.25">
      <c r="A22" s="3" t="s">
        <v>18</v>
      </c>
      <c r="B22" s="7">
        <v>533</v>
      </c>
      <c r="C22" s="10">
        <v>26126.946000000004</v>
      </c>
      <c r="D22" s="6">
        <v>664</v>
      </c>
      <c r="E22" s="35">
        <v>59067.6322</v>
      </c>
      <c r="F22" s="1">
        <v>1213</v>
      </c>
      <c r="G22" s="4">
        <v>39529.114200000004</v>
      </c>
      <c r="H22" s="6">
        <v>237</v>
      </c>
      <c r="I22" s="35">
        <v>18556.281800000001</v>
      </c>
      <c r="J22" s="36">
        <v>390</v>
      </c>
      <c r="K22" s="35">
        <v>27668.691800000001</v>
      </c>
      <c r="L22" s="6">
        <v>406</v>
      </c>
      <c r="M22" s="6">
        <v>32649.402600000001</v>
      </c>
      <c r="N22" s="6">
        <v>17</v>
      </c>
      <c r="O22" s="37">
        <v>1388.5297</v>
      </c>
      <c r="P22" s="6">
        <v>578</v>
      </c>
      <c r="Q22" s="6">
        <v>26781.958700000003</v>
      </c>
      <c r="R22" s="34">
        <v>834</v>
      </c>
      <c r="S22" s="6">
        <v>32616.797300000002</v>
      </c>
      <c r="T22" s="57">
        <v>1056</v>
      </c>
      <c r="U22" s="61">
        <v>49679.258999999998</v>
      </c>
      <c r="V22" s="59">
        <v>694</v>
      </c>
      <c r="W22" s="61">
        <v>32066.633300000001</v>
      </c>
      <c r="X22" s="26"/>
      <c r="Y22" s="14"/>
      <c r="Z22" s="12">
        <f t="shared" si="0"/>
        <v>6622</v>
      </c>
      <c r="AA22" s="13">
        <f t="shared" si="1"/>
        <v>346131.24660000001</v>
      </c>
    </row>
    <row r="23" spans="1:27" x14ac:dyDescent="0.25">
      <c r="A23" s="3" t="s">
        <v>19</v>
      </c>
      <c r="B23" s="7">
        <v>234</v>
      </c>
      <c r="C23" s="10">
        <v>17332.912</v>
      </c>
      <c r="D23" s="6">
        <v>299</v>
      </c>
      <c r="E23" s="35">
        <v>38333.084799999997</v>
      </c>
      <c r="F23" s="1">
        <v>520</v>
      </c>
      <c r="G23" s="4">
        <v>66078.4467</v>
      </c>
      <c r="H23" s="6">
        <v>796</v>
      </c>
      <c r="I23" s="35">
        <v>231357.3052</v>
      </c>
      <c r="J23" s="36">
        <v>471</v>
      </c>
      <c r="K23" s="35">
        <v>50159.260499999997</v>
      </c>
      <c r="L23" s="6">
        <v>323</v>
      </c>
      <c r="M23" s="6">
        <v>209996.18239999999</v>
      </c>
      <c r="N23" s="6">
        <v>10</v>
      </c>
      <c r="O23" s="37">
        <v>903.48299999999995</v>
      </c>
      <c r="P23" s="6">
        <v>395</v>
      </c>
      <c r="Q23" s="6">
        <v>31167.1227</v>
      </c>
      <c r="R23" s="34">
        <v>330</v>
      </c>
      <c r="S23" s="6">
        <v>53185.5484</v>
      </c>
      <c r="T23" s="56">
        <v>429</v>
      </c>
      <c r="U23" s="60">
        <v>49906.192999999999</v>
      </c>
      <c r="V23" s="56">
        <v>428</v>
      </c>
      <c r="W23" s="60">
        <v>33098.131399999998</v>
      </c>
      <c r="X23" s="26"/>
      <c r="Y23" s="14"/>
      <c r="Z23" s="12">
        <f t="shared" si="0"/>
        <v>4235</v>
      </c>
      <c r="AA23" s="13">
        <f t="shared" si="1"/>
        <v>781517.67009999987</v>
      </c>
    </row>
    <row r="24" spans="1:27" x14ac:dyDescent="0.25">
      <c r="A24" s="3" t="s">
        <v>20</v>
      </c>
      <c r="B24" s="7">
        <v>630</v>
      </c>
      <c r="C24" s="10">
        <v>104364.73360000001</v>
      </c>
      <c r="D24" s="6">
        <v>835</v>
      </c>
      <c r="E24" s="35">
        <v>429472.97289999999</v>
      </c>
      <c r="F24" s="1">
        <v>741</v>
      </c>
      <c r="G24" s="4">
        <v>122387.21890000001</v>
      </c>
      <c r="H24" s="6">
        <v>276</v>
      </c>
      <c r="I24" s="35">
        <v>51355.162600000003</v>
      </c>
      <c r="J24" s="36">
        <v>535</v>
      </c>
      <c r="K24" s="35">
        <v>24350.397700000001</v>
      </c>
      <c r="L24" s="6">
        <v>684</v>
      </c>
      <c r="M24" s="6">
        <v>26519.453999999998</v>
      </c>
      <c r="N24" s="6">
        <v>48</v>
      </c>
      <c r="O24" s="37">
        <v>2713.6695</v>
      </c>
      <c r="P24" s="6">
        <v>1084</v>
      </c>
      <c r="Q24" s="6">
        <v>43326.253199999999</v>
      </c>
      <c r="R24" s="34">
        <v>1286</v>
      </c>
      <c r="S24" s="6">
        <v>46773.481799999994</v>
      </c>
      <c r="T24" s="57">
        <v>1457</v>
      </c>
      <c r="U24" s="61">
        <v>45774.892399999997</v>
      </c>
      <c r="V24" s="57">
        <v>1173</v>
      </c>
      <c r="W24" s="61">
        <v>39595.180800000002</v>
      </c>
      <c r="X24" s="26"/>
      <c r="Y24" s="14"/>
      <c r="Z24" s="12">
        <f t="shared" si="0"/>
        <v>8749</v>
      </c>
      <c r="AA24" s="13">
        <f t="shared" si="1"/>
        <v>936633.41739999992</v>
      </c>
    </row>
    <row r="25" spans="1:27" x14ac:dyDescent="0.25">
      <c r="A25" s="3" t="s">
        <v>21</v>
      </c>
      <c r="B25" s="7"/>
      <c r="C25" s="10"/>
      <c r="D25" s="6"/>
      <c r="E25" s="6"/>
      <c r="F25" s="1"/>
      <c r="G25" s="4"/>
      <c r="H25" s="6"/>
      <c r="I25" s="6"/>
      <c r="J25" s="36"/>
      <c r="K25" s="36"/>
      <c r="L25" s="6">
        <v>0</v>
      </c>
      <c r="M25" s="6">
        <v>0</v>
      </c>
      <c r="N25" s="6">
        <v>0</v>
      </c>
      <c r="O25" s="37">
        <v>0</v>
      </c>
      <c r="P25" s="6">
        <v>2</v>
      </c>
      <c r="Q25" s="6">
        <v>107.5891</v>
      </c>
      <c r="R25" s="34">
        <v>0</v>
      </c>
      <c r="S25" s="6">
        <v>0</v>
      </c>
      <c r="T25" s="56">
        <v>0</v>
      </c>
      <c r="U25" s="56">
        <v>0</v>
      </c>
      <c r="V25" s="56">
        <v>0</v>
      </c>
      <c r="W25" s="56">
        <v>0</v>
      </c>
      <c r="X25" s="26"/>
      <c r="Y25" s="14"/>
      <c r="Z25" s="12"/>
      <c r="AA25" s="13">
        <f t="shared" si="1"/>
        <v>107.5891</v>
      </c>
    </row>
    <row r="26" spans="1:27" x14ac:dyDescent="0.25">
      <c r="A26" s="3" t="s">
        <v>22</v>
      </c>
      <c r="B26" s="7">
        <v>168</v>
      </c>
      <c r="C26" s="10"/>
      <c r="D26" s="6">
        <v>155</v>
      </c>
      <c r="E26" s="6"/>
      <c r="F26" s="1">
        <v>147</v>
      </c>
      <c r="G26" s="4">
        <v>6162.4402</v>
      </c>
      <c r="H26" s="6">
        <v>53</v>
      </c>
      <c r="I26" s="35">
        <v>2671.2889</v>
      </c>
      <c r="J26" s="36">
        <v>86</v>
      </c>
      <c r="K26" s="35">
        <v>4363.8398999999999</v>
      </c>
      <c r="L26" s="6">
        <v>113</v>
      </c>
      <c r="M26" s="6">
        <v>6738.8292000000001</v>
      </c>
      <c r="N26" s="6">
        <v>9</v>
      </c>
      <c r="O26" s="37">
        <v>445.59730000000002</v>
      </c>
      <c r="P26" s="6">
        <v>141</v>
      </c>
      <c r="Q26" s="6">
        <v>6707.8272999999999</v>
      </c>
      <c r="R26" s="34">
        <v>91</v>
      </c>
      <c r="S26" s="6">
        <v>3841.752</v>
      </c>
      <c r="T26" s="59">
        <v>161</v>
      </c>
      <c r="U26" s="61">
        <v>13654.6374</v>
      </c>
      <c r="V26" s="59">
        <v>268</v>
      </c>
      <c r="W26" s="61">
        <v>10331.636399999999</v>
      </c>
      <c r="X26" s="26"/>
      <c r="Y26" s="14"/>
      <c r="Z26" s="12">
        <f t="shared" si="0"/>
        <v>1392</v>
      </c>
      <c r="AA26" s="13">
        <f t="shared" si="1"/>
        <v>54917.848599999998</v>
      </c>
    </row>
    <row r="27" spans="1:27" x14ac:dyDescent="0.25">
      <c r="A27" s="3" t="s">
        <v>23</v>
      </c>
      <c r="B27" s="7">
        <v>498</v>
      </c>
      <c r="C27" s="10">
        <v>13415.8544</v>
      </c>
      <c r="D27" s="6">
        <v>530</v>
      </c>
      <c r="E27" s="35">
        <v>17300.592700000001</v>
      </c>
      <c r="F27" s="1">
        <v>439</v>
      </c>
      <c r="G27" s="4">
        <v>16637.9516</v>
      </c>
      <c r="H27" s="6">
        <v>167</v>
      </c>
      <c r="I27" s="35">
        <v>6625.2326000000003</v>
      </c>
      <c r="J27" s="36">
        <v>176</v>
      </c>
      <c r="K27" s="35">
        <v>6477.18</v>
      </c>
      <c r="L27" s="6">
        <v>288</v>
      </c>
      <c r="M27" s="6">
        <v>26295.671299999998</v>
      </c>
      <c r="N27" s="6">
        <v>20</v>
      </c>
      <c r="O27" s="37">
        <v>684.82820000000004</v>
      </c>
      <c r="P27" s="6">
        <v>388</v>
      </c>
      <c r="Q27" s="6">
        <v>11963.541499999999</v>
      </c>
      <c r="R27" s="34">
        <v>808</v>
      </c>
      <c r="S27" s="6">
        <v>17963.680899999999</v>
      </c>
      <c r="T27" s="56">
        <v>717</v>
      </c>
      <c r="U27" s="60">
        <v>17239.048299999999</v>
      </c>
      <c r="V27" s="58">
        <v>1008</v>
      </c>
      <c r="W27" s="60">
        <v>21512.576000000001</v>
      </c>
      <c r="X27" s="26"/>
      <c r="Y27" s="14"/>
      <c r="Z27" s="12">
        <f t="shared" si="0"/>
        <v>5039</v>
      </c>
      <c r="AA27" s="13">
        <f t="shared" si="1"/>
        <v>156116.1575</v>
      </c>
    </row>
    <row r="28" spans="1:27" x14ac:dyDescent="0.25">
      <c r="A28" s="3" t="s">
        <v>24</v>
      </c>
      <c r="B28" s="7">
        <v>859</v>
      </c>
      <c r="C28" s="10">
        <v>177989.02</v>
      </c>
      <c r="D28" s="6">
        <v>620</v>
      </c>
      <c r="E28" s="35">
        <v>194980.36569999999</v>
      </c>
      <c r="F28" s="1">
        <v>755</v>
      </c>
      <c r="G28" s="4">
        <v>157015.63029999999</v>
      </c>
      <c r="H28" s="6">
        <v>310</v>
      </c>
      <c r="I28" s="35">
        <v>233268.2366</v>
      </c>
      <c r="J28" s="36">
        <v>640</v>
      </c>
      <c r="K28" s="35">
        <v>210263.7053</v>
      </c>
      <c r="L28" s="6">
        <v>622</v>
      </c>
      <c r="M28" s="6">
        <v>243983.41079999998</v>
      </c>
      <c r="N28" s="6">
        <v>30</v>
      </c>
      <c r="O28" s="37">
        <v>5386.4709999999995</v>
      </c>
      <c r="P28" s="6">
        <v>877</v>
      </c>
      <c r="Q28" s="6">
        <v>284368.87599999999</v>
      </c>
      <c r="R28" s="34">
        <v>1589</v>
      </c>
      <c r="S28" s="6">
        <v>272186.69870000001</v>
      </c>
      <c r="T28" s="57">
        <v>1756</v>
      </c>
      <c r="U28" s="61">
        <v>280236.29639999999</v>
      </c>
      <c r="V28" s="57">
        <v>1117</v>
      </c>
      <c r="W28" s="61">
        <v>216965.2836</v>
      </c>
      <c r="X28" s="26"/>
      <c r="Y28" s="14"/>
      <c r="Z28" s="12">
        <f t="shared" si="0"/>
        <v>9175</v>
      </c>
      <c r="AA28" s="13">
        <f t="shared" si="1"/>
        <v>2276643.9944000002</v>
      </c>
    </row>
    <row r="29" spans="1:27" x14ac:dyDescent="0.25">
      <c r="A29" s="3" t="s">
        <v>25</v>
      </c>
      <c r="B29" s="7">
        <v>129</v>
      </c>
      <c r="C29" s="10">
        <v>0</v>
      </c>
      <c r="D29" s="6">
        <v>179</v>
      </c>
      <c r="E29" s="6"/>
      <c r="F29" s="1">
        <v>169</v>
      </c>
      <c r="G29" s="4">
        <v>86438.475699999995</v>
      </c>
      <c r="H29" s="6">
        <v>138</v>
      </c>
      <c r="I29" s="35">
        <v>37159.793799999999</v>
      </c>
      <c r="J29" s="36">
        <v>141</v>
      </c>
      <c r="K29" s="35">
        <v>81245.357499999998</v>
      </c>
      <c r="L29" s="6">
        <v>88</v>
      </c>
      <c r="M29" s="6">
        <v>34926.944600000003</v>
      </c>
      <c r="N29" s="6">
        <v>10</v>
      </c>
      <c r="O29" s="37">
        <v>621.18089999999995</v>
      </c>
      <c r="P29" s="6">
        <v>239</v>
      </c>
      <c r="Q29" s="6">
        <v>691745.48690000002</v>
      </c>
      <c r="R29" s="34">
        <v>169</v>
      </c>
      <c r="S29" s="6">
        <v>137979.40270000001</v>
      </c>
      <c r="T29" s="56">
        <v>112</v>
      </c>
      <c r="U29" s="60">
        <v>18089.220300000001</v>
      </c>
      <c r="V29" s="56">
        <v>132</v>
      </c>
      <c r="W29" s="60">
        <v>46589.280500000001</v>
      </c>
      <c r="X29" s="26"/>
      <c r="Y29" s="14"/>
      <c r="Z29" s="12">
        <f t="shared" si="0"/>
        <v>1506</v>
      </c>
      <c r="AA29" s="13">
        <f t="shared" si="1"/>
        <v>1134795.1429000001</v>
      </c>
    </row>
    <row r="30" spans="1:27" x14ac:dyDescent="0.25">
      <c r="A30" s="3" t="s">
        <v>26</v>
      </c>
      <c r="B30" s="7">
        <v>300</v>
      </c>
      <c r="C30" s="10">
        <v>134632.1526</v>
      </c>
      <c r="D30" s="6">
        <v>470</v>
      </c>
      <c r="E30" s="35">
        <v>232707.67819999999</v>
      </c>
      <c r="F30" s="1">
        <v>574</v>
      </c>
      <c r="G30" s="4">
        <v>252900.11979999999</v>
      </c>
      <c r="H30" s="6">
        <v>600</v>
      </c>
      <c r="I30" s="35">
        <v>298696.46750000003</v>
      </c>
      <c r="J30" s="36">
        <v>592</v>
      </c>
      <c r="K30" s="35">
        <v>271340.5895</v>
      </c>
      <c r="L30" s="6">
        <v>768</v>
      </c>
      <c r="M30" s="6">
        <v>305327.04940000002</v>
      </c>
      <c r="N30" s="6">
        <v>27</v>
      </c>
      <c r="O30" s="37">
        <v>5293.3528999999999</v>
      </c>
      <c r="P30" s="6">
        <v>696</v>
      </c>
      <c r="Q30" s="6">
        <v>357116.86869999999</v>
      </c>
      <c r="R30" s="34">
        <v>886</v>
      </c>
      <c r="S30" s="6">
        <v>493440.91719999997</v>
      </c>
      <c r="T30" s="57">
        <v>1034</v>
      </c>
      <c r="U30" s="61">
        <v>645457.49450000003</v>
      </c>
      <c r="V30" s="57">
        <v>1133</v>
      </c>
      <c r="W30" s="61">
        <v>749682.39619999996</v>
      </c>
      <c r="X30" s="26"/>
      <c r="Y30" s="14"/>
      <c r="Z30" s="12">
        <f t="shared" si="0"/>
        <v>7080</v>
      </c>
      <c r="AA30" s="13">
        <f t="shared" si="1"/>
        <v>3746595.0864999997</v>
      </c>
    </row>
    <row r="31" spans="1:27" x14ac:dyDescent="0.25">
      <c r="A31" s="3" t="s">
        <v>27</v>
      </c>
      <c r="B31" s="7">
        <v>294</v>
      </c>
      <c r="C31" s="10">
        <v>146106.0889</v>
      </c>
      <c r="D31" s="6">
        <v>403</v>
      </c>
      <c r="E31" s="35">
        <v>262037.0515</v>
      </c>
      <c r="F31" s="1">
        <v>358</v>
      </c>
      <c r="G31" s="4">
        <v>125654.92939999999</v>
      </c>
      <c r="H31" s="6">
        <v>293</v>
      </c>
      <c r="I31" s="35">
        <v>137428.6979</v>
      </c>
      <c r="J31" s="36">
        <v>308</v>
      </c>
      <c r="K31" s="35">
        <v>181361.19320000001</v>
      </c>
      <c r="L31" s="6">
        <v>347</v>
      </c>
      <c r="M31" s="6">
        <v>200061.4425</v>
      </c>
      <c r="N31" s="6">
        <v>16</v>
      </c>
      <c r="O31" s="37">
        <v>13808.116999999998</v>
      </c>
      <c r="P31" s="6">
        <v>544</v>
      </c>
      <c r="Q31" s="6">
        <v>221214.0208</v>
      </c>
      <c r="R31" s="34">
        <v>684</v>
      </c>
      <c r="S31" s="6">
        <v>519299.90049999999</v>
      </c>
      <c r="T31" s="56">
        <v>680</v>
      </c>
      <c r="U31" s="60">
        <v>269932.4376</v>
      </c>
      <c r="V31" s="56">
        <v>687</v>
      </c>
      <c r="W31" s="60">
        <v>361507.30249999999</v>
      </c>
      <c r="X31" s="26"/>
      <c r="Y31" s="14"/>
      <c r="Z31" s="12">
        <f t="shared" si="0"/>
        <v>4614</v>
      </c>
      <c r="AA31" s="13">
        <f t="shared" si="1"/>
        <v>2438411.1818000004</v>
      </c>
    </row>
    <row r="32" spans="1:27" x14ac:dyDescent="0.25">
      <c r="A32" s="3" t="s">
        <v>28</v>
      </c>
      <c r="B32" s="7">
        <v>496</v>
      </c>
      <c r="C32" s="10">
        <v>121450.1349</v>
      </c>
      <c r="D32" s="6">
        <v>899</v>
      </c>
      <c r="E32" s="35">
        <v>164543.92679999999</v>
      </c>
      <c r="F32" s="1">
        <v>941</v>
      </c>
      <c r="G32" s="4">
        <v>167613.95259999999</v>
      </c>
      <c r="H32" s="6">
        <v>259</v>
      </c>
      <c r="I32" s="35">
        <v>56116.066200000001</v>
      </c>
      <c r="J32" s="36">
        <v>478</v>
      </c>
      <c r="K32" s="35">
        <v>106223.8529</v>
      </c>
      <c r="L32" s="6">
        <v>510</v>
      </c>
      <c r="M32" s="6">
        <v>106305.06630000001</v>
      </c>
      <c r="N32" s="6">
        <v>14</v>
      </c>
      <c r="O32" s="37">
        <v>4980.1162999999997</v>
      </c>
      <c r="P32" s="6">
        <v>592</v>
      </c>
      <c r="Q32" s="6">
        <v>133523.6483</v>
      </c>
      <c r="R32" s="34">
        <v>905</v>
      </c>
      <c r="S32" s="6">
        <v>225649.28139999998</v>
      </c>
      <c r="T32" s="59">
        <v>800</v>
      </c>
      <c r="U32" s="61">
        <v>220417.3553</v>
      </c>
      <c r="V32" s="59">
        <v>558</v>
      </c>
      <c r="W32" s="61">
        <v>118980.514</v>
      </c>
      <c r="X32" s="26"/>
      <c r="Y32" s="14"/>
      <c r="Z32" s="12">
        <f t="shared" si="0"/>
        <v>6452</v>
      </c>
      <c r="AA32" s="13">
        <f t="shared" si="1"/>
        <v>1425803.915</v>
      </c>
    </row>
    <row r="33" spans="1:28" x14ac:dyDescent="0.25">
      <c r="A33" s="3" t="s">
        <v>29</v>
      </c>
      <c r="B33" s="7">
        <v>495</v>
      </c>
      <c r="C33" s="10">
        <v>30424.140599999999</v>
      </c>
      <c r="D33" s="6">
        <v>473</v>
      </c>
      <c r="E33" s="35">
        <v>23944.775799999999</v>
      </c>
      <c r="F33" s="1">
        <v>340</v>
      </c>
      <c r="G33" s="4">
        <v>11608.2917</v>
      </c>
      <c r="H33" s="6">
        <v>136</v>
      </c>
      <c r="I33" s="35">
        <v>6746.3095000000003</v>
      </c>
      <c r="J33" s="36">
        <v>163</v>
      </c>
      <c r="K33" s="35">
        <v>11136.1756</v>
      </c>
      <c r="L33" s="6">
        <v>127</v>
      </c>
      <c r="M33" s="6">
        <v>55579.662599999996</v>
      </c>
      <c r="N33" s="6">
        <v>7</v>
      </c>
      <c r="O33" s="37">
        <v>2726.7338999999997</v>
      </c>
      <c r="P33" s="6">
        <v>193</v>
      </c>
      <c r="Q33" s="6">
        <v>381757.75699999998</v>
      </c>
      <c r="R33" s="34">
        <v>194</v>
      </c>
      <c r="S33" s="6">
        <v>115250.78760000001</v>
      </c>
      <c r="V33" s="56">
        <v>0</v>
      </c>
      <c r="W33" s="60">
        <v>0</v>
      </c>
      <c r="X33" s="26"/>
      <c r="Y33" s="14"/>
      <c r="Z33" s="12">
        <f>B33+D33+F33+H33+J33+L33+N33+P33+R33+T34+V33+X33</f>
        <v>2349</v>
      </c>
      <c r="AA33" s="13">
        <f>C33+E33+G33+I33+K33+M33+O33+Q33+S33+U34+W33+Y33</f>
        <v>698011.73670000001</v>
      </c>
    </row>
    <row r="34" spans="1:28" x14ac:dyDescent="0.25">
      <c r="A34" s="3" t="s">
        <v>30</v>
      </c>
      <c r="B34" s="7">
        <v>149</v>
      </c>
      <c r="C34" s="10">
        <v>125731.08839999999</v>
      </c>
      <c r="D34" s="6">
        <v>119</v>
      </c>
      <c r="E34" s="35">
        <v>654311.84459999995</v>
      </c>
      <c r="F34" s="1">
        <v>147</v>
      </c>
      <c r="G34" s="4">
        <v>4599628.2993000001</v>
      </c>
      <c r="H34" s="6">
        <v>84</v>
      </c>
      <c r="I34" s="35">
        <v>47442.186600000001</v>
      </c>
      <c r="J34" s="36">
        <v>108</v>
      </c>
      <c r="K34" s="35">
        <v>53872.244100000004</v>
      </c>
      <c r="L34" s="6"/>
      <c r="M34" s="6"/>
      <c r="N34" s="6"/>
      <c r="O34" s="6"/>
      <c r="P34" s="6"/>
      <c r="Q34" s="6"/>
      <c r="R34" s="6"/>
      <c r="S34" s="6"/>
      <c r="T34" s="56">
        <v>221</v>
      </c>
      <c r="U34" s="60">
        <v>58837.102400000003</v>
      </c>
      <c r="V34" s="6">
        <v>188</v>
      </c>
      <c r="W34" s="36">
        <v>125854.66</v>
      </c>
      <c r="X34" s="26"/>
      <c r="Y34" s="14"/>
      <c r="Z34" s="12">
        <f>B34+D34+F34+H34+J34+L34+N34+P34+R34+T34+V34+X34</f>
        <v>1016</v>
      </c>
      <c r="AA34" s="13">
        <f>C34+E34+G34+I34+K34+M34+O34+Q34+S34+U34+W34+Y34</f>
        <v>5665677.4254000001</v>
      </c>
    </row>
    <row r="35" spans="1:28" x14ac:dyDescent="0.25">
      <c r="A35" s="2" t="s">
        <v>31</v>
      </c>
      <c r="B35" s="12">
        <f t="shared" ref="B35:Y35" si="2">SUM(B5:B34)</f>
        <v>29962</v>
      </c>
      <c r="C35" s="13">
        <f t="shared" si="2"/>
        <v>4528593.6525999987</v>
      </c>
      <c r="D35" s="12">
        <f t="shared" si="2"/>
        <v>30794</v>
      </c>
      <c r="E35" s="13">
        <f t="shared" si="2"/>
        <v>7009951.9133000001</v>
      </c>
      <c r="F35" s="12">
        <f t="shared" si="2"/>
        <v>31273</v>
      </c>
      <c r="G35" s="13">
        <f t="shared" si="2"/>
        <v>11080881.464600001</v>
      </c>
      <c r="H35" s="12">
        <f t="shared" si="2"/>
        <v>18022</v>
      </c>
      <c r="I35" s="13">
        <f t="shared" si="2"/>
        <v>4655014.2832000004</v>
      </c>
      <c r="J35" s="12">
        <f t="shared" si="2"/>
        <v>27655</v>
      </c>
      <c r="K35" s="13">
        <f t="shared" si="2"/>
        <v>5084343.5454999991</v>
      </c>
      <c r="L35" s="12">
        <f t="shared" si="2"/>
        <v>30837</v>
      </c>
      <c r="M35" s="13">
        <f t="shared" si="2"/>
        <v>6699789.8775999984</v>
      </c>
      <c r="N35" s="12">
        <f t="shared" si="2"/>
        <v>1392</v>
      </c>
      <c r="O35" s="13">
        <f t="shared" si="2"/>
        <v>197882.27349999998</v>
      </c>
      <c r="P35" s="12">
        <f t="shared" si="2"/>
        <v>42792</v>
      </c>
      <c r="Q35" s="13">
        <f t="shared" si="2"/>
        <v>8813050.5239000004</v>
      </c>
      <c r="R35" s="12">
        <f t="shared" si="2"/>
        <v>66638</v>
      </c>
      <c r="S35" s="13">
        <f t="shared" si="2"/>
        <v>9772461.0513999984</v>
      </c>
      <c r="T35" s="13">
        <f t="shared" si="2"/>
        <v>60740</v>
      </c>
      <c r="U35" s="13">
        <f>SUM(U5:U34)</f>
        <v>10078918.906699996</v>
      </c>
      <c r="V35" s="13">
        <f t="shared" si="2"/>
        <v>46461</v>
      </c>
      <c r="W35" s="13">
        <f t="shared" si="2"/>
        <v>35391910.815499999</v>
      </c>
      <c r="X35" s="13">
        <f t="shared" si="2"/>
        <v>0</v>
      </c>
      <c r="Y35" s="13">
        <f t="shared" si="2"/>
        <v>0</v>
      </c>
      <c r="Z35" s="12">
        <f>SUM(Z5:Z34)</f>
        <v>386785</v>
      </c>
      <c r="AA35" s="13">
        <f>SUM(AA5:AA34)</f>
        <v>103371635.41020003</v>
      </c>
      <c r="AB35" s="21"/>
    </row>
  </sheetData>
  <mergeCells count="14">
    <mergeCell ref="F3:G3"/>
    <mergeCell ref="H3:I3"/>
    <mergeCell ref="Z3:AA3"/>
    <mergeCell ref="A3:A4"/>
    <mergeCell ref="B3:C3"/>
    <mergeCell ref="D3:E3"/>
    <mergeCell ref="J3:K3"/>
    <mergeCell ref="L3:M3"/>
    <mergeCell ref="N3:O3"/>
    <mergeCell ref="P3:Q3"/>
    <mergeCell ref="R3:S3"/>
    <mergeCell ref="T3:U3"/>
    <mergeCell ref="V3:W3"/>
    <mergeCell ref="X3:Y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opLeftCell="N1" workbookViewId="0">
      <selection activeCell="Z23" sqref="Z23"/>
    </sheetView>
  </sheetViews>
  <sheetFormatPr defaultRowHeight="15" x14ac:dyDescent="0.25"/>
  <cols>
    <col min="1" max="1" width="28.140625" customWidth="1"/>
    <col min="2" max="2" width="14.42578125" customWidth="1"/>
    <col min="3" max="3" width="17.140625" customWidth="1"/>
    <col min="4" max="4" width="12.5703125" customWidth="1"/>
    <col min="5" max="5" width="17.5703125" customWidth="1"/>
    <col min="6" max="6" width="12.5703125" customWidth="1"/>
    <col min="7" max="7" width="14.5703125" customWidth="1"/>
    <col min="8" max="8" width="12.5703125" customWidth="1"/>
    <col min="9" max="9" width="15.140625" customWidth="1"/>
    <col min="10" max="10" width="15.140625" style="30" customWidth="1"/>
    <col min="11" max="11" width="15.140625" customWidth="1"/>
    <col min="12" max="12" width="15.140625" style="30" customWidth="1"/>
    <col min="13" max="13" width="15.140625" customWidth="1"/>
    <col min="14" max="14" width="15.140625" style="30" customWidth="1"/>
    <col min="15" max="15" width="15.140625" customWidth="1"/>
    <col min="16" max="16" width="15.140625" style="30" customWidth="1"/>
    <col min="17" max="17" width="18.140625" customWidth="1"/>
    <col min="18" max="18" width="15.140625" style="30" customWidth="1"/>
    <col min="19" max="25" width="17.7109375" customWidth="1"/>
    <col min="26" max="26" width="17.7109375" style="27" customWidth="1"/>
    <col min="27" max="27" width="19.7109375" style="24" customWidth="1"/>
  </cols>
  <sheetData>
    <row r="1" spans="1:27" x14ac:dyDescent="0.25">
      <c r="A1" t="s">
        <v>39</v>
      </c>
    </row>
    <row r="2" spans="1:27" x14ac:dyDescent="0.25">
      <c r="A2" s="42" t="s">
        <v>0</v>
      </c>
      <c r="B2" s="42" t="s">
        <v>34</v>
      </c>
      <c r="C2" s="42"/>
      <c r="D2" s="42" t="s">
        <v>35</v>
      </c>
      <c r="E2" s="42"/>
      <c r="F2" s="42" t="s">
        <v>36</v>
      </c>
      <c r="G2" s="42"/>
      <c r="H2" s="49" t="s">
        <v>37</v>
      </c>
      <c r="I2" s="49"/>
      <c r="J2" s="47" t="s">
        <v>40</v>
      </c>
      <c r="K2" s="48"/>
      <c r="L2" s="47" t="s">
        <v>41</v>
      </c>
      <c r="M2" s="48"/>
      <c r="N2" s="47" t="s">
        <v>42</v>
      </c>
      <c r="O2" s="48"/>
      <c r="P2" s="47" t="s">
        <v>43</v>
      </c>
      <c r="Q2" s="48"/>
      <c r="R2" s="47" t="s">
        <v>44</v>
      </c>
      <c r="S2" s="48"/>
      <c r="T2" s="47" t="s">
        <v>45</v>
      </c>
      <c r="U2" s="50"/>
      <c r="V2" s="50" t="s">
        <v>46</v>
      </c>
      <c r="W2" s="48"/>
      <c r="X2" s="47" t="s">
        <v>48</v>
      </c>
      <c r="Y2" s="48"/>
      <c r="Z2" s="46" t="s">
        <v>38</v>
      </c>
      <c r="AA2" s="46"/>
    </row>
    <row r="3" spans="1:27" ht="15.75" thickBot="1" x14ac:dyDescent="0.3">
      <c r="A3" s="42"/>
      <c r="B3" s="9" t="s">
        <v>32</v>
      </c>
      <c r="C3" s="9" t="s">
        <v>33</v>
      </c>
      <c r="D3" s="9" t="s">
        <v>32</v>
      </c>
      <c r="E3" s="9" t="s">
        <v>33</v>
      </c>
      <c r="F3" s="9" t="s">
        <v>32</v>
      </c>
      <c r="G3" s="9" t="s">
        <v>33</v>
      </c>
      <c r="H3" s="9" t="s">
        <v>32</v>
      </c>
      <c r="I3" s="9" t="s">
        <v>33</v>
      </c>
      <c r="J3" s="31" t="s">
        <v>32</v>
      </c>
      <c r="K3" s="9" t="s">
        <v>33</v>
      </c>
      <c r="L3" s="31" t="s">
        <v>32</v>
      </c>
      <c r="M3" s="9" t="s">
        <v>33</v>
      </c>
      <c r="N3" s="31" t="s">
        <v>32</v>
      </c>
      <c r="O3" s="18" t="s">
        <v>33</v>
      </c>
      <c r="P3" s="31" t="s">
        <v>32</v>
      </c>
      <c r="Q3" s="23" t="s">
        <v>33</v>
      </c>
      <c r="R3" s="31" t="s">
        <v>32</v>
      </c>
      <c r="S3" s="23" t="s">
        <v>33</v>
      </c>
      <c r="T3" s="31" t="s">
        <v>32</v>
      </c>
      <c r="U3" s="33" t="s">
        <v>33</v>
      </c>
      <c r="V3" s="31" t="s">
        <v>32</v>
      </c>
      <c r="W3" s="33" t="s">
        <v>33</v>
      </c>
      <c r="X3" s="31" t="s">
        <v>32</v>
      </c>
      <c r="Y3" s="33" t="s">
        <v>33</v>
      </c>
      <c r="Z3" s="28" t="s">
        <v>32</v>
      </c>
      <c r="AA3" s="15" t="s">
        <v>33</v>
      </c>
    </row>
    <row r="4" spans="1:27" ht="15.75" thickBot="1" x14ac:dyDescent="0.3">
      <c r="A4" s="6" t="s">
        <v>1</v>
      </c>
      <c r="B4" s="34">
        <v>1300</v>
      </c>
      <c r="C4" s="14">
        <v>1021036.6686999999</v>
      </c>
      <c r="D4" s="26">
        <v>1303</v>
      </c>
      <c r="E4" s="14">
        <v>843354.16029999999</v>
      </c>
      <c r="F4" s="26">
        <v>1245</v>
      </c>
      <c r="G4" s="14">
        <v>1163128.5758</v>
      </c>
      <c r="H4" s="6">
        <v>916</v>
      </c>
      <c r="I4" s="14">
        <v>712029.69510000001</v>
      </c>
      <c r="J4" s="26">
        <v>826</v>
      </c>
      <c r="K4" s="14">
        <v>579987.97470000002</v>
      </c>
      <c r="L4" s="26">
        <v>1031</v>
      </c>
      <c r="M4" s="14">
        <v>1198667.0828</v>
      </c>
      <c r="N4" s="26">
        <v>1174</v>
      </c>
      <c r="O4" s="14">
        <v>1114338.4672999999</v>
      </c>
      <c r="P4" s="26">
        <v>2330</v>
      </c>
      <c r="Q4" s="14">
        <v>1780601.2062000001</v>
      </c>
      <c r="R4" s="26">
        <v>5040</v>
      </c>
      <c r="S4" s="14">
        <v>2309179.429</v>
      </c>
      <c r="T4" s="51">
        <v>5361</v>
      </c>
      <c r="U4" s="54">
        <v>2079069.4933</v>
      </c>
      <c r="V4" s="51">
        <v>1471</v>
      </c>
      <c r="W4" s="54">
        <v>1716439.1592999999</v>
      </c>
      <c r="X4" s="26"/>
      <c r="Y4" s="14"/>
      <c r="Z4" s="29">
        <f>B4+D4+F4+H4+J4+L4+N4+P4+R4+T4+V4+X4</f>
        <v>21997</v>
      </c>
      <c r="AA4" s="25">
        <f>C4+E4+G4+I4+K4+M4+O4+Q4+S4+U4+W4+Y4</f>
        <v>14517831.9125</v>
      </c>
    </row>
    <row r="5" spans="1:27" ht="15.75" thickBot="1" x14ac:dyDescent="0.3">
      <c r="A5" s="6" t="s">
        <v>2</v>
      </c>
      <c r="B5" s="34">
        <v>6898</v>
      </c>
      <c r="C5" s="14">
        <v>552315.36910000001</v>
      </c>
      <c r="D5" s="26">
        <v>5183</v>
      </c>
      <c r="E5" s="14">
        <v>495390.2769</v>
      </c>
      <c r="F5" s="26">
        <v>4083</v>
      </c>
      <c r="G5" s="14">
        <v>469672.47340000002</v>
      </c>
      <c r="H5" s="26">
        <v>1596</v>
      </c>
      <c r="I5" s="14">
        <v>190715.5141</v>
      </c>
      <c r="J5" s="26">
        <v>2031</v>
      </c>
      <c r="K5" s="14">
        <v>251323.52660000001</v>
      </c>
      <c r="L5" s="26">
        <v>3423</v>
      </c>
      <c r="M5" s="14">
        <v>428398.56520000001</v>
      </c>
      <c r="N5" s="26">
        <v>5176</v>
      </c>
      <c r="O5" s="14">
        <v>522261.46799999999</v>
      </c>
      <c r="P5" s="26">
        <v>10772</v>
      </c>
      <c r="Q5" s="14">
        <v>814048.10589999997</v>
      </c>
      <c r="R5" s="26">
        <v>40726</v>
      </c>
      <c r="S5" s="14">
        <v>2434569.0630999999</v>
      </c>
      <c r="T5" s="52">
        <v>24434</v>
      </c>
      <c r="U5" s="55">
        <v>1392688.2431000001</v>
      </c>
      <c r="V5" s="52">
        <v>8570</v>
      </c>
      <c r="W5" s="55">
        <v>698939.97640000004</v>
      </c>
      <c r="X5" s="26"/>
      <c r="Y5" s="14"/>
      <c r="Z5" s="29">
        <f t="shared" ref="Z5:Z33" si="0">B5+D5+F5+H5+J5+L5+N5+P5+R5+T5+V5+X5</f>
        <v>112892</v>
      </c>
      <c r="AA5" s="25">
        <f t="shared" ref="AA5:AA34" si="1">C5+E5+G5+I5+K5+M5+O5+Q5+S5+U5+W5+Y5</f>
        <v>8250322.5817999998</v>
      </c>
    </row>
    <row r="6" spans="1:27" ht="15.75" thickBot="1" x14ac:dyDescent="0.3">
      <c r="A6" s="6" t="s">
        <v>3</v>
      </c>
      <c r="B6" s="34">
        <v>2826</v>
      </c>
      <c r="C6" s="14">
        <v>240735.0814</v>
      </c>
      <c r="D6" s="26">
        <v>2238</v>
      </c>
      <c r="E6" s="14">
        <v>207087.03330000001</v>
      </c>
      <c r="F6" s="26">
        <v>2070</v>
      </c>
      <c r="G6" s="14">
        <v>240974.51360000001</v>
      </c>
      <c r="H6" s="26">
        <v>1359</v>
      </c>
      <c r="I6" s="14">
        <v>146124.2297</v>
      </c>
      <c r="J6" s="26">
        <v>1440</v>
      </c>
      <c r="K6" s="14">
        <v>150000.94870000001</v>
      </c>
      <c r="L6" s="26">
        <v>3251</v>
      </c>
      <c r="M6" s="14">
        <v>280171.80200000003</v>
      </c>
      <c r="N6" s="26">
        <v>4333</v>
      </c>
      <c r="O6" s="14">
        <v>316743.35129999998</v>
      </c>
      <c r="P6" s="26">
        <v>16264</v>
      </c>
      <c r="Q6" s="14">
        <v>820678.25100000005</v>
      </c>
      <c r="R6" s="26">
        <v>46721</v>
      </c>
      <c r="S6" s="14">
        <v>1883266.4861000001</v>
      </c>
      <c r="T6" s="51">
        <v>19484</v>
      </c>
      <c r="U6" s="54">
        <v>911458.4486</v>
      </c>
      <c r="V6" s="51">
        <v>6561</v>
      </c>
      <c r="W6" s="54">
        <v>398694.1128</v>
      </c>
      <c r="X6" s="26"/>
      <c r="Y6" s="14"/>
      <c r="Z6" s="29">
        <f t="shared" si="0"/>
        <v>106547</v>
      </c>
      <c r="AA6" s="25">
        <f t="shared" si="1"/>
        <v>5595934.2585000005</v>
      </c>
    </row>
    <row r="7" spans="1:27" ht="15.75" thickBot="1" x14ac:dyDescent="0.3">
      <c r="A7" s="6" t="s">
        <v>4</v>
      </c>
      <c r="B7" s="34">
        <v>25462</v>
      </c>
      <c r="C7" s="14">
        <v>7597137.9571000002</v>
      </c>
      <c r="D7" s="26">
        <v>21017</v>
      </c>
      <c r="E7" s="14">
        <v>5826972.8284</v>
      </c>
      <c r="F7" s="26">
        <v>22632</v>
      </c>
      <c r="G7" s="14">
        <v>7375811.4912999999</v>
      </c>
      <c r="H7" s="26">
        <v>18429</v>
      </c>
      <c r="I7" s="14">
        <v>5431520.4310999997</v>
      </c>
      <c r="J7" s="26">
        <v>23000</v>
      </c>
      <c r="K7" s="14">
        <v>6836426.4988000002</v>
      </c>
      <c r="L7" s="26">
        <v>22719</v>
      </c>
      <c r="M7" s="14">
        <v>6193076.2015000004</v>
      </c>
      <c r="N7" s="26">
        <v>22676</v>
      </c>
      <c r="O7" s="14">
        <v>6188367.2514000004</v>
      </c>
      <c r="P7" s="26">
        <v>44493</v>
      </c>
      <c r="Q7" s="14">
        <v>11910391.271099998</v>
      </c>
      <c r="R7" s="26">
        <v>115763</v>
      </c>
      <c r="S7" s="14">
        <v>23459289.478999998</v>
      </c>
      <c r="T7" s="52">
        <v>139979</v>
      </c>
      <c r="U7" s="55">
        <v>25395631.339600001</v>
      </c>
      <c r="V7" s="52">
        <v>26502</v>
      </c>
      <c r="W7" s="55">
        <v>7368186.8069000002</v>
      </c>
      <c r="X7" s="26"/>
      <c r="Y7" s="14"/>
      <c r="Z7" s="29">
        <f t="shared" si="0"/>
        <v>482672</v>
      </c>
      <c r="AA7" s="25">
        <f t="shared" si="1"/>
        <v>113582811.55619998</v>
      </c>
    </row>
    <row r="8" spans="1:27" ht="15.75" thickBot="1" x14ac:dyDescent="0.3">
      <c r="A8" s="6" t="s">
        <v>5</v>
      </c>
      <c r="B8" s="34">
        <v>19685</v>
      </c>
      <c r="C8" s="14">
        <v>5494852.4502000008</v>
      </c>
      <c r="D8" s="26">
        <v>17920</v>
      </c>
      <c r="E8" s="14">
        <v>5977322.4833000004</v>
      </c>
      <c r="F8" s="26">
        <v>16281</v>
      </c>
      <c r="G8" s="14">
        <v>5396432.3251999998</v>
      </c>
      <c r="H8" s="26">
        <v>10107</v>
      </c>
      <c r="I8" s="14">
        <v>4146920.8769</v>
      </c>
      <c r="J8" s="26">
        <v>11974</v>
      </c>
      <c r="K8" s="14">
        <v>4698334.0411</v>
      </c>
      <c r="L8" s="26">
        <v>14638</v>
      </c>
      <c r="M8" s="14">
        <v>5451639.3386999993</v>
      </c>
      <c r="N8" s="26">
        <v>18847</v>
      </c>
      <c r="O8" s="14">
        <v>7080288.6640000008</v>
      </c>
      <c r="P8" s="26">
        <v>41944</v>
      </c>
      <c r="Q8" s="14">
        <v>11410590.1184</v>
      </c>
      <c r="R8" s="26">
        <v>108174</v>
      </c>
      <c r="S8" s="14">
        <v>20198398.002500001</v>
      </c>
      <c r="T8" s="51">
        <v>67150</v>
      </c>
      <c r="U8" s="54">
        <v>11573344.5502</v>
      </c>
      <c r="V8" s="51">
        <v>25468</v>
      </c>
      <c r="W8" s="54">
        <v>7513811.0289000003</v>
      </c>
      <c r="X8" s="26"/>
      <c r="Y8" s="14"/>
      <c r="Z8" s="29">
        <f t="shared" si="0"/>
        <v>352188</v>
      </c>
      <c r="AA8" s="25">
        <f t="shared" si="1"/>
        <v>88941933.8794</v>
      </c>
    </row>
    <row r="9" spans="1:27" ht="15.75" thickBot="1" x14ac:dyDescent="0.3">
      <c r="A9" s="6" t="s">
        <v>6</v>
      </c>
      <c r="B9" s="34">
        <v>67586</v>
      </c>
      <c r="C9" s="14">
        <v>7807873.2237</v>
      </c>
      <c r="D9" s="26">
        <v>55513</v>
      </c>
      <c r="E9" s="14">
        <v>6830848.9552999996</v>
      </c>
      <c r="F9" s="26">
        <v>49764</v>
      </c>
      <c r="G9" s="14">
        <v>6429482.1102</v>
      </c>
      <c r="H9" s="26">
        <v>34421</v>
      </c>
      <c r="I9" s="14">
        <v>5489060.7143000001</v>
      </c>
      <c r="J9" s="26">
        <v>47570</v>
      </c>
      <c r="K9" s="14">
        <v>6643240.5412999997</v>
      </c>
      <c r="L9" s="26">
        <v>49910</v>
      </c>
      <c r="M9" s="14">
        <v>6711318.6484000003</v>
      </c>
      <c r="N9" s="26">
        <v>62281</v>
      </c>
      <c r="O9" s="14">
        <v>8202518.4195999997</v>
      </c>
      <c r="P9" s="26">
        <v>155286</v>
      </c>
      <c r="Q9" s="14">
        <v>15682073.740599999</v>
      </c>
      <c r="R9" s="26">
        <v>417491</v>
      </c>
      <c r="S9" s="14">
        <v>31046404.220800001</v>
      </c>
      <c r="T9" s="52">
        <v>181261</v>
      </c>
      <c r="U9" s="55">
        <v>15810476.2458</v>
      </c>
      <c r="V9" s="52">
        <v>86942</v>
      </c>
      <c r="W9" s="55">
        <v>8731543.9897000007</v>
      </c>
      <c r="X9" s="26"/>
      <c r="Y9" s="14"/>
      <c r="Z9" s="29">
        <f t="shared" si="0"/>
        <v>1208025</v>
      </c>
      <c r="AA9" s="25">
        <f t="shared" si="1"/>
        <v>119384840.80970001</v>
      </c>
    </row>
    <row r="10" spans="1:27" ht="15.75" thickBot="1" x14ac:dyDescent="0.3">
      <c r="A10" s="6" t="s">
        <v>7</v>
      </c>
      <c r="B10" s="34">
        <v>3856</v>
      </c>
      <c r="C10" s="14">
        <v>275542.63220000005</v>
      </c>
      <c r="D10" s="26">
        <v>3136</v>
      </c>
      <c r="E10" s="14">
        <v>261873.32339999999</v>
      </c>
      <c r="F10" s="26">
        <v>3219</v>
      </c>
      <c r="G10" s="14">
        <v>232949.8518</v>
      </c>
      <c r="H10" s="26">
        <v>1812</v>
      </c>
      <c r="I10" s="14">
        <v>146277.47659999999</v>
      </c>
      <c r="J10" s="26">
        <v>2409</v>
      </c>
      <c r="K10" s="14">
        <v>200861.98540000001</v>
      </c>
      <c r="L10" s="26">
        <v>3436</v>
      </c>
      <c r="M10" s="14">
        <v>243604.4993</v>
      </c>
      <c r="N10" s="26">
        <v>3802</v>
      </c>
      <c r="O10" s="14">
        <v>287855.26530000003</v>
      </c>
      <c r="P10" s="26">
        <v>10354</v>
      </c>
      <c r="Q10" s="14">
        <v>641708.36710000003</v>
      </c>
      <c r="R10" s="26">
        <v>26800</v>
      </c>
      <c r="S10" s="14">
        <v>1314291.202</v>
      </c>
      <c r="T10" s="51">
        <v>15056</v>
      </c>
      <c r="U10" s="54">
        <v>577439.30590000004</v>
      </c>
      <c r="V10" s="51">
        <v>5015</v>
      </c>
      <c r="W10" s="54">
        <v>303273.86729999998</v>
      </c>
      <c r="X10" s="26"/>
      <c r="Y10" s="14"/>
      <c r="Z10" s="29">
        <f t="shared" si="0"/>
        <v>78895</v>
      </c>
      <c r="AA10" s="25">
        <f t="shared" si="1"/>
        <v>4485677.7763</v>
      </c>
    </row>
    <row r="11" spans="1:27" ht="15.75" thickBot="1" x14ac:dyDescent="0.3">
      <c r="A11" s="6" t="s">
        <v>8</v>
      </c>
      <c r="B11" s="34">
        <v>47043</v>
      </c>
      <c r="C11" s="14">
        <v>3963158.3130000001</v>
      </c>
      <c r="D11" s="26">
        <v>38829</v>
      </c>
      <c r="E11" s="14">
        <v>3599190.4745999998</v>
      </c>
      <c r="F11" s="26">
        <v>34946</v>
      </c>
      <c r="G11" s="14">
        <v>3313602.4989</v>
      </c>
      <c r="H11" s="26">
        <v>23842</v>
      </c>
      <c r="I11" s="14">
        <v>2650633.3157000002</v>
      </c>
      <c r="J11" s="26">
        <v>30730</v>
      </c>
      <c r="K11" s="14">
        <v>3068660.9109999998</v>
      </c>
      <c r="L11" s="26">
        <v>34299</v>
      </c>
      <c r="M11" s="14">
        <v>3457103.5558000002</v>
      </c>
      <c r="N11" s="26">
        <v>41410</v>
      </c>
      <c r="O11" s="14">
        <v>4092958.8499000003</v>
      </c>
      <c r="P11" s="26">
        <v>128678</v>
      </c>
      <c r="Q11" s="14">
        <v>10791323.2446</v>
      </c>
      <c r="R11" s="26">
        <v>250209</v>
      </c>
      <c r="S11" s="14">
        <v>16344672.8166</v>
      </c>
      <c r="T11" s="52">
        <v>142084</v>
      </c>
      <c r="U11" s="55">
        <v>9545005.4379999992</v>
      </c>
      <c r="V11" s="52">
        <v>51405</v>
      </c>
      <c r="W11" s="55">
        <v>5070394.1435000002</v>
      </c>
      <c r="X11" s="26"/>
      <c r="Y11" s="14"/>
      <c r="Z11" s="29">
        <f t="shared" si="0"/>
        <v>823475</v>
      </c>
      <c r="AA11" s="25">
        <f t="shared" si="1"/>
        <v>65896703.5616</v>
      </c>
    </row>
    <row r="12" spans="1:27" ht="15.75" thickBot="1" x14ac:dyDescent="0.3">
      <c r="A12" s="6" t="s">
        <v>9</v>
      </c>
      <c r="B12" s="34">
        <v>42600</v>
      </c>
      <c r="C12" s="14">
        <v>3068276.4951999998</v>
      </c>
      <c r="D12" s="26">
        <v>41052</v>
      </c>
      <c r="E12" s="14">
        <v>3079271.1979999999</v>
      </c>
      <c r="F12" s="26">
        <v>40277</v>
      </c>
      <c r="G12" s="14">
        <v>2700179.6338999998</v>
      </c>
      <c r="H12" s="26">
        <v>31250</v>
      </c>
      <c r="I12" s="14">
        <v>2788077.5323999999</v>
      </c>
      <c r="J12" s="26">
        <v>41141</v>
      </c>
      <c r="K12" s="14">
        <v>3189405.0953000002</v>
      </c>
      <c r="L12" s="26">
        <v>43711</v>
      </c>
      <c r="M12" s="14">
        <v>3004930.7474000002</v>
      </c>
      <c r="N12" s="26">
        <v>51998</v>
      </c>
      <c r="O12" s="14">
        <v>3800198.6157999998</v>
      </c>
      <c r="P12" s="26">
        <v>121320</v>
      </c>
      <c r="Q12" s="14">
        <v>6520072.2297999999</v>
      </c>
      <c r="R12" s="26">
        <v>287492</v>
      </c>
      <c r="S12" s="14">
        <v>12055383.576399999</v>
      </c>
      <c r="T12" s="51">
        <v>178258</v>
      </c>
      <c r="U12" s="54">
        <v>7696162.9030999998</v>
      </c>
      <c r="V12" s="51">
        <v>49144</v>
      </c>
      <c r="W12" s="54">
        <v>31746302.3957</v>
      </c>
      <c r="X12" s="26"/>
      <c r="Y12" s="14"/>
      <c r="Z12" s="29">
        <f t="shared" si="0"/>
        <v>928243</v>
      </c>
      <c r="AA12" s="25">
        <f t="shared" si="1"/>
        <v>79648260.423000008</v>
      </c>
    </row>
    <row r="13" spans="1:27" ht="15.75" thickBot="1" x14ac:dyDescent="0.3">
      <c r="A13" s="6" t="s">
        <v>10</v>
      </c>
      <c r="B13" s="34">
        <v>26130</v>
      </c>
      <c r="C13" s="14">
        <v>1010433.8072</v>
      </c>
      <c r="D13" s="26">
        <v>25420</v>
      </c>
      <c r="E13" s="14">
        <v>1020384.1641000001</v>
      </c>
      <c r="F13" s="26">
        <v>19496</v>
      </c>
      <c r="G13" s="14">
        <v>837548.09010000003</v>
      </c>
      <c r="H13" s="26">
        <v>18021</v>
      </c>
      <c r="I13" s="14">
        <v>770630.51430000004</v>
      </c>
      <c r="J13" s="26">
        <v>26186</v>
      </c>
      <c r="K13" s="14">
        <v>1008951.6853</v>
      </c>
      <c r="L13" s="26">
        <v>28760</v>
      </c>
      <c r="M13" s="14">
        <v>1117884.4055999999</v>
      </c>
      <c r="N13" s="26">
        <v>32247</v>
      </c>
      <c r="O13" s="14">
        <v>1323087.8312999997</v>
      </c>
      <c r="P13" s="26">
        <v>76190</v>
      </c>
      <c r="Q13" s="14">
        <v>2472024.0498000002</v>
      </c>
      <c r="R13" s="26">
        <v>193035</v>
      </c>
      <c r="S13" s="14">
        <v>5255124.9021000005</v>
      </c>
      <c r="T13" s="52">
        <v>109238</v>
      </c>
      <c r="U13" s="55">
        <v>2910348.7285000002</v>
      </c>
      <c r="V13" s="52">
        <v>31782</v>
      </c>
      <c r="W13" s="55">
        <v>1270332.9139</v>
      </c>
      <c r="X13" s="26"/>
      <c r="Y13" s="14"/>
      <c r="Z13" s="29">
        <f t="shared" si="0"/>
        <v>586505</v>
      </c>
      <c r="AA13" s="25">
        <f t="shared" si="1"/>
        <v>18996751.0922</v>
      </c>
    </row>
    <row r="14" spans="1:27" ht="15.75" thickBot="1" x14ac:dyDescent="0.3">
      <c r="A14" s="6" t="s">
        <v>11</v>
      </c>
      <c r="B14" s="34">
        <v>39058</v>
      </c>
      <c r="C14" s="14">
        <v>3283521.9452000004</v>
      </c>
      <c r="D14" s="26">
        <v>32640</v>
      </c>
      <c r="E14" s="14">
        <v>2801653.1066000001</v>
      </c>
      <c r="F14" s="26">
        <v>29195</v>
      </c>
      <c r="G14" s="14">
        <v>2994388.2631999999</v>
      </c>
      <c r="H14" s="26">
        <v>21091</v>
      </c>
      <c r="I14" s="14">
        <v>2074373.3295</v>
      </c>
      <c r="J14" s="26">
        <v>31134</v>
      </c>
      <c r="K14" s="14">
        <v>2620993.1937000002</v>
      </c>
      <c r="L14" s="26">
        <v>37661</v>
      </c>
      <c r="M14" s="14">
        <v>3322942.1527999998</v>
      </c>
      <c r="N14" s="26">
        <v>47197</v>
      </c>
      <c r="O14" s="14">
        <v>4098174.5754</v>
      </c>
      <c r="P14" s="26">
        <v>147875</v>
      </c>
      <c r="Q14" s="14">
        <v>9028567.0120000001</v>
      </c>
      <c r="R14" s="26">
        <v>854827</v>
      </c>
      <c r="S14" s="14">
        <v>28769697.7038</v>
      </c>
      <c r="T14" s="51">
        <v>90911</v>
      </c>
      <c r="U14" s="54">
        <v>7930142.2472000001</v>
      </c>
      <c r="V14" s="51">
        <v>49303</v>
      </c>
      <c r="W14" s="54">
        <v>3636038.6318999999</v>
      </c>
      <c r="X14" s="26"/>
      <c r="Y14" s="14"/>
      <c r="Z14" s="29">
        <f t="shared" si="0"/>
        <v>1380892</v>
      </c>
      <c r="AA14" s="25">
        <f t="shared" si="1"/>
        <v>70560492.161300004</v>
      </c>
    </row>
    <row r="15" spans="1:27" ht="15.75" thickBot="1" x14ac:dyDescent="0.3">
      <c r="A15" s="6" t="s">
        <v>12</v>
      </c>
      <c r="B15" s="34">
        <v>8947</v>
      </c>
      <c r="C15" s="14">
        <v>4850779.2947000004</v>
      </c>
      <c r="D15" s="26">
        <v>7748</v>
      </c>
      <c r="E15" s="14">
        <v>3255686.7747999998</v>
      </c>
      <c r="F15" s="26">
        <v>8515</v>
      </c>
      <c r="G15" s="14">
        <v>3876011.0485</v>
      </c>
      <c r="H15" s="26">
        <v>7085</v>
      </c>
      <c r="I15" s="14">
        <v>3218977.3919000002</v>
      </c>
      <c r="J15" s="26">
        <v>6545</v>
      </c>
      <c r="K15" s="14">
        <v>3343239.7160999998</v>
      </c>
      <c r="L15" s="26">
        <v>8500</v>
      </c>
      <c r="M15" s="14">
        <v>3790055.9400000004</v>
      </c>
      <c r="N15" s="26">
        <v>10319</v>
      </c>
      <c r="O15" s="14">
        <v>4384331.6017000005</v>
      </c>
      <c r="P15" s="26">
        <v>17203</v>
      </c>
      <c r="Q15" s="14">
        <v>7662692.7586000003</v>
      </c>
      <c r="R15" s="26">
        <v>36706</v>
      </c>
      <c r="S15" s="14">
        <v>10581230.795100002</v>
      </c>
      <c r="T15" s="52">
        <v>24324</v>
      </c>
      <c r="U15" s="55">
        <v>6860042.5552000003</v>
      </c>
      <c r="V15" s="52">
        <v>11685</v>
      </c>
      <c r="W15" s="55">
        <v>3942454.8139999998</v>
      </c>
      <c r="X15" s="26"/>
      <c r="Y15" s="14"/>
      <c r="Z15" s="29">
        <f t="shared" si="0"/>
        <v>147577</v>
      </c>
      <c r="AA15" s="25">
        <f t="shared" si="1"/>
        <v>55765502.690600008</v>
      </c>
    </row>
    <row r="16" spans="1:27" ht="15.75" thickBot="1" x14ac:dyDescent="0.3">
      <c r="A16" s="6" t="s">
        <v>13</v>
      </c>
      <c r="B16" s="34">
        <v>20235</v>
      </c>
      <c r="C16" s="14">
        <v>20414801.783799998</v>
      </c>
      <c r="D16" s="26">
        <v>18992</v>
      </c>
      <c r="E16" s="14">
        <v>19487226.9813</v>
      </c>
      <c r="F16" s="26">
        <v>20114</v>
      </c>
      <c r="G16" s="14">
        <v>21612864.041900001</v>
      </c>
      <c r="H16" s="26">
        <v>17713</v>
      </c>
      <c r="I16" s="14">
        <v>16664054.7336</v>
      </c>
      <c r="J16" s="26">
        <v>18909</v>
      </c>
      <c r="K16" s="14">
        <v>18395934.134599999</v>
      </c>
      <c r="L16" s="26">
        <v>18368</v>
      </c>
      <c r="M16" s="14">
        <v>18102429.753000002</v>
      </c>
      <c r="N16" s="26">
        <v>18927</v>
      </c>
      <c r="O16" s="14">
        <v>19145514.177199997</v>
      </c>
      <c r="P16" s="26">
        <v>47399</v>
      </c>
      <c r="Q16" s="14">
        <v>42973875.457699999</v>
      </c>
      <c r="R16" s="26">
        <v>86654</v>
      </c>
      <c r="S16" s="14">
        <v>68251613.570199996</v>
      </c>
      <c r="T16" s="51">
        <v>59936</v>
      </c>
      <c r="U16" s="54">
        <v>40434142.124799997</v>
      </c>
      <c r="V16" s="51">
        <v>22095</v>
      </c>
      <c r="W16" s="54">
        <v>21577756.186799999</v>
      </c>
      <c r="X16" s="26"/>
      <c r="Y16" s="14"/>
      <c r="Z16" s="29">
        <f t="shared" si="0"/>
        <v>349342</v>
      </c>
      <c r="AA16" s="25">
        <f t="shared" si="1"/>
        <v>307060212.94489998</v>
      </c>
    </row>
    <row r="17" spans="1:27" ht="15.75" thickBot="1" x14ac:dyDescent="0.3">
      <c r="A17" s="6" t="s">
        <v>14</v>
      </c>
      <c r="B17" s="34">
        <v>1355</v>
      </c>
      <c r="C17" s="14">
        <v>0</v>
      </c>
      <c r="D17" s="6">
        <v>929</v>
      </c>
      <c r="E17" s="14"/>
      <c r="F17" s="6">
        <v>702</v>
      </c>
      <c r="G17" s="14">
        <v>524646.29879999999</v>
      </c>
      <c r="H17" s="26">
        <v>1398</v>
      </c>
      <c r="I17" s="14">
        <v>705613.04989999998</v>
      </c>
      <c r="J17" s="26">
        <v>4252</v>
      </c>
      <c r="K17" s="14">
        <v>753201.96640000003</v>
      </c>
      <c r="L17" s="26">
        <v>4844</v>
      </c>
      <c r="M17" s="14">
        <v>0</v>
      </c>
      <c r="N17" s="26">
        <v>889</v>
      </c>
      <c r="O17" s="14">
        <v>389223.8308</v>
      </c>
      <c r="P17" s="26">
        <v>1242</v>
      </c>
      <c r="Q17" s="14">
        <v>741462.34960000007</v>
      </c>
      <c r="R17" s="26">
        <v>3181</v>
      </c>
      <c r="S17" s="14">
        <v>1969462.5727000001</v>
      </c>
      <c r="T17" s="52">
        <v>4464</v>
      </c>
      <c r="U17" s="55">
        <v>903509.49950000003</v>
      </c>
      <c r="V17" s="52">
        <v>1149</v>
      </c>
      <c r="W17" s="55">
        <v>587844.79799999995</v>
      </c>
      <c r="X17" s="26"/>
      <c r="Y17" s="14"/>
      <c r="Z17" s="29">
        <f t="shared" si="0"/>
        <v>24405</v>
      </c>
      <c r="AA17" s="25">
        <f t="shared" si="1"/>
        <v>6574964.3657000009</v>
      </c>
    </row>
    <row r="18" spans="1:27" ht="15.75" thickBot="1" x14ac:dyDescent="0.3">
      <c r="A18" s="6" t="s">
        <v>15</v>
      </c>
      <c r="B18" s="34">
        <v>1024</v>
      </c>
      <c r="C18" s="14">
        <v>3922924.4742999999</v>
      </c>
      <c r="D18" s="26">
        <v>1067</v>
      </c>
      <c r="E18" s="14">
        <v>4810414.6348999999</v>
      </c>
      <c r="F18" s="6">
        <v>907</v>
      </c>
      <c r="G18" s="14">
        <v>2982062.4572999999</v>
      </c>
      <c r="H18" s="6">
        <v>432</v>
      </c>
      <c r="I18" s="14">
        <v>2200652.5230999999</v>
      </c>
      <c r="J18" s="26">
        <v>482</v>
      </c>
      <c r="K18" s="14">
        <v>2296144.6902999999</v>
      </c>
      <c r="L18" s="26">
        <v>672</v>
      </c>
      <c r="M18" s="14">
        <v>3038715.0702000004</v>
      </c>
      <c r="N18" s="26">
        <v>874</v>
      </c>
      <c r="O18" s="14">
        <v>3386849.3451999999</v>
      </c>
      <c r="P18" s="26">
        <v>1428</v>
      </c>
      <c r="Q18" s="14">
        <v>2408688.5833999999</v>
      </c>
      <c r="R18" s="26">
        <v>3850</v>
      </c>
      <c r="S18" s="14">
        <v>5627198.7416000003</v>
      </c>
      <c r="T18" s="51">
        <v>5478</v>
      </c>
      <c r="U18" s="54">
        <v>6973777.0941000003</v>
      </c>
      <c r="V18" s="53">
        <v>992</v>
      </c>
      <c r="W18" s="54">
        <v>2694405.6398999998</v>
      </c>
      <c r="X18" s="26"/>
      <c r="Y18" s="14"/>
      <c r="Z18" s="29">
        <f t="shared" si="0"/>
        <v>17206</v>
      </c>
      <c r="AA18" s="25">
        <f t="shared" si="1"/>
        <v>40341833.254299998</v>
      </c>
    </row>
    <row r="19" spans="1:27" ht="15.75" thickBot="1" x14ac:dyDescent="0.3">
      <c r="A19" s="6" t="s">
        <v>16</v>
      </c>
      <c r="B19" s="34">
        <v>11444</v>
      </c>
      <c r="C19" s="14">
        <v>9114452.8560000006</v>
      </c>
      <c r="D19" s="26">
        <v>10517</v>
      </c>
      <c r="E19" s="14">
        <v>9516627.6375999991</v>
      </c>
      <c r="F19" s="26">
        <v>10825</v>
      </c>
      <c r="G19" s="14">
        <v>9155167.9816999994</v>
      </c>
      <c r="H19" s="26">
        <v>9243</v>
      </c>
      <c r="I19" s="14">
        <v>7987398.6952999998</v>
      </c>
      <c r="J19" s="26">
        <v>11112</v>
      </c>
      <c r="K19" s="14">
        <v>9119583.4915999994</v>
      </c>
      <c r="L19" s="26">
        <v>9889</v>
      </c>
      <c r="M19" s="14">
        <v>8851550.1072000004</v>
      </c>
      <c r="N19" s="26">
        <v>12084</v>
      </c>
      <c r="O19" s="14">
        <v>10031871.786599999</v>
      </c>
      <c r="P19" s="26">
        <v>24338</v>
      </c>
      <c r="Q19" s="14">
        <v>20991757.125299998</v>
      </c>
      <c r="R19" s="26">
        <v>40907</v>
      </c>
      <c r="S19" s="14">
        <v>26899459.783</v>
      </c>
      <c r="T19" s="52">
        <v>39189</v>
      </c>
      <c r="U19" s="55">
        <v>19694213.649999999</v>
      </c>
      <c r="V19" s="52">
        <v>12841</v>
      </c>
      <c r="W19" s="55">
        <v>11576008.5152</v>
      </c>
      <c r="X19" s="26"/>
      <c r="Y19" s="14"/>
      <c r="Z19" s="29">
        <f t="shared" si="0"/>
        <v>192389</v>
      </c>
      <c r="AA19" s="25">
        <f t="shared" si="1"/>
        <v>142938091.6295</v>
      </c>
    </row>
    <row r="20" spans="1:27" ht="15.75" thickBot="1" x14ac:dyDescent="0.3">
      <c r="A20" s="6" t="s">
        <v>17</v>
      </c>
      <c r="B20" s="34">
        <v>9307</v>
      </c>
      <c r="C20" s="14">
        <v>1552971.0847000002</v>
      </c>
      <c r="D20" s="26">
        <v>8079</v>
      </c>
      <c r="E20" s="14">
        <v>1377208.7668000001</v>
      </c>
      <c r="F20" s="26">
        <v>8306</v>
      </c>
      <c r="G20" s="14">
        <v>1473992.5382999999</v>
      </c>
      <c r="H20" s="26">
        <v>6321</v>
      </c>
      <c r="I20" s="14">
        <v>1200419.1313</v>
      </c>
      <c r="J20" s="26">
        <v>7357</v>
      </c>
      <c r="K20" s="14">
        <v>1347234.2180000001</v>
      </c>
      <c r="L20" s="26">
        <v>7458</v>
      </c>
      <c r="M20" s="14">
        <v>1261469.9730999998</v>
      </c>
      <c r="N20" s="26">
        <v>9283</v>
      </c>
      <c r="O20" s="14">
        <v>1541345.9225000001</v>
      </c>
      <c r="P20" s="26">
        <v>16570</v>
      </c>
      <c r="Q20" s="14">
        <v>2892026.7707000002</v>
      </c>
      <c r="R20" s="26">
        <v>38287</v>
      </c>
      <c r="S20" s="14">
        <v>5232931.8344000001</v>
      </c>
      <c r="T20" s="51">
        <v>35895</v>
      </c>
      <c r="U20" s="54">
        <v>4215350.2723000003</v>
      </c>
      <c r="V20" s="51">
        <v>10594</v>
      </c>
      <c r="W20" s="54">
        <v>2084637.4524999999</v>
      </c>
      <c r="X20" s="26"/>
      <c r="Y20" s="14"/>
      <c r="Z20" s="29">
        <f t="shared" si="0"/>
        <v>157457</v>
      </c>
      <c r="AA20" s="25">
        <f t="shared" si="1"/>
        <v>24179587.964600001</v>
      </c>
    </row>
    <row r="21" spans="1:27" ht="15.75" thickBot="1" x14ac:dyDescent="0.3">
      <c r="A21" s="6" t="s">
        <v>18</v>
      </c>
      <c r="B21" s="34">
        <v>4156</v>
      </c>
      <c r="C21" s="14">
        <v>306532.9546</v>
      </c>
      <c r="D21" s="26">
        <v>3515</v>
      </c>
      <c r="E21" s="14">
        <v>279952.88640000002</v>
      </c>
      <c r="F21" s="26">
        <v>3998</v>
      </c>
      <c r="G21" s="14">
        <v>281499.78509999998</v>
      </c>
      <c r="H21" s="26">
        <v>1598</v>
      </c>
      <c r="I21" s="14">
        <v>182211.33720000001</v>
      </c>
      <c r="J21" s="26">
        <v>2094</v>
      </c>
      <c r="K21" s="14">
        <v>191532.6146</v>
      </c>
      <c r="L21" s="26">
        <v>2316</v>
      </c>
      <c r="M21" s="14">
        <v>211674.55500000002</v>
      </c>
      <c r="N21" s="26">
        <v>3434</v>
      </c>
      <c r="O21" s="14">
        <v>323766.49569999997</v>
      </c>
      <c r="P21" s="26">
        <v>12541</v>
      </c>
      <c r="Q21" s="14">
        <v>653786.96099999989</v>
      </c>
      <c r="R21" s="26">
        <v>33043</v>
      </c>
      <c r="S21" s="14">
        <v>1258566.5542000001</v>
      </c>
      <c r="T21" s="52">
        <v>13721</v>
      </c>
      <c r="U21" s="55">
        <v>587361.84620000003</v>
      </c>
      <c r="V21" s="52">
        <v>4742</v>
      </c>
      <c r="W21" s="55">
        <v>360629.6397</v>
      </c>
      <c r="X21" s="26"/>
      <c r="Y21" s="14"/>
      <c r="Z21" s="29">
        <f t="shared" si="0"/>
        <v>85158</v>
      </c>
      <c r="AA21" s="25">
        <f t="shared" si="1"/>
        <v>4637515.6297000004</v>
      </c>
    </row>
    <row r="22" spans="1:27" ht="15.75" thickBot="1" x14ac:dyDescent="0.3">
      <c r="A22" s="6" t="s">
        <v>19</v>
      </c>
      <c r="B22" s="34">
        <v>1976</v>
      </c>
      <c r="C22" s="14">
        <v>273828.16330000001</v>
      </c>
      <c r="D22" s="26">
        <v>1818</v>
      </c>
      <c r="E22" s="14">
        <v>218141.0367</v>
      </c>
      <c r="F22" s="26">
        <v>1920</v>
      </c>
      <c r="G22" s="14">
        <v>313946.46840000001</v>
      </c>
      <c r="H22" s="26">
        <v>1226</v>
      </c>
      <c r="I22" s="14">
        <v>176403.12839999999</v>
      </c>
      <c r="J22" s="26">
        <v>1886</v>
      </c>
      <c r="K22" s="14">
        <v>306050.08799999999</v>
      </c>
      <c r="L22" s="26">
        <v>1342</v>
      </c>
      <c r="M22" s="14">
        <v>231970.8224</v>
      </c>
      <c r="N22" s="26">
        <v>2843</v>
      </c>
      <c r="O22" s="14">
        <v>525566.03590000002</v>
      </c>
      <c r="P22" s="26">
        <v>4799</v>
      </c>
      <c r="Q22" s="14">
        <v>479592.32789999997</v>
      </c>
      <c r="R22" s="26">
        <v>13438</v>
      </c>
      <c r="S22" s="14">
        <v>1199774.1947999999</v>
      </c>
      <c r="T22" s="51">
        <v>5694</v>
      </c>
      <c r="U22" s="54">
        <v>580458.69050000003</v>
      </c>
      <c r="V22" s="51">
        <v>2356</v>
      </c>
      <c r="W22" s="54">
        <v>279063.38099999999</v>
      </c>
      <c r="X22" s="26"/>
      <c r="Y22" s="14"/>
      <c r="Z22" s="29">
        <f t="shared" si="0"/>
        <v>39298</v>
      </c>
      <c r="AA22" s="25">
        <f t="shared" si="1"/>
        <v>4584794.3372999998</v>
      </c>
    </row>
    <row r="23" spans="1:27" ht="15.75" thickBot="1" x14ac:dyDescent="0.3">
      <c r="A23" s="6" t="s">
        <v>20</v>
      </c>
      <c r="B23" s="34">
        <v>10800</v>
      </c>
      <c r="C23" s="14">
        <v>802614.24959999998</v>
      </c>
      <c r="D23" s="26">
        <v>10110</v>
      </c>
      <c r="E23" s="14">
        <v>1058185.8328</v>
      </c>
      <c r="F23" s="26">
        <v>10512</v>
      </c>
      <c r="G23" s="14">
        <v>837290.59880000004</v>
      </c>
      <c r="H23" s="26">
        <v>5362</v>
      </c>
      <c r="I23" s="14">
        <v>424552.28120000003</v>
      </c>
      <c r="J23" s="26">
        <v>8539</v>
      </c>
      <c r="K23" s="14">
        <v>601479.87100000004</v>
      </c>
      <c r="L23" s="26">
        <v>9812</v>
      </c>
      <c r="M23" s="14">
        <v>633492.82490000001</v>
      </c>
      <c r="N23" s="26">
        <v>11982</v>
      </c>
      <c r="O23" s="14">
        <v>714373.3835</v>
      </c>
      <c r="P23" s="26">
        <v>31468</v>
      </c>
      <c r="Q23" s="14">
        <v>1605472.3318999999</v>
      </c>
      <c r="R23" s="26">
        <v>94817</v>
      </c>
      <c r="S23" s="14">
        <v>3659266.0724999998</v>
      </c>
      <c r="T23" s="52">
        <v>46808</v>
      </c>
      <c r="U23" s="55">
        <v>1770930.1266999999</v>
      </c>
      <c r="V23" s="52">
        <v>14666</v>
      </c>
      <c r="W23" s="55">
        <v>1074349.6081000001</v>
      </c>
      <c r="X23" s="26"/>
      <c r="Y23" s="14"/>
      <c r="Z23" s="29">
        <f t="shared" si="0"/>
        <v>254876</v>
      </c>
      <c r="AA23" s="25">
        <f t="shared" si="1"/>
        <v>13182007.180999998</v>
      </c>
    </row>
    <row r="24" spans="1:27" ht="15.75" thickBot="1" x14ac:dyDescent="0.3">
      <c r="A24" s="6" t="s">
        <v>21</v>
      </c>
      <c r="B24" s="34">
        <v>106</v>
      </c>
      <c r="C24" s="14">
        <v>31967.508299999998</v>
      </c>
      <c r="D24" s="6">
        <v>92</v>
      </c>
      <c r="E24" s="14">
        <v>8846.6740000000009</v>
      </c>
      <c r="F24" s="6">
        <v>77</v>
      </c>
      <c r="G24" s="14">
        <v>24945.210999999999</v>
      </c>
      <c r="H24" s="6">
        <v>91</v>
      </c>
      <c r="I24" s="14">
        <v>97768.872300000003</v>
      </c>
      <c r="J24" s="26">
        <v>37</v>
      </c>
      <c r="K24" s="14">
        <v>16316.323</v>
      </c>
      <c r="L24" s="26">
        <v>46</v>
      </c>
      <c r="M24" s="14">
        <v>21562.511899999998</v>
      </c>
      <c r="N24" s="26">
        <v>38</v>
      </c>
      <c r="O24" s="14">
        <v>54030.896800000002</v>
      </c>
      <c r="P24" s="26">
        <v>69</v>
      </c>
      <c r="Q24" s="14">
        <v>26841.007099999999</v>
      </c>
      <c r="R24" s="26">
        <v>281</v>
      </c>
      <c r="S24" s="14">
        <v>81043.136500000008</v>
      </c>
      <c r="T24" s="53">
        <v>620</v>
      </c>
      <c r="U24" s="54">
        <v>126702.6439</v>
      </c>
      <c r="V24" s="53">
        <v>66</v>
      </c>
      <c r="W24" s="54">
        <v>62166.795400000003</v>
      </c>
      <c r="X24" s="26"/>
      <c r="Y24" s="14"/>
      <c r="Z24" s="29">
        <f t="shared" si="0"/>
        <v>1523</v>
      </c>
      <c r="AA24" s="25">
        <f t="shared" si="1"/>
        <v>552191.58019999997</v>
      </c>
    </row>
    <row r="25" spans="1:27" ht="15.75" thickBot="1" x14ac:dyDescent="0.3">
      <c r="A25" s="6" t="s">
        <v>22</v>
      </c>
      <c r="B25" s="34">
        <v>1336</v>
      </c>
      <c r="C25" s="14">
        <v>0</v>
      </c>
      <c r="D25" s="26">
        <v>1338</v>
      </c>
      <c r="E25" s="14"/>
      <c r="F25" s="26">
        <v>1218</v>
      </c>
      <c r="G25" s="14">
        <v>152551.07750000001</v>
      </c>
      <c r="H25" s="6">
        <v>826</v>
      </c>
      <c r="I25" s="14">
        <v>121769.47169999999</v>
      </c>
      <c r="J25" s="26">
        <v>669</v>
      </c>
      <c r="K25" s="14">
        <v>82280.339600000007</v>
      </c>
      <c r="L25" s="26">
        <v>860</v>
      </c>
      <c r="M25" s="14">
        <v>0</v>
      </c>
      <c r="N25" s="26">
        <v>1005</v>
      </c>
      <c r="O25" s="14">
        <v>101388.4826</v>
      </c>
      <c r="P25" s="26">
        <v>2356</v>
      </c>
      <c r="Q25" s="14">
        <v>349621.4448</v>
      </c>
      <c r="R25" s="26">
        <v>5549</v>
      </c>
      <c r="S25" s="14">
        <v>378567.18570000003</v>
      </c>
      <c r="T25" s="52">
        <v>3905</v>
      </c>
      <c r="U25" s="55">
        <v>357903.27799999999</v>
      </c>
      <c r="V25" s="52">
        <v>1904</v>
      </c>
      <c r="W25" s="55">
        <v>188665.12549999999</v>
      </c>
      <c r="X25" s="26"/>
      <c r="Y25" s="14"/>
      <c r="Z25" s="38">
        <f t="shared" si="0"/>
        <v>20966</v>
      </c>
      <c r="AA25" s="25">
        <f t="shared" si="1"/>
        <v>1732746.4054</v>
      </c>
    </row>
    <row r="26" spans="1:27" ht="15.75" thickBot="1" x14ac:dyDescent="0.3">
      <c r="A26" s="6" t="s">
        <v>23</v>
      </c>
      <c r="B26" s="34">
        <v>3619</v>
      </c>
      <c r="C26" s="14">
        <v>187038.64139999999</v>
      </c>
      <c r="D26" s="26">
        <v>3592</v>
      </c>
      <c r="E26" s="14">
        <v>213993.76490000001</v>
      </c>
      <c r="F26" s="26">
        <v>3477</v>
      </c>
      <c r="G26" s="14">
        <v>216864.25030000001</v>
      </c>
      <c r="H26" s="26">
        <v>1771</v>
      </c>
      <c r="I26" s="14">
        <v>133828.9664</v>
      </c>
      <c r="J26" s="26">
        <v>1631</v>
      </c>
      <c r="K26" s="14">
        <v>113272.06600000001</v>
      </c>
      <c r="L26" s="26">
        <v>1806</v>
      </c>
      <c r="M26" s="14">
        <v>101466.2404</v>
      </c>
      <c r="N26" s="26">
        <v>2279</v>
      </c>
      <c r="O26" s="14">
        <v>122870.29849999999</v>
      </c>
      <c r="P26" s="26">
        <v>6775</v>
      </c>
      <c r="Q26" s="14">
        <v>276637.0356</v>
      </c>
      <c r="R26" s="26">
        <v>20055</v>
      </c>
      <c r="S26" s="14">
        <v>547904.81369999994</v>
      </c>
      <c r="T26" s="51">
        <v>15947</v>
      </c>
      <c r="U26" s="54">
        <v>364987.20559999999</v>
      </c>
      <c r="V26" s="51">
        <v>4163</v>
      </c>
      <c r="W26" s="54">
        <v>168321.94880000001</v>
      </c>
      <c r="X26" s="26"/>
      <c r="Y26" s="14"/>
      <c r="Z26" s="29">
        <f t="shared" si="0"/>
        <v>65115</v>
      </c>
      <c r="AA26" s="25">
        <f t="shared" si="1"/>
        <v>2447185.2316000001</v>
      </c>
    </row>
    <row r="27" spans="1:27" ht="15.75" thickBot="1" x14ac:dyDescent="0.3">
      <c r="A27" s="6" t="s">
        <v>24</v>
      </c>
      <c r="B27" s="34">
        <v>5316</v>
      </c>
      <c r="C27" s="14">
        <v>2504484.5547000002</v>
      </c>
      <c r="D27" s="26">
        <v>4041</v>
      </c>
      <c r="E27" s="14">
        <v>1852410.4702999999</v>
      </c>
      <c r="F27" s="26">
        <v>4056</v>
      </c>
      <c r="G27" s="14">
        <v>2070023.4136999999</v>
      </c>
      <c r="H27" s="26">
        <v>2275</v>
      </c>
      <c r="I27" s="14">
        <v>1559111.7812999999</v>
      </c>
      <c r="J27" s="26">
        <v>2730</v>
      </c>
      <c r="K27" s="14">
        <v>2479337.0891</v>
      </c>
      <c r="L27" s="26">
        <v>3815</v>
      </c>
      <c r="M27" s="14">
        <v>2191937.7416000003</v>
      </c>
      <c r="N27" s="26">
        <v>4428</v>
      </c>
      <c r="O27" s="14">
        <v>2179721.4758000001</v>
      </c>
      <c r="P27" s="26">
        <v>15918</v>
      </c>
      <c r="Q27" s="14">
        <v>4805597.2552000005</v>
      </c>
      <c r="R27" s="26">
        <v>44420</v>
      </c>
      <c r="S27" s="14">
        <v>7042536.3256999999</v>
      </c>
      <c r="T27" s="52">
        <v>16054</v>
      </c>
      <c r="U27" s="55">
        <v>4098253.0449999999</v>
      </c>
      <c r="V27" s="52">
        <v>5695</v>
      </c>
      <c r="W27" s="55">
        <v>2407889.2056999998</v>
      </c>
      <c r="X27" s="26"/>
      <c r="Y27" s="14"/>
      <c r="Z27" s="29">
        <f t="shared" si="0"/>
        <v>108748</v>
      </c>
      <c r="AA27" s="25">
        <f t="shared" si="1"/>
        <v>33191302.358100001</v>
      </c>
    </row>
    <row r="28" spans="1:27" ht="15.75" thickBot="1" x14ac:dyDescent="0.3">
      <c r="A28" s="6" t="s">
        <v>25</v>
      </c>
      <c r="B28" s="34">
        <v>1525</v>
      </c>
      <c r="C28" s="14">
        <v>638355.61320000002</v>
      </c>
      <c r="D28" s="26">
        <v>1287</v>
      </c>
      <c r="E28" s="14">
        <v>631464.78289999999</v>
      </c>
      <c r="F28" s="26">
        <v>1256</v>
      </c>
      <c r="G28" s="14">
        <v>512764.7549</v>
      </c>
      <c r="H28" s="6">
        <v>881</v>
      </c>
      <c r="I28" s="14">
        <v>318861.64179999998</v>
      </c>
      <c r="J28" s="26">
        <v>1001</v>
      </c>
      <c r="K28" s="14">
        <v>496647.641</v>
      </c>
      <c r="L28" s="26">
        <v>940</v>
      </c>
      <c r="M28" s="14">
        <v>524580.9767</v>
      </c>
      <c r="N28" s="26">
        <v>1190</v>
      </c>
      <c r="O28" s="14">
        <v>499849.6116</v>
      </c>
      <c r="P28" s="26">
        <v>2177</v>
      </c>
      <c r="Q28" s="14">
        <v>1633065.9327</v>
      </c>
      <c r="R28" s="26">
        <v>4371</v>
      </c>
      <c r="S28" s="14">
        <v>1895265.9872999999</v>
      </c>
      <c r="T28" s="51">
        <v>3414</v>
      </c>
      <c r="U28" s="54">
        <v>3671898.8355</v>
      </c>
      <c r="V28" s="51">
        <v>1552</v>
      </c>
      <c r="W28" s="54">
        <v>671004.53859999997</v>
      </c>
      <c r="X28" s="26"/>
      <c r="Y28" s="14"/>
      <c r="Z28" s="29">
        <f t="shared" si="0"/>
        <v>19594</v>
      </c>
      <c r="AA28" s="25">
        <f t="shared" si="1"/>
        <v>11493760.316199999</v>
      </c>
    </row>
    <row r="29" spans="1:27" ht="15.75" thickBot="1" x14ac:dyDescent="0.3">
      <c r="A29" s="6" t="s">
        <v>26</v>
      </c>
      <c r="B29" s="34">
        <v>6742</v>
      </c>
      <c r="C29" s="14">
        <v>4034004.3868</v>
      </c>
      <c r="D29" s="26">
        <v>6469</v>
      </c>
      <c r="E29" s="14">
        <v>3536227.5572000002</v>
      </c>
      <c r="F29" s="26">
        <v>6808</v>
      </c>
      <c r="G29" s="14">
        <v>4118471.1261999998</v>
      </c>
      <c r="H29" s="26">
        <v>6306</v>
      </c>
      <c r="I29" s="14">
        <v>4051349.9358000001</v>
      </c>
      <c r="J29" s="26">
        <v>6433</v>
      </c>
      <c r="K29" s="14">
        <v>3722417.2373000002</v>
      </c>
      <c r="L29" s="26">
        <v>7320</v>
      </c>
      <c r="M29" s="14">
        <v>4209975.5296</v>
      </c>
      <c r="N29" s="26">
        <v>7242</v>
      </c>
      <c r="O29" s="14">
        <v>4331221.9863</v>
      </c>
      <c r="P29" s="26">
        <v>12483</v>
      </c>
      <c r="Q29" s="14">
        <v>7442043.2149</v>
      </c>
      <c r="R29" s="26">
        <v>25809</v>
      </c>
      <c r="S29" s="14">
        <v>12158561.250299999</v>
      </c>
      <c r="T29" s="52">
        <v>13726</v>
      </c>
      <c r="U29" s="55">
        <v>6792689.5283000004</v>
      </c>
      <c r="V29" s="52">
        <v>9380</v>
      </c>
      <c r="W29" s="55">
        <v>5530342.4825999998</v>
      </c>
      <c r="X29" s="26"/>
      <c r="Y29" s="14"/>
      <c r="Z29" s="29">
        <f t="shared" si="0"/>
        <v>108718</v>
      </c>
      <c r="AA29" s="25">
        <f t="shared" si="1"/>
        <v>59927304.235300004</v>
      </c>
    </row>
    <row r="30" spans="1:27" ht="15.75" thickBot="1" x14ac:dyDescent="0.3">
      <c r="A30" s="6" t="s">
        <v>27</v>
      </c>
      <c r="B30" s="34">
        <v>2862</v>
      </c>
      <c r="C30" s="14">
        <v>2558524.7148000002</v>
      </c>
      <c r="D30" s="26">
        <v>2627</v>
      </c>
      <c r="E30" s="14">
        <v>2556043.4520999999</v>
      </c>
      <c r="F30" s="26">
        <v>2814</v>
      </c>
      <c r="G30" s="14">
        <v>2225301.9860999999</v>
      </c>
      <c r="H30" s="26">
        <v>2342</v>
      </c>
      <c r="I30" s="14">
        <v>1807261.6413</v>
      </c>
      <c r="J30" s="26">
        <v>2237</v>
      </c>
      <c r="K30" s="14">
        <v>2043179.6672</v>
      </c>
      <c r="L30" s="26">
        <v>2646</v>
      </c>
      <c r="M30" s="14">
        <v>2067218.4214999999</v>
      </c>
      <c r="N30" s="26">
        <v>3047</v>
      </c>
      <c r="O30" s="14">
        <v>1880372.9294</v>
      </c>
      <c r="P30" s="26">
        <v>5252</v>
      </c>
      <c r="Q30" s="14">
        <v>4012956.9114999995</v>
      </c>
      <c r="R30" s="26">
        <v>10185</v>
      </c>
      <c r="S30" s="14">
        <v>7642621.8194000004</v>
      </c>
      <c r="T30" s="51">
        <v>8818</v>
      </c>
      <c r="U30" s="54">
        <v>4149867.1494</v>
      </c>
      <c r="V30" s="51">
        <v>3651</v>
      </c>
      <c r="W30" s="54">
        <v>2544869.8927000002</v>
      </c>
      <c r="X30" s="26"/>
      <c r="Y30" s="14"/>
      <c r="Z30" s="29">
        <f t="shared" si="0"/>
        <v>46481</v>
      </c>
      <c r="AA30" s="25">
        <f t="shared" si="1"/>
        <v>33488218.5854</v>
      </c>
    </row>
    <row r="31" spans="1:27" ht="15.75" thickBot="1" x14ac:dyDescent="0.3">
      <c r="A31" s="6" t="s">
        <v>28</v>
      </c>
      <c r="B31" s="34">
        <v>5396</v>
      </c>
      <c r="C31" s="14">
        <v>1975452.4297</v>
      </c>
      <c r="D31" s="26">
        <v>4979</v>
      </c>
      <c r="E31" s="14">
        <v>1956758.3455999999</v>
      </c>
      <c r="F31" s="26">
        <v>5595</v>
      </c>
      <c r="G31" s="14">
        <v>2100586.4852999998</v>
      </c>
      <c r="H31" s="26">
        <v>3751</v>
      </c>
      <c r="I31" s="14">
        <v>1477061.9657999999</v>
      </c>
      <c r="J31" s="26">
        <v>5499</v>
      </c>
      <c r="K31" s="14">
        <v>2089630.8954</v>
      </c>
      <c r="L31" s="26">
        <v>5241</v>
      </c>
      <c r="M31" s="14">
        <v>1979235.7867000001</v>
      </c>
      <c r="N31" s="26">
        <v>6028</v>
      </c>
      <c r="O31" s="14">
        <v>2214210.4361999999</v>
      </c>
      <c r="P31" s="26">
        <v>10490</v>
      </c>
      <c r="Q31" s="14">
        <v>3779344.0869999998</v>
      </c>
      <c r="R31" s="26">
        <v>24101</v>
      </c>
      <c r="S31" s="14">
        <v>6914999.4700000007</v>
      </c>
      <c r="T31" s="52">
        <v>29431</v>
      </c>
      <c r="U31" s="55">
        <v>7151424.4721999997</v>
      </c>
      <c r="V31" s="52">
        <v>6500</v>
      </c>
      <c r="W31" s="55">
        <v>1950649.2154999999</v>
      </c>
      <c r="X31" s="26"/>
      <c r="Y31" s="14"/>
      <c r="Z31" s="29">
        <f t="shared" si="0"/>
        <v>107011</v>
      </c>
      <c r="AA31" s="25">
        <f t="shared" si="1"/>
        <v>33589353.589400001</v>
      </c>
    </row>
    <row r="32" spans="1:27" ht="15.75" thickBot="1" x14ac:dyDescent="0.3">
      <c r="A32" s="6" t="s">
        <v>29</v>
      </c>
      <c r="B32" s="34">
        <v>3625</v>
      </c>
      <c r="C32" s="14">
        <v>238797.20739999998</v>
      </c>
      <c r="D32" s="26">
        <v>2668</v>
      </c>
      <c r="E32" s="14">
        <v>192556.33799999999</v>
      </c>
      <c r="F32" s="26">
        <v>2170</v>
      </c>
      <c r="G32" s="14">
        <v>137847.26269999999</v>
      </c>
      <c r="H32" s="6">
        <v>934</v>
      </c>
      <c r="I32" s="14">
        <v>94322.539699999994</v>
      </c>
      <c r="J32" s="26">
        <v>1147</v>
      </c>
      <c r="K32" s="14">
        <v>109539.71980000001</v>
      </c>
      <c r="V32" s="51">
        <v>1094</v>
      </c>
      <c r="W32" s="54">
        <v>465734.01020000002</v>
      </c>
      <c r="X32" s="26"/>
      <c r="Y32" s="14"/>
      <c r="Z32" s="29">
        <f>B32+D32+F32+H32+J32+L32+N32+P32+R32+T34+V32+X32</f>
        <v>1315790</v>
      </c>
      <c r="AA32" s="25">
        <f t="shared" si="1"/>
        <v>1238797.0777999999</v>
      </c>
    </row>
    <row r="33" spans="1:27" ht="15.75" thickBot="1" x14ac:dyDescent="0.3">
      <c r="A33" s="6" t="s">
        <v>30</v>
      </c>
      <c r="B33" s="34">
        <v>912</v>
      </c>
      <c r="C33" s="14">
        <v>0</v>
      </c>
      <c r="D33" s="6">
        <v>829</v>
      </c>
      <c r="E33" s="14"/>
      <c r="F33" s="6">
        <v>891</v>
      </c>
      <c r="G33" s="14">
        <v>394527.6459</v>
      </c>
      <c r="H33" s="6">
        <v>681</v>
      </c>
      <c r="I33" s="14">
        <v>349848.99729999999</v>
      </c>
      <c r="J33" s="26">
        <v>757</v>
      </c>
      <c r="K33" s="14">
        <v>437461.05320000002</v>
      </c>
      <c r="L33" s="26">
        <v>831</v>
      </c>
      <c r="M33" s="14">
        <v>0</v>
      </c>
      <c r="N33" s="26">
        <v>853</v>
      </c>
      <c r="O33" s="14">
        <v>336041.06869999995</v>
      </c>
      <c r="P33" s="26">
        <v>1521</v>
      </c>
      <c r="Q33" s="14">
        <v>668299.44500000007</v>
      </c>
      <c r="R33" s="26">
        <v>3284</v>
      </c>
      <c r="S33" s="14">
        <v>1256697.9798000001</v>
      </c>
      <c r="T33" s="51">
        <v>3512</v>
      </c>
      <c r="U33" s="54">
        <v>791119.69330000004</v>
      </c>
      <c r="V33" s="26"/>
      <c r="W33" s="14"/>
      <c r="X33" s="26"/>
      <c r="Y33" s="14"/>
      <c r="Z33" s="29">
        <f>B33+D33+F33+H33+J33+L33+N33+P33+R33+T35+V33+X33</f>
        <v>10559</v>
      </c>
      <c r="AA33" s="25">
        <f t="shared" si="1"/>
        <v>4233995.8832</v>
      </c>
    </row>
    <row r="34" spans="1:27" x14ac:dyDescent="0.25">
      <c r="A34" s="5" t="s">
        <v>31</v>
      </c>
      <c r="B34" s="34">
        <f>SUM(B4:B33)</f>
        <v>383127</v>
      </c>
      <c r="C34" s="6">
        <f>SUM(C4:C33)</f>
        <v>87722413.86029999</v>
      </c>
      <c r="D34" s="6">
        <f t="shared" ref="D34:K34" si="2">SUM(D4:D33)</f>
        <v>334948</v>
      </c>
      <c r="E34" s="6">
        <f t="shared" si="2"/>
        <v>81895093.940499991</v>
      </c>
      <c r="F34" s="6">
        <f t="shared" si="2"/>
        <v>317369</v>
      </c>
      <c r="G34" s="6">
        <f t="shared" si="2"/>
        <v>84165534.259800002</v>
      </c>
      <c r="H34" s="6">
        <f t="shared" si="2"/>
        <v>233080</v>
      </c>
      <c r="I34" s="6">
        <f t="shared" si="2"/>
        <v>67317831.715000004</v>
      </c>
      <c r="J34" s="6">
        <f t="shared" si="2"/>
        <v>301758</v>
      </c>
      <c r="K34" s="6">
        <f t="shared" si="2"/>
        <v>77192669.224099994</v>
      </c>
      <c r="L34" s="6">
        <f t="shared" ref="L34:S34" si="3">SUM(L4:L33)</f>
        <v>329545</v>
      </c>
      <c r="M34" s="36">
        <f t="shared" si="3"/>
        <v>78627073.253700003</v>
      </c>
      <c r="N34" s="36">
        <f t="shared" si="3"/>
        <v>387886</v>
      </c>
      <c r="O34" s="37">
        <f t="shared" si="3"/>
        <v>89189342.524299994</v>
      </c>
      <c r="P34" s="34">
        <f t="shared" si="3"/>
        <v>969535</v>
      </c>
      <c r="Q34" s="37">
        <f t="shared" si="3"/>
        <v>175275838.59639996</v>
      </c>
      <c r="R34" s="26">
        <f t="shared" si="3"/>
        <v>2835216</v>
      </c>
      <c r="S34" s="14">
        <f t="shared" si="3"/>
        <v>307667978.96829998</v>
      </c>
      <c r="T34" s="14">
        <f t="shared" ref="T34" si="4">SUM(T4:T33)</f>
        <v>1304152</v>
      </c>
      <c r="U34" s="14">
        <f>SUM(U4:U33)</f>
        <v>195346398.65379998</v>
      </c>
      <c r="V34" s="14">
        <f t="shared" ref="V34" si="5">SUM(V4:V33)</f>
        <v>457288</v>
      </c>
      <c r="W34" s="14">
        <f t="shared" ref="W34" si="6">SUM(W4:W33)</f>
        <v>126620750.27649996</v>
      </c>
      <c r="X34" s="14">
        <f t="shared" ref="X34" si="7">SUM(X4:X33)</f>
        <v>0</v>
      </c>
      <c r="Y34" s="14">
        <f t="shared" ref="Y34" si="8">SUM(Y4:Y33)</f>
        <v>0</v>
      </c>
      <c r="Z34" s="29">
        <f>B34+D34+F34+H34+J34+L34+N34+P34+R34+T34+V34+X34</f>
        <v>7853904</v>
      </c>
      <c r="AA34" s="25">
        <f t="shared" si="1"/>
        <v>1371020925.2726998</v>
      </c>
    </row>
  </sheetData>
  <mergeCells count="14">
    <mergeCell ref="Z2:AA2"/>
    <mergeCell ref="J2:K2"/>
    <mergeCell ref="L2:M2"/>
    <mergeCell ref="A2:A3"/>
    <mergeCell ref="B2:C2"/>
    <mergeCell ref="D2:E2"/>
    <mergeCell ref="F2:G2"/>
    <mergeCell ref="H2:I2"/>
    <mergeCell ref="N2:O2"/>
    <mergeCell ref="P2:Q2"/>
    <mergeCell ref="R2:S2"/>
    <mergeCell ref="X2:Y2"/>
    <mergeCell ref="T2:U2"/>
    <mergeCell ref="V2:W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Atualização cadast</vt:lpstr>
      <vt:lpstr>CCIR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Arruda Falcao</dc:creator>
  <cp:lastModifiedBy>Fabiola De Freitas Vianna</cp:lastModifiedBy>
  <dcterms:created xsi:type="dcterms:W3CDTF">2019-06-06T15:54:00Z</dcterms:created>
  <dcterms:modified xsi:type="dcterms:W3CDTF">2020-12-29T20:24:52Z</dcterms:modified>
</cp:coreProperties>
</file>