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ciana.silva\Downloads\"/>
    </mc:Choice>
  </mc:AlternateContent>
  <xr:revisionPtr revIDLastSave="0" documentId="13_ncr:1_{A46C3A81-C37D-490F-A3DE-04A95471FBD2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Execução RP9 2020" sheetId="1" r:id="rId1"/>
    <sheet name="Restos a pagar 2021" sheetId="2" r:id="rId2"/>
    <sheet name="Restos a pagar 2022" sheetId="3" r:id="rId3"/>
  </sheets>
  <definedNames>
    <definedName name="_xlnm._FilterDatabase" localSheetId="0" hidden="1">'Execução RP9 2020'!$A$3:$Q$22</definedName>
    <definedName name="_xlnm._FilterDatabase" localSheetId="1" hidden="1">'Restos a pagar 2021'!$A$3:$Q$18</definedName>
    <definedName name="_xlnm._FilterDatabase" localSheetId="2" hidden="1">'Restos a pagar 2022'!$A$3:$Q$6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" i="1" l="1"/>
  <c r="Q22" i="1"/>
  <c r="O22" i="1"/>
  <c r="P18" i="2"/>
  <c r="Q18" i="2"/>
  <c r="O18" i="2"/>
  <c r="O6" i="3"/>
  <c r="P6" i="3"/>
  <c r="Q6" i="3"/>
</calcChain>
</file>

<file path=xl/sharedStrings.xml><?xml version="1.0" encoding="utf-8"?>
<sst xmlns="http://schemas.openxmlformats.org/spreadsheetml/2006/main" count="150" uniqueCount="58">
  <si>
    <t>Execução RP9</t>
  </si>
  <si>
    <t>UO - Órgão</t>
  </si>
  <si>
    <t>Autor Emendas Orçamento</t>
  </si>
  <si>
    <t>Ação Governo</t>
  </si>
  <si>
    <t>Plano Orçamentário</t>
  </si>
  <si>
    <t>Resultado Primário Lei</t>
  </si>
  <si>
    <t>Grupo Despesa</t>
  </si>
  <si>
    <t>NE CCor - Favorecido</t>
  </si>
  <si>
    <t>Ano Lançamento</t>
  </si>
  <si>
    <t>81000</t>
  </si>
  <si>
    <t>MINISTERIO DOS DIREITOS HUMANOS E CIDADANIA</t>
  </si>
  <si>
    <t>202081000321</t>
  </si>
  <si>
    <t xml:space="preserve">RELATOR GERAL / EMENDA 321                                                                                                                                                                                                                                   </t>
  </si>
  <si>
    <t>21AR</t>
  </si>
  <si>
    <t>PROMOCAO E DEFESA DE DIREITOS HUMANOS PARA TODOS</t>
  </si>
  <si>
    <t>0001</t>
  </si>
  <si>
    <t>FOMENTO A ACOES AFIRMATIVAS E OUTRAS INICIATIVAS PARA O ENFRENTAMENTO AO RACISMO E A PROMOCAO DA IGUALDADE RACIAL</t>
  </si>
  <si>
    <t>DESP.DISC.DECORRENTE DE EMENDA DIR.GERAL PLOA,EXC.ORDEM TEC</t>
  </si>
  <si>
    <t>01220683191</t>
  </si>
  <si>
    <t>IDIOMAR MARTINS DOS SANTOS</t>
  </si>
  <si>
    <t>23280700191</t>
  </si>
  <si>
    <t>PAULO VIEIRA DE MAGALHAES</t>
  </si>
  <si>
    <t>154019</t>
  </si>
  <si>
    <t>CENTRO DE APOIO AO DESENVOLV. TECNOLOGICO-CDT</t>
  </si>
  <si>
    <t>CV19</t>
  </si>
  <si>
    <t>CORONAVIRUS (COVID-19)</t>
  </si>
  <si>
    <t>10796199000160</t>
  </si>
  <si>
    <t>BOLA SETE AGROINDUSTRIA, COMERCIO, BENEFICIAMENTO E EMP</t>
  </si>
  <si>
    <t>08241158000165</t>
  </si>
  <si>
    <t>CAL- COMERCIO DE ALIMENTOS LTDA</t>
  </si>
  <si>
    <t>36842169000136</t>
  </si>
  <si>
    <t>CEREALISTA SAO JOAQUIM LTDA</t>
  </si>
  <si>
    <t>07464749000139</t>
  </si>
  <si>
    <t>MG TRANSPORTES E COMERCIO DE CEREAIS LTDA</t>
  </si>
  <si>
    <t>202081001597</t>
  </si>
  <si>
    <t xml:space="preserve">RELATOR GERAL / EMENDA 1597                                                                                                                                                                                                                                  </t>
  </si>
  <si>
    <t>72280964104</t>
  </si>
  <si>
    <t>CAMILA FRANCIELI NUNES BISSOLI</t>
  </si>
  <si>
    <t>04863480000256</t>
  </si>
  <si>
    <t>ALIANCA AGRO COM. TRANSPORTES LTDA</t>
  </si>
  <si>
    <t>21992946000151</t>
  </si>
  <si>
    <t>ALVOAR LACTEOS S/A</t>
  </si>
  <si>
    <t>07506529000120</t>
  </si>
  <si>
    <t>ARAUJO E BRITO LTDA</t>
  </si>
  <si>
    <t>16849231000376</t>
  </si>
  <si>
    <t>ITAMBE ALIMENTOS LTDA.</t>
  </si>
  <si>
    <t>02089969000530</t>
  </si>
  <si>
    <t>LATICINIOS BELA VISTA S.A.</t>
  </si>
  <si>
    <t>39787056002389</t>
  </si>
  <si>
    <t>TANGARA IMPORTADORA E EXPORTADORA SA</t>
  </si>
  <si>
    <t>Total</t>
  </si>
  <si>
    <t xml:space="preserve">DESPESAS EMPENHADAS </t>
  </si>
  <si>
    <t xml:space="preserve">DESPESAS LIQUIDADAS </t>
  </si>
  <si>
    <t xml:space="preserve">DESPESAS PAGAS </t>
  </si>
  <si>
    <t>RESTOS A PAGAR INSCRITOS 
(PROC E N PROC)</t>
  </si>
  <si>
    <t>RESTOS A PAGAR PAGOS 
(PROC E N PROC)</t>
  </si>
  <si>
    <t>RESTOS A PAGAR A PAGAR 
(PROC E N PROC)</t>
  </si>
  <si>
    <t>154020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</si>
</sst>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5" x14ac:knownFonts="1">
    <font>
      <sz val="10"/>
      <color rgb="FF000000"/>
      <name val="Arial"/>
    </font>
    <font>
      <sz val="18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FFFFFF"/>
      <name val="Calibri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8080"/>
      </patternFill>
    </fill>
    <fill>
      <patternFill patternType="solid">
        <fgColor rgb="FFFFFFFF"/>
      </patternFill>
    </fill>
    <fill>
      <gradientFill degree="90">
        <stop position="0">
          <color rgb="FF008080"/>
        </stop>
        <stop position="1">
          <color rgb="FF00A6A6"/>
        </stop>
      </gradientFill>
    </fill>
  </fills>
  <borders count="11">
    <border>
      <left/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/>
      <bottom style="thin">
        <color auto="1"/>
      </bottom>
      <diagonal/>
    </border>
    <border>
      <left/>
      <right style="thin">
        <color rgb="FFFFFFFF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auto="1"/>
      </right>
      <top style="thin">
        <color auto="1"/>
      </top>
      <bottom/>
      <diagonal/>
    </border>
    <border>
      <left style="thin">
        <color rgb="FFFFFFFF"/>
      </left>
      <right style="thin">
        <color auto="1"/>
      </right>
      <top/>
      <bottom/>
      <diagonal/>
    </border>
    <border>
      <left style="thin">
        <color rgb="FFFFFFFF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/>
    <xf numFmtId="164" fontId="2" fillId="3" borderId="2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Q22"/>
  <sheetViews>
    <sheetView showGridLines="0" topLeftCell="A3" workbookViewId="0">
      <selection activeCell="C4" sqref="C4:D21"/>
    </sheetView>
  </sheetViews>
  <sheetFormatPr defaultRowHeight="13" x14ac:dyDescent="0.3"/>
  <cols>
    <col min="1" max="1" width="8.90625" style="2" customWidth="1"/>
    <col min="2" max="2" width="20.453125" style="2" customWidth="1"/>
    <col min="3" max="3" width="13.26953125" style="4" customWidth="1"/>
    <col min="4" max="4" width="17.453125" style="2" customWidth="1"/>
    <col min="5" max="5" width="6.90625" style="4" customWidth="1"/>
    <col min="6" max="6" width="29.7265625" style="2" customWidth="1"/>
    <col min="7" max="7" width="14.26953125" style="4" customWidth="1"/>
    <col min="8" max="8" width="43.36328125" style="2" customWidth="1"/>
    <col min="9" max="9" width="3.7265625" style="4" customWidth="1"/>
    <col min="10" max="10" width="27.1796875" style="2" customWidth="1"/>
    <col min="11" max="11" width="10.453125" style="4" customWidth="1"/>
    <col min="12" max="12" width="14.6328125" style="4" customWidth="1"/>
    <col min="13" max="13" width="39.08984375" style="2" customWidth="1"/>
    <col min="14" max="14" width="14.26953125" style="2" customWidth="1"/>
    <col min="15" max="17" width="15.26953125" style="2" customWidth="1"/>
    <col min="18" max="16384" width="8.7265625" style="2"/>
  </cols>
  <sheetData>
    <row r="1" spans="1:17" ht="26" customHeight="1" x14ac:dyDescent="0.3">
      <c r="A1" s="1" t="s">
        <v>0</v>
      </c>
    </row>
    <row r="2" spans="1:17" x14ac:dyDescent="0.3">
      <c r="A2" s="4"/>
      <c r="B2" s="4"/>
      <c r="D2" s="4"/>
      <c r="F2" s="4"/>
      <c r="H2" s="4"/>
      <c r="J2" s="4"/>
      <c r="M2" s="4"/>
      <c r="N2" s="4"/>
      <c r="O2" s="4"/>
      <c r="P2" s="4"/>
      <c r="Q2" s="4"/>
    </row>
    <row r="3" spans="1:17" ht="26" x14ac:dyDescent="0.3">
      <c r="A3" s="16" t="s">
        <v>1</v>
      </c>
      <c r="B3" s="17"/>
      <c r="C3" s="16" t="s">
        <v>2</v>
      </c>
      <c r="D3" s="17"/>
      <c r="E3" s="16" t="s">
        <v>3</v>
      </c>
      <c r="F3" s="17"/>
      <c r="G3" s="5" t="s">
        <v>4</v>
      </c>
      <c r="H3" s="5"/>
      <c r="I3" s="16" t="s">
        <v>5</v>
      </c>
      <c r="J3" s="17"/>
      <c r="K3" s="5" t="s">
        <v>6</v>
      </c>
      <c r="L3" s="16" t="s">
        <v>7</v>
      </c>
      <c r="M3" s="17"/>
      <c r="N3" s="5" t="s">
        <v>8</v>
      </c>
      <c r="O3" s="5" t="s">
        <v>51</v>
      </c>
      <c r="P3" s="5" t="s">
        <v>52</v>
      </c>
      <c r="Q3" s="5" t="s">
        <v>53</v>
      </c>
    </row>
    <row r="4" spans="1:17" s="8" customFormat="1" ht="13" customHeight="1" x14ac:dyDescent="0.25">
      <c r="A4" s="18" t="s">
        <v>9</v>
      </c>
      <c r="B4" s="14" t="s">
        <v>10</v>
      </c>
      <c r="C4" s="26" t="s">
        <v>11</v>
      </c>
      <c r="D4" s="26" t="s">
        <v>12</v>
      </c>
      <c r="E4" s="14" t="s">
        <v>13</v>
      </c>
      <c r="F4" s="14" t="s">
        <v>14</v>
      </c>
      <c r="G4" s="14" t="s">
        <v>15</v>
      </c>
      <c r="H4" s="26" t="s">
        <v>16</v>
      </c>
      <c r="I4" s="14">
        <v>9</v>
      </c>
      <c r="J4" s="14" t="s">
        <v>17</v>
      </c>
      <c r="K4" s="14">
        <v>5</v>
      </c>
      <c r="L4" s="7" t="s">
        <v>18</v>
      </c>
      <c r="M4" s="6" t="s">
        <v>19</v>
      </c>
      <c r="N4" s="7">
        <v>2020</v>
      </c>
      <c r="O4" s="3">
        <v>1621969.9</v>
      </c>
      <c r="P4" s="3">
        <v>1621969.9</v>
      </c>
      <c r="Q4" s="3">
        <v>1621969.9</v>
      </c>
    </row>
    <row r="5" spans="1:17" s="8" customFormat="1" x14ac:dyDescent="0.25">
      <c r="A5" s="19"/>
      <c r="B5" s="21"/>
      <c r="C5" s="27"/>
      <c r="D5" s="27"/>
      <c r="E5" s="21"/>
      <c r="F5" s="21"/>
      <c r="G5" s="21"/>
      <c r="H5" s="27"/>
      <c r="I5" s="21"/>
      <c r="J5" s="21"/>
      <c r="K5" s="15"/>
      <c r="L5" s="7" t="s">
        <v>20</v>
      </c>
      <c r="M5" s="6" t="s">
        <v>21</v>
      </c>
      <c r="N5" s="7">
        <v>2020</v>
      </c>
      <c r="O5" s="3">
        <v>708626.2</v>
      </c>
      <c r="P5" s="3">
        <v>708626.2</v>
      </c>
      <c r="Q5" s="3">
        <v>708626.2</v>
      </c>
    </row>
    <row r="6" spans="1:17" s="8" customFormat="1" ht="26" x14ac:dyDescent="0.25">
      <c r="A6" s="19"/>
      <c r="B6" s="21"/>
      <c r="C6" s="27"/>
      <c r="D6" s="27"/>
      <c r="E6" s="21"/>
      <c r="F6" s="21"/>
      <c r="G6" s="15"/>
      <c r="H6" s="28"/>
      <c r="I6" s="21"/>
      <c r="J6" s="21"/>
      <c r="K6" s="14">
        <v>3</v>
      </c>
      <c r="L6" s="12" t="s">
        <v>57</v>
      </c>
      <c r="M6" s="13" t="s">
        <v>23</v>
      </c>
      <c r="N6" s="7">
        <v>2020</v>
      </c>
      <c r="O6" s="3">
        <v>52800</v>
      </c>
      <c r="P6" s="3"/>
      <c r="Q6" s="3"/>
    </row>
    <row r="7" spans="1:17" s="8" customFormat="1" ht="26" x14ac:dyDescent="0.25">
      <c r="A7" s="19"/>
      <c r="B7" s="21"/>
      <c r="C7" s="27"/>
      <c r="D7" s="27"/>
      <c r="E7" s="21"/>
      <c r="F7" s="21"/>
      <c r="G7" s="14" t="s">
        <v>24</v>
      </c>
      <c r="H7" s="26" t="s">
        <v>25</v>
      </c>
      <c r="I7" s="21"/>
      <c r="J7" s="21"/>
      <c r="K7" s="21"/>
      <c r="L7" s="12" t="s">
        <v>26</v>
      </c>
      <c r="M7" s="13" t="s">
        <v>27</v>
      </c>
      <c r="N7" s="7">
        <v>2020</v>
      </c>
      <c r="O7" s="3">
        <v>145710.66</v>
      </c>
      <c r="P7" s="3">
        <v>145710.66</v>
      </c>
      <c r="Q7" s="3"/>
    </row>
    <row r="8" spans="1:17" s="8" customFormat="1" x14ac:dyDescent="0.25">
      <c r="A8" s="19"/>
      <c r="B8" s="21"/>
      <c r="C8" s="27"/>
      <c r="D8" s="27"/>
      <c r="E8" s="21"/>
      <c r="F8" s="21"/>
      <c r="G8" s="21"/>
      <c r="H8" s="27"/>
      <c r="I8" s="21"/>
      <c r="J8" s="21"/>
      <c r="K8" s="21"/>
      <c r="L8" s="12" t="s">
        <v>28</v>
      </c>
      <c r="M8" s="13" t="s">
        <v>29</v>
      </c>
      <c r="N8" s="7">
        <v>2020</v>
      </c>
      <c r="O8" s="3">
        <v>70576.58</v>
      </c>
      <c r="P8" s="3">
        <v>70576.58</v>
      </c>
      <c r="Q8" s="3">
        <v>69023.89</v>
      </c>
    </row>
    <row r="9" spans="1:17" s="8" customFormat="1" x14ac:dyDescent="0.25">
      <c r="A9" s="19"/>
      <c r="B9" s="21"/>
      <c r="C9" s="27"/>
      <c r="D9" s="27"/>
      <c r="E9" s="21"/>
      <c r="F9" s="21"/>
      <c r="G9" s="21"/>
      <c r="H9" s="27"/>
      <c r="I9" s="21"/>
      <c r="J9" s="21"/>
      <c r="K9" s="21"/>
      <c r="L9" s="12" t="s">
        <v>30</v>
      </c>
      <c r="M9" s="13" t="s">
        <v>31</v>
      </c>
      <c r="N9" s="7">
        <v>2020</v>
      </c>
      <c r="O9" s="3">
        <v>245723.49</v>
      </c>
      <c r="P9" s="3">
        <v>245723.49</v>
      </c>
      <c r="Q9" s="3">
        <v>214556.42</v>
      </c>
    </row>
    <row r="10" spans="1:17" s="8" customFormat="1" x14ac:dyDescent="0.25">
      <c r="A10" s="19"/>
      <c r="B10" s="21"/>
      <c r="C10" s="28"/>
      <c r="D10" s="28"/>
      <c r="E10" s="21"/>
      <c r="F10" s="21"/>
      <c r="G10" s="15"/>
      <c r="H10" s="28"/>
      <c r="I10" s="21"/>
      <c r="J10" s="21"/>
      <c r="K10" s="15"/>
      <c r="L10" s="12" t="s">
        <v>32</v>
      </c>
      <c r="M10" s="13" t="s">
        <v>33</v>
      </c>
      <c r="N10" s="7">
        <v>2020</v>
      </c>
      <c r="O10" s="3">
        <v>35919.360000000001</v>
      </c>
      <c r="P10" s="3">
        <v>35919.360000000001</v>
      </c>
      <c r="Q10" s="3"/>
    </row>
    <row r="11" spans="1:17" s="8" customFormat="1" ht="25.5" customHeight="1" x14ac:dyDescent="0.25">
      <c r="A11" s="19"/>
      <c r="B11" s="21"/>
      <c r="C11" s="26" t="s">
        <v>34</v>
      </c>
      <c r="D11" s="26" t="s">
        <v>35</v>
      </c>
      <c r="E11" s="21"/>
      <c r="F11" s="21"/>
      <c r="G11" s="14" t="s">
        <v>15</v>
      </c>
      <c r="H11" s="26" t="s">
        <v>16</v>
      </c>
      <c r="I11" s="21"/>
      <c r="J11" s="21"/>
      <c r="K11" s="14">
        <v>5</v>
      </c>
      <c r="L11" s="12" t="s">
        <v>36</v>
      </c>
      <c r="M11" s="13" t="s">
        <v>37</v>
      </c>
      <c r="N11" s="7">
        <v>2020</v>
      </c>
      <c r="O11" s="3">
        <v>176211.81</v>
      </c>
      <c r="P11" s="3"/>
      <c r="Q11" s="3"/>
    </row>
    <row r="12" spans="1:17" s="8" customFormat="1" ht="24" customHeight="1" x14ac:dyDescent="0.25">
      <c r="A12" s="19"/>
      <c r="B12" s="21"/>
      <c r="C12" s="27"/>
      <c r="D12" s="27"/>
      <c r="E12" s="21"/>
      <c r="F12" s="21"/>
      <c r="G12" s="15"/>
      <c r="H12" s="28"/>
      <c r="I12" s="21"/>
      <c r="J12" s="21"/>
      <c r="K12" s="15"/>
      <c r="L12" s="7" t="s">
        <v>20</v>
      </c>
      <c r="M12" s="6" t="s">
        <v>21</v>
      </c>
      <c r="N12" s="7">
        <v>2020</v>
      </c>
      <c r="O12" s="3">
        <v>64319.19</v>
      </c>
      <c r="P12" s="3">
        <v>64319.19</v>
      </c>
      <c r="Q12" s="3">
        <v>64319.19</v>
      </c>
    </row>
    <row r="13" spans="1:17" s="8" customFormat="1" x14ac:dyDescent="0.25">
      <c r="A13" s="19"/>
      <c r="B13" s="21"/>
      <c r="C13" s="27"/>
      <c r="D13" s="27"/>
      <c r="E13" s="21"/>
      <c r="F13" s="21"/>
      <c r="G13" s="14" t="s">
        <v>24</v>
      </c>
      <c r="H13" s="26" t="s">
        <v>25</v>
      </c>
      <c r="I13" s="21"/>
      <c r="J13" s="21"/>
      <c r="K13" s="14">
        <v>3</v>
      </c>
      <c r="L13" s="12" t="s">
        <v>38</v>
      </c>
      <c r="M13" s="13" t="s">
        <v>39</v>
      </c>
      <c r="N13" s="7">
        <v>2020</v>
      </c>
      <c r="O13" s="3">
        <v>525532.61</v>
      </c>
      <c r="P13" s="3">
        <v>438526.15</v>
      </c>
      <c r="Q13" s="3">
        <v>428874.93</v>
      </c>
    </row>
    <row r="14" spans="1:17" s="8" customFormat="1" x14ac:dyDescent="0.25">
      <c r="A14" s="19"/>
      <c r="B14" s="21"/>
      <c r="C14" s="27"/>
      <c r="D14" s="27"/>
      <c r="E14" s="21"/>
      <c r="F14" s="21"/>
      <c r="G14" s="21"/>
      <c r="H14" s="27"/>
      <c r="I14" s="21"/>
      <c r="J14" s="21"/>
      <c r="K14" s="21"/>
      <c r="L14" s="12" t="s">
        <v>40</v>
      </c>
      <c r="M14" s="13" t="s">
        <v>41</v>
      </c>
      <c r="N14" s="7">
        <v>2020</v>
      </c>
      <c r="O14" s="3">
        <v>36057.33</v>
      </c>
      <c r="P14" s="3"/>
      <c r="Q14" s="3"/>
    </row>
    <row r="15" spans="1:17" s="8" customFormat="1" x14ac:dyDescent="0.25">
      <c r="A15" s="19"/>
      <c r="B15" s="21"/>
      <c r="C15" s="27"/>
      <c r="D15" s="27"/>
      <c r="E15" s="21"/>
      <c r="F15" s="21"/>
      <c r="G15" s="21"/>
      <c r="H15" s="27"/>
      <c r="I15" s="21"/>
      <c r="J15" s="21"/>
      <c r="K15" s="21"/>
      <c r="L15" s="12" t="s">
        <v>42</v>
      </c>
      <c r="M15" s="13" t="s">
        <v>43</v>
      </c>
      <c r="N15" s="7">
        <v>2020</v>
      </c>
      <c r="O15" s="3">
        <v>218781.81</v>
      </c>
      <c r="P15" s="3">
        <v>218781.81</v>
      </c>
      <c r="Q15" s="3">
        <v>213968.61</v>
      </c>
    </row>
    <row r="16" spans="1:17" s="8" customFormat="1" ht="26" x14ac:dyDescent="0.25">
      <c r="A16" s="19"/>
      <c r="B16" s="21"/>
      <c r="C16" s="27"/>
      <c r="D16" s="27"/>
      <c r="E16" s="21"/>
      <c r="F16" s="21"/>
      <c r="G16" s="21"/>
      <c r="H16" s="27"/>
      <c r="I16" s="21"/>
      <c r="J16" s="21"/>
      <c r="K16" s="21"/>
      <c r="L16" s="12" t="s">
        <v>26</v>
      </c>
      <c r="M16" s="13" t="s">
        <v>27</v>
      </c>
      <c r="N16" s="7">
        <v>2020</v>
      </c>
      <c r="O16" s="3">
        <v>440461.22</v>
      </c>
      <c r="P16" s="3">
        <v>390406.5</v>
      </c>
      <c r="Q16" s="3">
        <v>381817.56</v>
      </c>
    </row>
    <row r="17" spans="1:17" s="8" customFormat="1" x14ac:dyDescent="0.25">
      <c r="A17" s="19"/>
      <c r="B17" s="21"/>
      <c r="C17" s="27"/>
      <c r="D17" s="27"/>
      <c r="E17" s="21"/>
      <c r="F17" s="21"/>
      <c r="G17" s="21"/>
      <c r="H17" s="27"/>
      <c r="I17" s="21"/>
      <c r="J17" s="21"/>
      <c r="K17" s="21"/>
      <c r="L17" s="12" t="s">
        <v>28</v>
      </c>
      <c r="M17" s="13" t="s">
        <v>29</v>
      </c>
      <c r="N17" s="7">
        <v>2020</v>
      </c>
      <c r="O17" s="3">
        <v>130893.16</v>
      </c>
      <c r="P17" s="3">
        <v>130893.16</v>
      </c>
      <c r="Q17" s="3">
        <v>129174.16</v>
      </c>
    </row>
    <row r="18" spans="1:17" s="8" customFormat="1" x14ac:dyDescent="0.25">
      <c r="A18" s="19"/>
      <c r="B18" s="21"/>
      <c r="C18" s="27"/>
      <c r="D18" s="27"/>
      <c r="E18" s="21"/>
      <c r="F18" s="21"/>
      <c r="G18" s="21"/>
      <c r="H18" s="27"/>
      <c r="I18" s="21"/>
      <c r="J18" s="21"/>
      <c r="K18" s="21"/>
      <c r="L18" s="7" t="s">
        <v>44</v>
      </c>
      <c r="M18" s="6" t="s">
        <v>45</v>
      </c>
      <c r="N18" s="7">
        <v>2020</v>
      </c>
      <c r="O18" s="3">
        <v>232896.77</v>
      </c>
      <c r="P18" s="3">
        <v>232896.77</v>
      </c>
      <c r="Q18" s="3">
        <v>232896.77</v>
      </c>
    </row>
    <row r="19" spans="1:17" s="8" customFormat="1" x14ac:dyDescent="0.25">
      <c r="A19" s="19"/>
      <c r="B19" s="21"/>
      <c r="C19" s="27"/>
      <c r="D19" s="27"/>
      <c r="E19" s="21"/>
      <c r="F19" s="21"/>
      <c r="G19" s="21"/>
      <c r="H19" s="27"/>
      <c r="I19" s="21"/>
      <c r="J19" s="21"/>
      <c r="K19" s="21"/>
      <c r="L19" s="12" t="s">
        <v>46</v>
      </c>
      <c r="M19" s="13" t="s">
        <v>47</v>
      </c>
      <c r="N19" s="7">
        <v>2020</v>
      </c>
      <c r="O19" s="3">
        <v>30096.65</v>
      </c>
      <c r="P19" s="3"/>
      <c r="Q19" s="3"/>
    </row>
    <row r="20" spans="1:17" s="8" customFormat="1" x14ac:dyDescent="0.25">
      <c r="A20" s="19"/>
      <c r="B20" s="21"/>
      <c r="C20" s="27"/>
      <c r="D20" s="27"/>
      <c r="E20" s="21"/>
      <c r="F20" s="21"/>
      <c r="G20" s="21"/>
      <c r="H20" s="27"/>
      <c r="I20" s="21"/>
      <c r="J20" s="21"/>
      <c r="K20" s="21"/>
      <c r="L20" s="12" t="s">
        <v>32</v>
      </c>
      <c r="M20" s="13" t="s">
        <v>33</v>
      </c>
      <c r="N20" s="7">
        <v>2020</v>
      </c>
      <c r="O20" s="3">
        <v>11992.36</v>
      </c>
      <c r="P20" s="3"/>
      <c r="Q20" s="3"/>
    </row>
    <row r="21" spans="1:17" s="8" customFormat="1" x14ac:dyDescent="0.25">
      <c r="A21" s="20"/>
      <c r="B21" s="15"/>
      <c r="C21" s="28"/>
      <c r="D21" s="28"/>
      <c r="E21" s="15"/>
      <c r="F21" s="15"/>
      <c r="G21" s="15"/>
      <c r="H21" s="28"/>
      <c r="I21" s="15"/>
      <c r="J21" s="15"/>
      <c r="K21" s="15"/>
      <c r="L21" s="12" t="s">
        <v>48</v>
      </c>
      <c r="M21" s="13" t="s">
        <v>49</v>
      </c>
      <c r="N21" s="7">
        <v>2020</v>
      </c>
      <c r="O21" s="3">
        <v>612208.77</v>
      </c>
      <c r="P21" s="3">
        <v>612208.77</v>
      </c>
      <c r="Q21" s="3">
        <v>608856.56999999995</v>
      </c>
    </row>
    <row r="22" spans="1:17" s="8" customFormat="1" x14ac:dyDescent="0.25">
      <c r="A22" s="22" t="s">
        <v>50</v>
      </c>
      <c r="B22" s="22"/>
      <c r="C22" s="22"/>
      <c r="D22" s="22"/>
      <c r="E22" s="22"/>
      <c r="F22" s="22"/>
      <c r="G22" s="22"/>
      <c r="H22" s="22"/>
      <c r="I22" s="22"/>
      <c r="J22" s="22"/>
      <c r="K22" s="10"/>
      <c r="L22" s="22"/>
      <c r="M22" s="22"/>
      <c r="N22" s="9"/>
      <c r="O22" s="11">
        <f>SUM(O4:O21)</f>
        <v>5360777.870000001</v>
      </c>
      <c r="P22" s="11">
        <f t="shared" ref="P22:Q22" si="0">SUM(P4:P21)</f>
        <v>4916558.5399999991</v>
      </c>
      <c r="Q22" s="11">
        <f t="shared" si="0"/>
        <v>4674084.2</v>
      </c>
    </row>
  </sheetData>
  <autoFilter ref="A3:Q22" xr:uid="{00000000-0001-0000-0000-000000000000}">
    <filterColumn colId="0" showButton="0"/>
    <filterColumn colId="2" showButton="0"/>
    <filterColumn colId="4" showButton="0"/>
    <filterColumn colId="8" showButton="0"/>
    <filterColumn colId="11" showButton="0"/>
  </autoFilter>
  <mergeCells count="33">
    <mergeCell ref="I3:J3"/>
    <mergeCell ref="E3:F3"/>
    <mergeCell ref="A22:B22"/>
    <mergeCell ref="C22:D22"/>
    <mergeCell ref="E22:F22"/>
    <mergeCell ref="G22:H22"/>
    <mergeCell ref="I22:J22"/>
    <mergeCell ref="K6:K10"/>
    <mergeCell ref="K11:K12"/>
    <mergeCell ref="K13:K21"/>
    <mergeCell ref="L22:M22"/>
    <mergeCell ref="L3:M3"/>
    <mergeCell ref="H7:H10"/>
    <mergeCell ref="H11:H12"/>
    <mergeCell ref="H13:H21"/>
    <mergeCell ref="I4:I21"/>
    <mergeCell ref="J4:J21"/>
    <mergeCell ref="K4:K5"/>
    <mergeCell ref="C3:D3"/>
    <mergeCell ref="A3:B3"/>
    <mergeCell ref="A4:A21"/>
    <mergeCell ref="B4:B21"/>
    <mergeCell ref="C4:C10"/>
    <mergeCell ref="D4:D10"/>
    <mergeCell ref="C11:C21"/>
    <mergeCell ref="D11:D21"/>
    <mergeCell ref="E4:E21"/>
    <mergeCell ref="F4:F21"/>
    <mergeCell ref="G4:G6"/>
    <mergeCell ref="G7:G10"/>
    <mergeCell ref="G11:G12"/>
    <mergeCell ref="G13:G21"/>
    <mergeCell ref="H4:H6"/>
  </mergeCells>
  <phoneticPr fontId="4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C3FDD-587D-4ECB-8405-8C085A65CCD5}">
  <sheetPr>
    <outlinePr summaryBelow="0"/>
  </sheetPr>
  <dimension ref="A1:Q18"/>
  <sheetViews>
    <sheetView showGridLines="0" tabSelected="1" workbookViewId="0">
      <selection activeCell="B1" sqref="B1"/>
    </sheetView>
  </sheetViews>
  <sheetFormatPr defaultRowHeight="13" x14ac:dyDescent="0.3"/>
  <cols>
    <col min="1" max="1" width="8.90625" style="2" customWidth="1"/>
    <col min="2" max="2" width="20.453125" style="2" customWidth="1"/>
    <col min="3" max="3" width="13.26953125" style="4" customWidth="1"/>
    <col min="4" max="4" width="18.1796875" style="2" customWidth="1"/>
    <col min="5" max="5" width="6.90625" style="4" customWidth="1"/>
    <col min="6" max="6" width="29.7265625" style="2" customWidth="1"/>
    <col min="7" max="7" width="14.26953125" style="4" customWidth="1"/>
    <col min="8" max="8" width="44.6328125" style="2" customWidth="1"/>
    <col min="9" max="9" width="3.7265625" style="4" customWidth="1"/>
    <col min="10" max="10" width="27.1796875" style="2" customWidth="1"/>
    <col min="11" max="11" width="10.453125" style="4" customWidth="1"/>
    <col min="12" max="12" width="14.6328125" style="4" customWidth="1"/>
    <col min="13" max="13" width="39.08984375" style="2" customWidth="1"/>
    <col min="14" max="14" width="14.26953125" style="2" customWidth="1"/>
    <col min="15" max="17" width="15.26953125" style="2" customWidth="1"/>
    <col min="18" max="16384" width="8.7265625" style="2"/>
  </cols>
  <sheetData>
    <row r="1" spans="1:17" ht="26" customHeight="1" x14ac:dyDescent="0.3">
      <c r="A1" s="1" t="s">
        <v>0</v>
      </c>
    </row>
    <row r="2" spans="1:17" x14ac:dyDescent="0.3">
      <c r="A2" s="4"/>
      <c r="B2" s="4"/>
      <c r="D2" s="4"/>
      <c r="F2" s="4"/>
      <c r="H2" s="4"/>
      <c r="J2" s="4"/>
      <c r="M2" s="4"/>
      <c r="N2" s="4"/>
      <c r="O2" s="4"/>
      <c r="P2" s="4"/>
      <c r="Q2" s="4"/>
    </row>
    <row r="3" spans="1:17" ht="39" x14ac:dyDescent="0.3">
      <c r="A3" s="16" t="s">
        <v>1</v>
      </c>
      <c r="B3" s="17"/>
      <c r="C3" s="16" t="s">
        <v>2</v>
      </c>
      <c r="D3" s="17"/>
      <c r="E3" s="16" t="s">
        <v>3</v>
      </c>
      <c r="F3" s="17"/>
      <c r="G3" s="5" t="s">
        <v>4</v>
      </c>
      <c r="H3" s="5"/>
      <c r="I3" s="16" t="s">
        <v>5</v>
      </c>
      <c r="J3" s="17"/>
      <c r="K3" s="5" t="s">
        <v>6</v>
      </c>
      <c r="L3" s="16" t="s">
        <v>7</v>
      </c>
      <c r="M3" s="17"/>
      <c r="N3" s="5" t="s">
        <v>8</v>
      </c>
      <c r="O3" s="5" t="s">
        <v>54</v>
      </c>
      <c r="P3" s="5" t="s">
        <v>55</v>
      </c>
      <c r="Q3" s="5" t="s">
        <v>56</v>
      </c>
    </row>
    <row r="4" spans="1:17" s="8" customFormat="1" ht="39" x14ac:dyDescent="0.25">
      <c r="A4" s="18">
        <v>81000</v>
      </c>
      <c r="B4" s="14" t="s">
        <v>10</v>
      </c>
      <c r="C4" s="26" t="s">
        <v>11</v>
      </c>
      <c r="D4" s="26" t="s">
        <v>12</v>
      </c>
      <c r="E4" s="14" t="s">
        <v>13</v>
      </c>
      <c r="F4" s="14" t="s">
        <v>14</v>
      </c>
      <c r="G4" s="12" t="s">
        <v>15</v>
      </c>
      <c r="H4" s="13" t="s">
        <v>16</v>
      </c>
      <c r="I4" s="14">
        <v>9</v>
      </c>
      <c r="J4" s="14" t="s">
        <v>17</v>
      </c>
      <c r="K4" s="14">
        <v>3</v>
      </c>
      <c r="L4" s="12" t="s">
        <v>22</v>
      </c>
      <c r="M4" s="13" t="s">
        <v>23</v>
      </c>
      <c r="N4" s="7">
        <v>2021</v>
      </c>
      <c r="O4" s="3">
        <v>52800</v>
      </c>
      <c r="P4" s="3">
        <v>52800</v>
      </c>
      <c r="Q4" s="3"/>
    </row>
    <row r="5" spans="1:17" s="8" customFormat="1" ht="13" customHeight="1" x14ac:dyDescent="0.25">
      <c r="A5" s="19"/>
      <c r="B5" s="21"/>
      <c r="C5" s="27"/>
      <c r="D5" s="27"/>
      <c r="E5" s="21"/>
      <c r="F5" s="21"/>
      <c r="G5" s="14" t="s">
        <v>24</v>
      </c>
      <c r="H5" s="23" t="s">
        <v>25</v>
      </c>
      <c r="I5" s="21"/>
      <c r="J5" s="21"/>
      <c r="K5" s="21"/>
      <c r="L5" s="12" t="s">
        <v>26</v>
      </c>
      <c r="M5" s="13" t="s">
        <v>27</v>
      </c>
      <c r="N5" s="7">
        <v>2021</v>
      </c>
      <c r="O5" s="3">
        <v>145710.66</v>
      </c>
      <c r="P5" s="3">
        <v>145710.66</v>
      </c>
      <c r="Q5" s="3"/>
    </row>
    <row r="6" spans="1:17" s="8" customFormat="1" x14ac:dyDescent="0.25">
      <c r="A6" s="19"/>
      <c r="B6" s="21"/>
      <c r="C6" s="27"/>
      <c r="D6" s="27"/>
      <c r="E6" s="21"/>
      <c r="F6" s="21"/>
      <c r="G6" s="21"/>
      <c r="H6" s="24"/>
      <c r="I6" s="21"/>
      <c r="J6" s="21"/>
      <c r="K6" s="21"/>
      <c r="L6" s="12" t="s">
        <v>28</v>
      </c>
      <c r="M6" s="13" t="s">
        <v>29</v>
      </c>
      <c r="N6" s="7">
        <v>2021</v>
      </c>
      <c r="O6" s="3">
        <v>1552.69</v>
      </c>
      <c r="P6" s="3">
        <v>1552.69</v>
      </c>
      <c r="Q6" s="3"/>
    </row>
    <row r="7" spans="1:17" s="8" customFormat="1" x14ac:dyDescent="0.25">
      <c r="A7" s="19"/>
      <c r="B7" s="21"/>
      <c r="C7" s="27"/>
      <c r="D7" s="27"/>
      <c r="E7" s="21"/>
      <c r="F7" s="21"/>
      <c r="G7" s="21"/>
      <c r="H7" s="24"/>
      <c r="I7" s="21"/>
      <c r="J7" s="21"/>
      <c r="K7" s="21"/>
      <c r="L7" s="12" t="s">
        <v>30</v>
      </c>
      <c r="M7" s="13" t="s">
        <v>31</v>
      </c>
      <c r="N7" s="7">
        <v>2021</v>
      </c>
      <c r="O7" s="3">
        <v>31167.07</v>
      </c>
      <c r="P7" s="3">
        <v>31167.07</v>
      </c>
      <c r="Q7" s="3"/>
    </row>
    <row r="8" spans="1:17" s="8" customFormat="1" x14ac:dyDescent="0.25">
      <c r="A8" s="19"/>
      <c r="B8" s="21"/>
      <c r="C8" s="28"/>
      <c r="D8" s="28"/>
      <c r="E8" s="21"/>
      <c r="F8" s="21"/>
      <c r="G8" s="15"/>
      <c r="H8" s="25"/>
      <c r="I8" s="21"/>
      <c r="J8" s="21"/>
      <c r="K8" s="15"/>
      <c r="L8" s="12" t="s">
        <v>32</v>
      </c>
      <c r="M8" s="13" t="s">
        <v>33</v>
      </c>
      <c r="N8" s="7">
        <v>2021</v>
      </c>
      <c r="O8" s="3">
        <v>35919.360000000001</v>
      </c>
      <c r="P8" s="3">
        <v>35919.360000000001</v>
      </c>
      <c r="Q8" s="3"/>
    </row>
    <row r="9" spans="1:17" s="8" customFormat="1" ht="39" x14ac:dyDescent="0.25">
      <c r="A9" s="19"/>
      <c r="B9" s="21"/>
      <c r="C9" s="26" t="s">
        <v>34</v>
      </c>
      <c r="D9" s="26" t="s">
        <v>35</v>
      </c>
      <c r="E9" s="21"/>
      <c r="F9" s="21"/>
      <c r="G9" s="12" t="s">
        <v>15</v>
      </c>
      <c r="H9" s="13" t="s">
        <v>16</v>
      </c>
      <c r="I9" s="21"/>
      <c r="J9" s="21"/>
      <c r="K9" s="12">
        <v>5</v>
      </c>
      <c r="L9" s="12" t="s">
        <v>36</v>
      </c>
      <c r="M9" s="13" t="s">
        <v>37</v>
      </c>
      <c r="N9" s="7">
        <v>2021</v>
      </c>
      <c r="O9" s="3">
        <v>176211.81</v>
      </c>
      <c r="P9" s="3"/>
      <c r="Q9" s="3">
        <v>176211.81</v>
      </c>
    </row>
    <row r="10" spans="1:17" s="8" customFormat="1" ht="13" customHeight="1" x14ac:dyDescent="0.25">
      <c r="A10" s="19"/>
      <c r="B10" s="21"/>
      <c r="C10" s="27"/>
      <c r="D10" s="27"/>
      <c r="E10" s="21"/>
      <c r="F10" s="21"/>
      <c r="G10" s="14" t="s">
        <v>24</v>
      </c>
      <c r="H10" s="23" t="s">
        <v>25</v>
      </c>
      <c r="I10" s="21"/>
      <c r="J10" s="21"/>
      <c r="K10" s="14">
        <v>3</v>
      </c>
      <c r="L10" s="12" t="s">
        <v>38</v>
      </c>
      <c r="M10" s="13" t="s">
        <v>39</v>
      </c>
      <c r="N10" s="7">
        <v>2021</v>
      </c>
      <c r="O10" s="3">
        <v>96657.68</v>
      </c>
      <c r="P10" s="3">
        <v>96657.68</v>
      </c>
      <c r="Q10" s="3"/>
    </row>
    <row r="11" spans="1:17" s="8" customFormat="1" x14ac:dyDescent="0.25">
      <c r="A11" s="19"/>
      <c r="B11" s="21"/>
      <c r="C11" s="27"/>
      <c r="D11" s="27"/>
      <c r="E11" s="21"/>
      <c r="F11" s="21"/>
      <c r="G11" s="21"/>
      <c r="H11" s="24"/>
      <c r="I11" s="21"/>
      <c r="J11" s="21"/>
      <c r="K11" s="21"/>
      <c r="L11" s="12" t="s">
        <v>40</v>
      </c>
      <c r="M11" s="13" t="s">
        <v>41</v>
      </c>
      <c r="N11" s="7">
        <v>2021</v>
      </c>
      <c r="O11" s="3">
        <v>36057.33</v>
      </c>
      <c r="P11" s="3">
        <v>36057.07</v>
      </c>
      <c r="Q11" s="3">
        <v>0.26</v>
      </c>
    </row>
    <row r="12" spans="1:17" s="8" customFormat="1" x14ac:dyDescent="0.25">
      <c r="A12" s="19"/>
      <c r="B12" s="21"/>
      <c r="C12" s="27"/>
      <c r="D12" s="27"/>
      <c r="E12" s="21"/>
      <c r="F12" s="21"/>
      <c r="G12" s="21"/>
      <c r="H12" s="24"/>
      <c r="I12" s="21"/>
      <c r="J12" s="21"/>
      <c r="K12" s="21"/>
      <c r="L12" s="12" t="s">
        <v>42</v>
      </c>
      <c r="M12" s="13" t="s">
        <v>43</v>
      </c>
      <c r="N12" s="7">
        <v>2021</v>
      </c>
      <c r="O12" s="3">
        <v>4813.2</v>
      </c>
      <c r="P12" s="3">
        <v>4813.2</v>
      </c>
      <c r="Q12" s="3"/>
    </row>
    <row r="13" spans="1:17" s="8" customFormat="1" ht="26" x14ac:dyDescent="0.25">
      <c r="A13" s="19"/>
      <c r="B13" s="21"/>
      <c r="C13" s="27"/>
      <c r="D13" s="27"/>
      <c r="E13" s="21"/>
      <c r="F13" s="21"/>
      <c r="G13" s="21"/>
      <c r="H13" s="24"/>
      <c r="I13" s="21"/>
      <c r="J13" s="21"/>
      <c r="K13" s="21"/>
      <c r="L13" s="12" t="s">
        <v>26</v>
      </c>
      <c r="M13" s="13" t="s">
        <v>27</v>
      </c>
      <c r="N13" s="7">
        <v>2021</v>
      </c>
      <c r="O13" s="3">
        <v>58643.66</v>
      </c>
      <c r="P13" s="3">
        <v>58643.66</v>
      </c>
      <c r="Q13" s="3"/>
    </row>
    <row r="14" spans="1:17" s="8" customFormat="1" x14ac:dyDescent="0.25">
      <c r="A14" s="19"/>
      <c r="B14" s="21"/>
      <c r="C14" s="27"/>
      <c r="D14" s="27"/>
      <c r="E14" s="21"/>
      <c r="F14" s="21"/>
      <c r="G14" s="21"/>
      <c r="H14" s="24"/>
      <c r="I14" s="21"/>
      <c r="J14" s="21"/>
      <c r="K14" s="21"/>
      <c r="L14" s="12" t="s">
        <v>28</v>
      </c>
      <c r="M14" s="13" t="s">
        <v>29</v>
      </c>
      <c r="N14" s="7">
        <v>2021</v>
      </c>
      <c r="O14" s="3">
        <v>1719</v>
      </c>
      <c r="P14" s="3">
        <v>1719</v>
      </c>
      <c r="Q14" s="3"/>
    </row>
    <row r="15" spans="1:17" s="8" customFormat="1" x14ac:dyDescent="0.25">
      <c r="A15" s="19"/>
      <c r="B15" s="21"/>
      <c r="C15" s="27"/>
      <c r="D15" s="27"/>
      <c r="E15" s="21"/>
      <c r="F15" s="21"/>
      <c r="G15" s="21"/>
      <c r="H15" s="24"/>
      <c r="I15" s="21"/>
      <c r="J15" s="21"/>
      <c r="K15" s="21"/>
      <c r="L15" s="12" t="s">
        <v>46</v>
      </c>
      <c r="M15" s="13" t="s">
        <v>47</v>
      </c>
      <c r="N15" s="7">
        <v>2021</v>
      </c>
      <c r="O15" s="3">
        <v>30096.65</v>
      </c>
      <c r="P15" s="3">
        <v>30069.599999999999</v>
      </c>
      <c r="Q15" s="3"/>
    </row>
    <row r="16" spans="1:17" s="8" customFormat="1" x14ac:dyDescent="0.25">
      <c r="A16" s="19"/>
      <c r="B16" s="21"/>
      <c r="C16" s="27"/>
      <c r="D16" s="27"/>
      <c r="E16" s="21"/>
      <c r="F16" s="21"/>
      <c r="G16" s="21"/>
      <c r="H16" s="24"/>
      <c r="I16" s="21"/>
      <c r="J16" s="21"/>
      <c r="K16" s="21"/>
      <c r="L16" s="12" t="s">
        <v>32</v>
      </c>
      <c r="M16" s="13" t="s">
        <v>33</v>
      </c>
      <c r="N16" s="7">
        <v>2021</v>
      </c>
      <c r="O16" s="3">
        <v>11992.36</v>
      </c>
      <c r="P16" s="3">
        <v>11992.36</v>
      </c>
      <c r="Q16" s="3"/>
    </row>
    <row r="17" spans="1:17" s="8" customFormat="1" x14ac:dyDescent="0.25">
      <c r="A17" s="19"/>
      <c r="B17" s="21"/>
      <c r="C17" s="27"/>
      <c r="D17" s="27"/>
      <c r="E17" s="21"/>
      <c r="F17" s="21"/>
      <c r="G17" s="21"/>
      <c r="H17" s="24"/>
      <c r="I17" s="21"/>
      <c r="J17" s="21"/>
      <c r="K17" s="21"/>
      <c r="L17" s="12" t="s">
        <v>48</v>
      </c>
      <c r="M17" s="13" t="s">
        <v>49</v>
      </c>
      <c r="N17" s="7">
        <v>2021</v>
      </c>
      <c r="O17" s="3">
        <v>3352.2</v>
      </c>
      <c r="P17" s="3">
        <v>3352.2</v>
      </c>
      <c r="Q17" s="3"/>
    </row>
    <row r="18" spans="1:17" s="8" customFormat="1" x14ac:dyDescent="0.25">
      <c r="A18" s="22" t="s">
        <v>50</v>
      </c>
      <c r="B18" s="22"/>
      <c r="C18" s="22"/>
      <c r="D18" s="22"/>
      <c r="E18" s="22"/>
      <c r="F18" s="22"/>
      <c r="G18" s="22"/>
      <c r="H18" s="22"/>
      <c r="I18" s="22"/>
      <c r="J18" s="22"/>
      <c r="K18" s="10"/>
      <c r="L18" s="22"/>
      <c r="M18" s="22"/>
      <c r="N18" s="9"/>
      <c r="O18" s="11">
        <f>SUM(O4:O17)</f>
        <v>686693.66999999993</v>
      </c>
      <c r="P18" s="11">
        <f t="shared" ref="P18:Q18" si="0">SUM(P4:P17)</f>
        <v>510454.55</v>
      </c>
      <c r="Q18" s="11">
        <f t="shared" si="0"/>
        <v>176212.07</v>
      </c>
    </row>
  </sheetData>
  <autoFilter ref="A3:Q18" xr:uid="{F3FC3FDD-587D-4ECB-8405-8C085A65CCD5}">
    <filterColumn colId="0" showButton="0"/>
    <filterColumn colId="2" showButton="0"/>
    <filterColumn colId="4" showButton="0"/>
    <filterColumn colId="8" showButton="0"/>
    <filterColumn colId="11" showButton="0"/>
  </autoFilter>
  <mergeCells count="27">
    <mergeCell ref="A3:B3"/>
    <mergeCell ref="C3:D3"/>
    <mergeCell ref="E3:F3"/>
    <mergeCell ref="I3:J3"/>
    <mergeCell ref="L3:M3"/>
    <mergeCell ref="L18:M18"/>
    <mergeCell ref="I4:I17"/>
    <mergeCell ref="J4:J17"/>
    <mergeCell ref="K4:K8"/>
    <mergeCell ref="K10:K17"/>
    <mergeCell ref="A18:B18"/>
    <mergeCell ref="C18:D18"/>
    <mergeCell ref="E18:F18"/>
    <mergeCell ref="G18:H18"/>
    <mergeCell ref="I18:J18"/>
    <mergeCell ref="A4:A17"/>
    <mergeCell ref="B4:B17"/>
    <mergeCell ref="C4:C8"/>
    <mergeCell ref="C9:C17"/>
    <mergeCell ref="D4:D8"/>
    <mergeCell ref="D9:D17"/>
    <mergeCell ref="E4:E17"/>
    <mergeCell ref="F4:F17"/>
    <mergeCell ref="G5:G8"/>
    <mergeCell ref="H5:H8"/>
    <mergeCell ref="G10:G17"/>
    <mergeCell ref="H10:H17"/>
  </mergeCells>
  <phoneticPr fontId="4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1B786-FA15-4D15-8FB7-CDA961A66822}">
  <sheetPr>
    <outlinePr summaryBelow="0"/>
  </sheetPr>
  <dimension ref="A1:Q6"/>
  <sheetViews>
    <sheetView showGridLines="0" workbookViewId="0">
      <selection activeCell="H4" sqref="H4"/>
    </sheetView>
  </sheetViews>
  <sheetFormatPr defaultRowHeight="13" x14ac:dyDescent="0.3"/>
  <cols>
    <col min="1" max="1" width="8.90625" style="2" customWidth="1"/>
    <col min="2" max="2" width="20.453125" style="2" customWidth="1"/>
    <col min="3" max="3" width="13.26953125" style="4" customWidth="1"/>
    <col min="4" max="4" width="25.26953125" style="2" customWidth="1"/>
    <col min="5" max="5" width="6.90625" style="4" customWidth="1"/>
    <col min="6" max="6" width="29.7265625" style="2" customWidth="1"/>
    <col min="7" max="7" width="14.26953125" style="4" customWidth="1"/>
    <col min="8" max="8" width="31.90625" style="2" customWidth="1"/>
    <col min="9" max="9" width="3.7265625" style="4" customWidth="1"/>
    <col min="10" max="10" width="16.90625" style="2" customWidth="1"/>
    <col min="11" max="11" width="10.453125" style="4" customWidth="1"/>
    <col min="12" max="12" width="14.6328125" style="2" customWidth="1"/>
    <col min="13" max="13" width="39.08984375" style="2" customWidth="1"/>
    <col min="14" max="14" width="11.26953125" style="2" customWidth="1"/>
    <col min="15" max="17" width="15.26953125" style="2" customWidth="1"/>
    <col min="18" max="16384" width="8.7265625" style="2"/>
  </cols>
  <sheetData>
    <row r="1" spans="1:17" ht="26" customHeight="1" x14ac:dyDescent="0.3">
      <c r="A1" s="1" t="s">
        <v>0</v>
      </c>
    </row>
    <row r="2" spans="1:17" x14ac:dyDescent="0.3">
      <c r="A2" s="4"/>
      <c r="B2" s="4"/>
      <c r="D2" s="4"/>
      <c r="F2" s="4"/>
      <c r="H2" s="4"/>
      <c r="J2" s="4"/>
      <c r="L2" s="4"/>
      <c r="M2" s="4"/>
      <c r="N2" s="4"/>
      <c r="O2" s="4"/>
      <c r="P2" s="4"/>
      <c r="Q2" s="4"/>
    </row>
    <row r="3" spans="1:17" ht="39" x14ac:dyDescent="0.3">
      <c r="A3" s="16" t="s">
        <v>1</v>
      </c>
      <c r="B3" s="17"/>
      <c r="C3" s="16" t="s">
        <v>2</v>
      </c>
      <c r="D3" s="17"/>
      <c r="E3" s="16" t="s">
        <v>3</v>
      </c>
      <c r="F3" s="17"/>
      <c r="G3" s="5" t="s">
        <v>4</v>
      </c>
      <c r="H3" s="5"/>
      <c r="I3" s="16" t="s">
        <v>5</v>
      </c>
      <c r="J3" s="17"/>
      <c r="K3" s="5" t="s">
        <v>6</v>
      </c>
      <c r="L3" s="16" t="s">
        <v>7</v>
      </c>
      <c r="M3" s="17"/>
      <c r="N3" s="5" t="s">
        <v>8</v>
      </c>
      <c r="O3" s="5" t="s">
        <v>54</v>
      </c>
      <c r="P3" s="5" t="s">
        <v>55</v>
      </c>
      <c r="Q3" s="5" t="s">
        <v>56</v>
      </c>
    </row>
    <row r="4" spans="1:17" s="8" customFormat="1" ht="52" x14ac:dyDescent="0.25">
      <c r="A4" s="18">
        <v>81000</v>
      </c>
      <c r="B4" s="14" t="s">
        <v>10</v>
      </c>
      <c r="C4" s="14" t="s">
        <v>34</v>
      </c>
      <c r="D4" s="14" t="s">
        <v>35</v>
      </c>
      <c r="E4" s="14" t="s">
        <v>13</v>
      </c>
      <c r="F4" s="14" t="s">
        <v>14</v>
      </c>
      <c r="G4" s="13" t="s">
        <v>15</v>
      </c>
      <c r="H4" s="13" t="s">
        <v>16</v>
      </c>
      <c r="I4" s="14">
        <v>9</v>
      </c>
      <c r="J4" s="14" t="s">
        <v>17</v>
      </c>
      <c r="K4" s="13">
        <v>5</v>
      </c>
      <c r="L4" s="12" t="s">
        <v>36</v>
      </c>
      <c r="M4" s="13" t="s">
        <v>37</v>
      </c>
      <c r="N4" s="7">
        <v>2022</v>
      </c>
      <c r="O4" s="3">
        <v>176211.81</v>
      </c>
      <c r="P4" s="3"/>
      <c r="Q4" s="3"/>
    </row>
    <row r="5" spans="1:17" s="8" customFormat="1" ht="39" customHeight="1" x14ac:dyDescent="0.25">
      <c r="A5" s="19"/>
      <c r="B5" s="21"/>
      <c r="C5" s="21"/>
      <c r="D5" s="21"/>
      <c r="E5" s="21"/>
      <c r="F5" s="21"/>
      <c r="G5" s="13" t="s">
        <v>24</v>
      </c>
      <c r="H5" s="13" t="s">
        <v>25</v>
      </c>
      <c r="I5" s="21"/>
      <c r="J5" s="21"/>
      <c r="K5" s="13">
        <v>3</v>
      </c>
      <c r="L5" s="12" t="s">
        <v>40</v>
      </c>
      <c r="M5" s="13" t="s">
        <v>41</v>
      </c>
      <c r="N5" s="7">
        <v>2022</v>
      </c>
      <c r="O5" s="3">
        <v>0.26</v>
      </c>
      <c r="P5" s="3"/>
      <c r="Q5" s="3"/>
    </row>
    <row r="6" spans="1:17" s="8" customFormat="1" x14ac:dyDescent="0.25">
      <c r="A6" s="22" t="s">
        <v>50</v>
      </c>
      <c r="B6" s="22"/>
      <c r="C6" s="22"/>
      <c r="D6" s="22"/>
      <c r="E6" s="22"/>
      <c r="F6" s="22"/>
      <c r="G6" s="22"/>
      <c r="H6" s="22"/>
      <c r="I6" s="22"/>
      <c r="J6" s="22"/>
      <c r="K6" s="10"/>
      <c r="L6" s="22"/>
      <c r="M6" s="22"/>
      <c r="N6" s="9"/>
      <c r="O6" s="11">
        <f t="shared" ref="O6:Q6" si="0">SUM(O4:O5)</f>
        <v>176212.07</v>
      </c>
      <c r="P6" s="11">
        <f t="shared" si="0"/>
        <v>0</v>
      </c>
      <c r="Q6" s="11">
        <f t="shared" si="0"/>
        <v>0</v>
      </c>
    </row>
  </sheetData>
  <autoFilter ref="A3:Q6" xr:uid="{20F1B786-FA15-4D15-8FB7-CDA961A66822}">
    <filterColumn colId="0" showButton="0"/>
    <filterColumn colId="2" showButton="0"/>
    <filterColumn colId="4" showButton="0"/>
    <filterColumn colId="8" showButton="0"/>
    <filterColumn colId="11" showButton="0"/>
  </autoFilter>
  <mergeCells count="19">
    <mergeCell ref="A3:B3"/>
    <mergeCell ref="C3:D3"/>
    <mergeCell ref="E3:F3"/>
    <mergeCell ref="I3:J3"/>
    <mergeCell ref="L3:M3"/>
    <mergeCell ref="L6:M6"/>
    <mergeCell ref="A4:A5"/>
    <mergeCell ref="B4:B5"/>
    <mergeCell ref="C4:C5"/>
    <mergeCell ref="D4:D5"/>
    <mergeCell ref="E4:E5"/>
    <mergeCell ref="F4:F5"/>
    <mergeCell ref="I4:I5"/>
    <mergeCell ref="J4:J5"/>
    <mergeCell ref="A6:B6"/>
    <mergeCell ref="C6:D6"/>
    <mergeCell ref="E6:F6"/>
    <mergeCell ref="G6:H6"/>
    <mergeCell ref="I6:J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Execução RP9 2020</vt:lpstr>
      <vt:lpstr>Restos a pagar 2021</vt:lpstr>
      <vt:lpstr>Restos a pagar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Luciana Rangel da Silva</cp:lastModifiedBy>
  <dcterms:modified xsi:type="dcterms:W3CDTF">2024-11-06T20:05:57Z</dcterms:modified>
</cp:coreProperties>
</file>