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m\Desktop\"/>
    </mc:Choice>
  </mc:AlternateContent>
  <bookViews>
    <workbookView showHorizontalScroll="0" showVerticalScroll="0" showSheetTabs="0" xWindow="0" yWindow="0" windowWidth="20490" windowHeight="7650" tabRatio="500"/>
  </bookViews>
  <sheets>
    <sheet name="RESULTADO FINAL COMPLETO" sheetId="1" r:id="rId1"/>
    <sheet name="SRM" sheetId="2" r:id="rId2"/>
    <sheet name="DELFINÓPOLIS" sheetId="3" r:id="rId3"/>
    <sheet name="SJBATISTA" sheetId="4" r:id="rId4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7" i="1" l="1"/>
  <c r="K48" i="1"/>
  <c r="K50" i="1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13" i="3"/>
  <c r="J12" i="3"/>
  <c r="J11" i="3"/>
  <c r="J10" i="3"/>
  <c r="J9" i="3"/>
  <c r="J7" i="3"/>
  <c r="J6" i="3"/>
  <c r="J5" i="3"/>
  <c r="J4" i="3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K13" i="2"/>
  <c r="K12" i="2"/>
  <c r="K11" i="2"/>
  <c r="K10" i="2"/>
  <c r="K8" i="2"/>
  <c r="K7" i="2"/>
  <c r="K6" i="2"/>
  <c r="K5" i="2"/>
  <c r="K4" i="2"/>
  <c r="K63" i="1"/>
  <c r="K62" i="1"/>
  <c r="K61" i="1"/>
  <c r="K60" i="1"/>
  <c r="K59" i="1"/>
  <c r="K58" i="1"/>
  <c r="K57" i="1"/>
  <c r="K56" i="1"/>
  <c r="K55" i="1"/>
  <c r="K54" i="1"/>
  <c r="K53" i="1"/>
  <c r="K52" i="1"/>
  <c r="K46" i="1"/>
  <c r="K43" i="1"/>
  <c r="K42" i="1"/>
  <c r="K41" i="1"/>
  <c r="K40" i="1"/>
  <c r="K39" i="1"/>
  <c r="K38" i="1"/>
  <c r="K34" i="1"/>
  <c r="K33" i="1"/>
  <c r="K32" i="1"/>
  <c r="K31" i="1"/>
  <c r="K30" i="1"/>
  <c r="K29" i="1"/>
  <c r="K28" i="1"/>
  <c r="K27" i="1"/>
  <c r="K25" i="1"/>
  <c r="K24" i="1"/>
  <c r="K23" i="1"/>
  <c r="K22" i="1"/>
  <c r="K21" i="1"/>
  <c r="K20" i="1"/>
  <c r="K19" i="1"/>
  <c r="K18" i="1"/>
  <c r="K17" i="1"/>
  <c r="K15" i="1"/>
  <c r="K14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<sst xmlns="http://schemas.openxmlformats.org/spreadsheetml/2006/main" count="570" uniqueCount="186">
  <si>
    <t>Base Avançada Brasiléia/AC</t>
  </si>
  <si>
    <t>Classificação</t>
  </si>
  <si>
    <t>CHEFE DE ESQUADRÃO (24 meses) – 1 VAGA</t>
  </si>
  <si>
    <t>CONTRATO BRIGADISTA (2 pontos a cada mês trabalhado) Até 24 meses. Max. 48 pts.</t>
  </si>
  <si>
    <t xml:space="preserve">CONTRATO CHEFE DE ESQUADRÃO (2,75 pontos a cada mês trabalhado) Até 24 meses. Max. 66 pts.
</t>
  </si>
  <si>
    <t xml:space="preserve">CONTRATO TERCEIRIZADO (0,3 pontos a cada mês trabalhado) Até 60 meses. Max. 18 pts.
</t>
  </si>
  <si>
    <t xml:space="preserve">CURSO DE BRIGADA (4 pontos por cada curso aprovado). 
Até 4 cursos. Max. 16 pts.
</t>
  </si>
  <si>
    <t>CURSO ESPECÍFICO (1 pt de 8h a 36h ou 2 pts mais de 36h por und ) Max. 12 pts</t>
  </si>
  <si>
    <t>PARTICIPAÇÃO EM COMBATE EM OUTRA UC (0,5 pontos a cada dia de operação). Até 30 dias.  Max. 15 pts.</t>
  </si>
  <si>
    <t>VOLUNTÁRIO EM UC (0,5 pontos a cada mês de trabalho voluntário). Até 12 meses. Max. 6 pts.</t>
  </si>
  <si>
    <t>CNH D ou E (4 pts)</t>
  </si>
  <si>
    <t>PONTUAÇÃO TOTAL</t>
  </si>
  <si>
    <t>RESULTADO</t>
  </si>
  <si>
    <t>IVAN DE OLIVEIRA</t>
  </si>
  <si>
    <t>REPROVADO (EDITAL 3.6)</t>
  </si>
  <si>
    <t>HEITOR GOMES RIBEIRO JUNIOR</t>
  </si>
  <si>
    <t>MANUELA DA SILVA RODRIGUES MAIA</t>
  </si>
  <si>
    <t>WILLIAN ROCHA DE ARAÚJO</t>
  </si>
  <si>
    <t>DESCLASSIFICADO (EDITAL: 4.6)</t>
  </si>
  <si>
    <t>ANTÔNIO FLEDISON PINHEIRO DA SILVA</t>
  </si>
  <si>
    <t>BRIGADISTA (24 meses) – 5 VAGAS</t>
  </si>
  <si>
    <t xml:space="preserve">CONTRATO CHEFE DE ESQUADRÃO (2,5 pontos a cada mês trabalhado) Até 24 meses. Max. 60 pts.
</t>
  </si>
  <si>
    <t>RESULTADO FINAL</t>
  </si>
  <si>
    <t>GEOVANE ALMEIDA DE LIRA</t>
  </si>
  <si>
    <t>CLASSIFICADO</t>
  </si>
  <si>
    <t>ALISON CARVALHO DE AMORIN</t>
  </si>
  <si>
    <t xml:space="preserve">RENATO CHRISTIAN DE SOUZA LIMA </t>
  </si>
  <si>
    <t>CELIO DA SILVA MOURA</t>
  </si>
  <si>
    <t>KLEILTON ARAÚJO DE SOUZA</t>
  </si>
  <si>
    <t>FRANCINALDO BEZERRA DOS SANTOS</t>
  </si>
  <si>
    <t>REPROVADO (EDITAL 3.5)</t>
  </si>
  <si>
    <t>ANTÕNIO RODRIGO PIRES SANTIAGO</t>
  </si>
  <si>
    <t>MARCILENE BERNARDO DA SILVA</t>
  </si>
  <si>
    <t>ANDRE HOLANDA MONTEIRO</t>
  </si>
  <si>
    <t>ANTÔNIO JOSÉ DA COSTA ANDRADE</t>
  </si>
  <si>
    <t>ROBECILDO GOMES RIBEIRO</t>
  </si>
  <si>
    <t>MATEUS DE SOUZA BRITO</t>
  </si>
  <si>
    <t>FABIANO LEAL DE OLIVEIRA</t>
  </si>
  <si>
    <t>JOSICLEIA SANTOS DE OLIVEIRA</t>
  </si>
  <si>
    <t>ELIAS DE FREITAS GALVÃO</t>
  </si>
  <si>
    <t>ANDRÉ FERNANDES DA SILVA</t>
  </si>
  <si>
    <t>ITAMAR CAVALCANTE DE OLIVEIRA</t>
  </si>
  <si>
    <t>FRANCISCO ALMEIDA DE SOUZA</t>
  </si>
  <si>
    <t>GENIVALDO FAVALESSA</t>
  </si>
  <si>
    <t>WEVERTON FLORÊNCIO DO NASCIMENTO</t>
  </si>
  <si>
    <t>FRANCISCO PEDRO DA SILVA SIQUEIRA</t>
  </si>
  <si>
    <t>WELTONY DA SILVA BRITO</t>
  </si>
  <si>
    <t>ANTÔNIO DOS SANTOS COSTA</t>
  </si>
  <si>
    <t xml:space="preserve"> </t>
  </si>
  <si>
    <t>Rio Branco/AC</t>
  </si>
  <si>
    <t>JEFFREY DA SILVA CAETANO</t>
  </si>
  <si>
    <t>ALANA MONTE NASCIMENTO</t>
  </si>
  <si>
    <t>ROBSON SILVA DE OLIVEIRA</t>
  </si>
  <si>
    <t>MAURÍCIO DA CRUZ GAMBATTO</t>
  </si>
  <si>
    <t>ESMAEL MAIA NASCIMENTO</t>
  </si>
  <si>
    <t>DANIEL DE LIMA GONÇALVES</t>
  </si>
  <si>
    <t xml:space="preserve">CONTRATO CHEFE DE ESQUADRÃO (2,5 pontos a cada mês trabalhado) Até 24 meses. Max. 48 pts.
</t>
  </si>
  <si>
    <t>RAILSON DINIZ DOS SANTOS</t>
  </si>
  <si>
    <t>SIMONE HOLANDA LEITE</t>
  </si>
  <si>
    <t>REPROVADO (EDITAL – Item 3.5)</t>
  </si>
  <si>
    <t>SEBASTIÃO KENNON FERREIRA SANTOS</t>
  </si>
  <si>
    <t>JHONKELITON COSTA MARTINS</t>
  </si>
  <si>
    <t>ANTÔNIO NATANAEL CONCEIÇÃO DOS SANTOS</t>
  </si>
  <si>
    <t>VICENTE BARBOSA DA SILVA</t>
  </si>
  <si>
    <t>JACKSON SALES DA COSTA</t>
  </si>
  <si>
    <t>KELTON JOSÉ VALE DA SILVA</t>
  </si>
  <si>
    <t>CRISTIANO MELO DE AGUIAR</t>
  </si>
  <si>
    <t>WANDERSON ARAÚJO AGUIAR</t>
  </si>
  <si>
    <t>ALAN DA SILVA SOUZA</t>
  </si>
  <si>
    <t>PAULO AUGUSTO ASSEN MARÇAL JUNIOR</t>
  </si>
  <si>
    <t>THOMÁS LIMA DA SILVA</t>
  </si>
  <si>
    <t>ROMÁRIO GOMES DO NASCIMENTO</t>
  </si>
  <si>
    <t>VIDAL DE ARAÚJO FILHO</t>
  </si>
  <si>
    <t>FRANCISCO WANDERSON DE SOUZA FIGUEIREDO</t>
  </si>
  <si>
    <t>Processo seletivo Brigada PNSC 2020</t>
  </si>
  <si>
    <t>SETOR SÃO ROQUE DE MINAS</t>
  </si>
  <si>
    <t>CHEFE DE ESQUADRÃO (24 meses)</t>
  </si>
  <si>
    <t xml:space="preserve">CONTRATO CHEFE DE ESQUADRÃO (2,75 pontos a cada mês trabalhado) Até 24 meses. Max. 48 pts.
</t>
  </si>
  <si>
    <t>CONFIRMAR CONTRATAÇÃO</t>
  </si>
  <si>
    <t>HABILITAÇÃO</t>
  </si>
  <si>
    <t>ATESTADO MÉDICO</t>
  </si>
  <si>
    <t>TIPAGEM SANGUÍNEA</t>
  </si>
  <si>
    <t>OBSERVAÇÕES</t>
  </si>
  <si>
    <t>WELDER RAFAEL DA COSTA</t>
  </si>
  <si>
    <t>S</t>
  </si>
  <si>
    <t>B</t>
  </si>
  <si>
    <t>OK</t>
  </si>
  <si>
    <t>IBAMA 2007 / ICMBIO 2010 e 2016</t>
  </si>
  <si>
    <t>TALISON LUAN ALEIXO DE CAMARGOS</t>
  </si>
  <si>
    <t>ICMBIO 2014 e 2017</t>
  </si>
  <si>
    <t>ROGÉRIO HONÓRIO RODRIGUES</t>
  </si>
  <si>
    <t>ICMBIO 2017</t>
  </si>
  <si>
    <t>ARLEIDE VICENTE ROSA</t>
  </si>
  <si>
    <t>D</t>
  </si>
  <si>
    <t>CHEFE DE ESQUADRÃO (6 meses)</t>
  </si>
  <si>
    <t>ALAN RAFAEL NUNES FERREIRA</t>
  </si>
  <si>
    <t>AB</t>
  </si>
  <si>
    <t>WILLIAN DOS REIS SILVA</t>
  </si>
  <si>
    <t>N</t>
  </si>
  <si>
    <t>MARCELO VICTOR DE OLIVEIRA GARRIDO</t>
  </si>
  <si>
    <t>BRIGADISTAS (24 meses)</t>
  </si>
  <si>
    <t>LÚCIO GASPAR DE OLIVEIRA BRITO</t>
  </si>
  <si>
    <t>ICMBIO 2003, 2006 e 2010</t>
  </si>
  <si>
    <t>RANGEL DE CASTRO FARIA</t>
  </si>
  <si>
    <t>ICMBIO 2004 e 2008</t>
  </si>
  <si>
    <t>SILVANA RIBEIRO ALVES</t>
  </si>
  <si>
    <t>ICMBIO 2008, 2012 e 2017</t>
  </si>
  <si>
    <t>HILTON JOSÉ DE SOUZA</t>
  </si>
  <si>
    <t>ICMBIO 2005</t>
  </si>
  <si>
    <t>APARECIDO COIMBRA DA SILVA</t>
  </si>
  <si>
    <t>ICMBIO 2010 e 2015</t>
  </si>
  <si>
    <t>DENILSON ANTONIO DE FARIA</t>
  </si>
  <si>
    <t>AD</t>
  </si>
  <si>
    <t>TALITA CRISTINA COSTA PEREIRA</t>
  </si>
  <si>
    <t>ICMBIO 2016</t>
  </si>
  <si>
    <t>GERALDO JOSÉ DA SILVA</t>
  </si>
  <si>
    <t>ICMBIO 2003</t>
  </si>
  <si>
    <t>WALLBER GASPAR CAMPOS BARBOSA</t>
  </si>
  <si>
    <t>THALES CESAR MACEDO DE OLIVEIRA</t>
  </si>
  <si>
    <t>RAUNI MARQUES FERREIRA</t>
  </si>
  <si>
    <t>SHANNON ARAMYS DOS SANTOS COSTA</t>
  </si>
  <si>
    <t>VERÔNICA FERREIRA BOMFIM</t>
  </si>
  <si>
    <t>BRIGADISTAS (6 meses)</t>
  </si>
  <si>
    <t>FELICIANO DE FREITAS SILVA</t>
  </si>
  <si>
    <t>IBAMA 2002, 2005 e 2008 / ICMBIO 2011 e 2017</t>
  </si>
  <si>
    <t>EDIWILSON REZENDE</t>
  </si>
  <si>
    <t>IBAMA 2002, 2005 E 2008 / ICMBIO 2011 e 2014</t>
  </si>
  <si>
    <t>JOSÉ DOS REIS</t>
  </si>
  <si>
    <t>ICMBIO 2010, 2013 e 2016</t>
  </si>
  <si>
    <t>VICENTE DOS REIS ALVES</t>
  </si>
  <si>
    <t>WERLEI SEBASTIÃO SIMÕES</t>
  </si>
  <si>
    <t>ICMBIO 2009 e 2013</t>
  </si>
  <si>
    <t>JÚLIO CÉSAR OLIVEIRA RODARTE</t>
  </si>
  <si>
    <t>ICMBIO 2013 e 2016</t>
  </si>
  <si>
    <t>FLÁVIA APARECIDA DA SILVEIRA</t>
  </si>
  <si>
    <t>ICMBIO 2012 e 2016</t>
  </si>
  <si>
    <t>ADILSON FARIA DE OLIVEIRA</t>
  </si>
  <si>
    <t>PAULO LUIZ DE BRITO</t>
  </si>
  <si>
    <t>JOSÉ FRANCISCO BRAGA</t>
  </si>
  <si>
    <t>JOÃO REIS GONÇALVES</t>
  </si>
  <si>
    <t>LILIANE DE OLIVEIRA</t>
  </si>
  <si>
    <t>ALEX JUNIOR DOS SANTOS SILVA</t>
  </si>
  <si>
    <t>ALEXANDRO OLIVEIRA SANTOS</t>
  </si>
  <si>
    <t>ERICK MESSIAS DA SILVA</t>
  </si>
  <si>
    <t>WELDER GONÇALVES DA SILVA</t>
  </si>
  <si>
    <t>JOÃO BATISTA DA SILVA</t>
  </si>
  <si>
    <t>DANIEL NEVES DIAS</t>
  </si>
  <si>
    <t>PAULO DONIZETE SILVA JÚNIOR</t>
  </si>
  <si>
    <t>ALEX ANDRÉ DOS SANTOS</t>
  </si>
  <si>
    <t>RICARDO AMARAL GONZALEZ</t>
  </si>
  <si>
    <t>C</t>
  </si>
  <si>
    <t>JEFFERSON NOÉ SILVA</t>
  </si>
  <si>
    <t>VALDECI DA SILVA</t>
  </si>
  <si>
    <t>SETOR DELFINÓPOLIS</t>
  </si>
  <si>
    <t>VINÍCIUS CABRAL ALVES</t>
  </si>
  <si>
    <t>ADELZON ADÃO TEIXEIRA</t>
  </si>
  <si>
    <t>ANDRÉ FELIPE HUGO</t>
  </si>
  <si>
    <t>SÉRGIO PATRÍCIO DE JESUS</t>
  </si>
  <si>
    <t>WESLEY FERNANDO DE SOUZA</t>
  </si>
  <si>
    <t>EZEQUIEL RONALDO DE OLIVEIRA</t>
  </si>
  <si>
    <t>TIAGO APARECIDO SOARES</t>
  </si>
  <si>
    <t>SETOR SÃO JOÃO BATISTA DA SERRA DA CANASTRA</t>
  </si>
  <si>
    <t>DEIDSON LUIS DA SILVA</t>
  </si>
  <si>
    <t>AE</t>
  </si>
  <si>
    <t>IBAMA 2007/ICMBIO 2011 e 2015</t>
  </si>
  <si>
    <t>WALDISON SEBASTIÃO LARINDO</t>
  </si>
  <si>
    <t>IBAMA 2002 e 2005 / CERTIFICADOS TB</t>
  </si>
  <si>
    <t>FRANCISCO LUIZ LARINDO</t>
  </si>
  <si>
    <t>IBAMA 2002 e 2005</t>
  </si>
  <si>
    <t>ANDERSON DE PAULA AGUIAR</t>
  </si>
  <si>
    <t>IBAMA 2007/ICMBIO 2010, 2013 e 2016</t>
  </si>
  <si>
    <t>ROGÉRIO JUNIOR FERREIRA</t>
  </si>
  <si>
    <t>IBAMA 2008</t>
  </si>
  <si>
    <t>CLAUDINIZ MARIA FERREIRA</t>
  </si>
  <si>
    <t>ICMBIO 2012</t>
  </si>
  <si>
    <t>JOÃO LARINDO BARBOSA</t>
  </si>
  <si>
    <t>RONNIE ALEXANDRE FERREIRA</t>
  </si>
  <si>
    <t>DELCI FERREIRA DOS REIS</t>
  </si>
  <si>
    <t>EVANGELISTA AVENOR GOMIDES</t>
  </si>
  <si>
    <t>TATIANA DE LACERDA E TÔLEDO</t>
  </si>
  <si>
    <t>GABRIEL VICTOR LARINDO</t>
  </si>
  <si>
    <t>JONATAS MACHADO LIMA</t>
  </si>
  <si>
    <t>CYNTIA SILVA DO NASCIMENTO</t>
  </si>
  <si>
    <t xml:space="preserve">CLASSIFICADO </t>
  </si>
  <si>
    <t>Processo Seletivo Brigada NGI ICMBio Chico Mendes 2020</t>
  </si>
  <si>
    <t xml:space="preserve">Resultado Parcial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</si>
</sst>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/m/yyyy"/>
  </numFmts>
  <fonts count="6" x14ac:knownFonts="1">
    <font>
      <sz val="11"/>
      <color rgb="FF000000"/>
      <name val="Calibri"/>
      <family val="2"/>
      <charset val="1"/>
    </font>
    <font>
      <b/>
      <sz val="16"/>
      <color rgb="FFFFFFFF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85724"/>
        <bgColor rgb="FF333300"/>
      </patternFill>
    </fill>
    <fill>
      <patternFill patternType="solid">
        <fgColor rgb="FFA9D18E"/>
        <bgColor rgb="FF99CCFF"/>
      </patternFill>
    </fill>
    <fill>
      <patternFill patternType="solid">
        <fgColor rgb="FFE2F0D9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0" fillId="0" borderId="1" xfId="0" applyFont="1" applyBorder="1" applyAlignment="1"/>
    <xf numFmtId="164" fontId="0" fillId="0" borderId="1" xfId="0" applyNumberForma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0" fillId="0" borderId="0" xfId="0" applyNumberForma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164" fontId="0" fillId="0" borderId="0" xfId="0" applyNumberFormat="1"/>
    <xf numFmtId="0" fontId="0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Font="1" applyBorder="1"/>
    <xf numFmtId="0" fontId="2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63"/>
  <sheetViews>
    <sheetView tabSelected="1" zoomScale="60" zoomScaleNormal="60" workbookViewId="0">
      <selection activeCell="A2" sqref="A2:L2"/>
    </sheetView>
  </sheetViews>
  <sheetFormatPr defaultColWidth="8.5703125" defaultRowHeight="15" x14ac:dyDescent="0.25"/>
  <cols>
    <col min="1" max="1" width="12.7109375" customWidth="1"/>
    <col min="2" max="2" width="42.7109375" customWidth="1"/>
    <col min="3" max="3" width="20.7109375" customWidth="1"/>
    <col min="4" max="4" width="19.85546875" customWidth="1"/>
    <col min="5" max="5" width="17.7109375" customWidth="1"/>
    <col min="6" max="6" width="16.140625" customWidth="1"/>
    <col min="7" max="7" width="16.28515625" customWidth="1"/>
    <col min="8" max="8" width="20.85546875" customWidth="1"/>
    <col min="9" max="9" width="19.42578125" customWidth="1"/>
    <col min="10" max="10" width="14.5703125" customWidth="1"/>
    <col min="11" max="11" width="13.7109375" customWidth="1"/>
    <col min="12" max="12" width="33.85546875" customWidth="1"/>
  </cols>
  <sheetData>
    <row r="1" spans="1:1013" ht="21" x14ac:dyDescent="0.25">
      <c r="A1" s="45" t="s">
        <v>184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013" ht="21" x14ac:dyDescent="0.25">
      <c r="A2" s="47" t="s">
        <v>185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013" ht="25.5" customHeight="1" x14ac:dyDescent="0.25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013" s="3" customFormat="1" ht="96" customHeight="1" x14ac:dyDescent="0.25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1" t="s">
        <v>10</v>
      </c>
      <c r="K4" s="1" t="s">
        <v>11</v>
      </c>
      <c r="L4" s="1" t="s">
        <v>12</v>
      </c>
    </row>
    <row r="5" spans="1:1013" x14ac:dyDescent="0.25">
      <c r="A5" s="4">
        <v>1</v>
      </c>
      <c r="B5" s="5" t="s">
        <v>13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4</v>
      </c>
      <c r="K5" s="6">
        <f>SUM(C5:J5)</f>
        <v>4</v>
      </c>
      <c r="L5" s="6" t="s">
        <v>14</v>
      </c>
    </row>
    <row r="6" spans="1:1013" x14ac:dyDescent="0.25">
      <c r="A6" s="4">
        <v>2</v>
      </c>
      <c r="B6" s="5" t="s">
        <v>15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4</v>
      </c>
      <c r="K6" s="6">
        <f>SUM(C6:J6)</f>
        <v>4</v>
      </c>
      <c r="L6" s="6" t="s">
        <v>14</v>
      </c>
    </row>
    <row r="7" spans="1:1013" x14ac:dyDescent="0.25">
      <c r="A7" s="4">
        <v>3</v>
      </c>
      <c r="B7" s="5" t="s">
        <v>16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f>SUM(C7:J7)</f>
        <v>0</v>
      </c>
      <c r="L7" s="6" t="s">
        <v>14</v>
      </c>
    </row>
    <row r="8" spans="1:1013" x14ac:dyDescent="0.25">
      <c r="A8" s="4">
        <v>4</v>
      </c>
      <c r="B8" s="5" t="s">
        <v>17</v>
      </c>
      <c r="C8" s="6">
        <v>30.25</v>
      </c>
      <c r="D8" s="6">
        <v>0</v>
      </c>
      <c r="E8" s="6">
        <v>0</v>
      </c>
      <c r="F8" s="6">
        <v>12</v>
      </c>
      <c r="G8" s="6">
        <v>0</v>
      </c>
      <c r="H8" s="6">
        <v>0</v>
      </c>
      <c r="I8" s="6">
        <v>0</v>
      </c>
      <c r="J8" s="6">
        <v>4</v>
      </c>
      <c r="K8" s="6">
        <f>SUM(C8:J8)</f>
        <v>46.25</v>
      </c>
      <c r="L8" s="6" t="s">
        <v>18</v>
      </c>
    </row>
    <row r="9" spans="1:1013" x14ac:dyDescent="0.25">
      <c r="A9" s="4">
        <v>5</v>
      </c>
      <c r="B9" s="5" t="s">
        <v>19</v>
      </c>
      <c r="C9" s="6">
        <v>30.25</v>
      </c>
      <c r="D9" s="6">
        <v>0</v>
      </c>
      <c r="E9" s="6">
        <v>0</v>
      </c>
      <c r="F9" s="6">
        <v>12</v>
      </c>
      <c r="G9" s="6">
        <v>3</v>
      </c>
      <c r="H9" s="6">
        <v>0</v>
      </c>
      <c r="I9" s="6">
        <v>0</v>
      </c>
      <c r="J9" s="6">
        <v>0</v>
      </c>
      <c r="K9" s="6">
        <f>SUM(C9:J9)</f>
        <v>45.25</v>
      </c>
      <c r="L9" s="6" t="s">
        <v>18</v>
      </c>
    </row>
    <row r="10" spans="1:1013" s="7" customFormat="1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013" s="3" customFormat="1" ht="93" customHeight="1" x14ac:dyDescent="0.25">
      <c r="A11" s="1" t="s">
        <v>1</v>
      </c>
      <c r="B11" s="1" t="s">
        <v>20</v>
      </c>
      <c r="C11" s="2" t="s">
        <v>3</v>
      </c>
      <c r="D11" s="2" t="s">
        <v>21</v>
      </c>
      <c r="E11" s="2" t="s">
        <v>5</v>
      </c>
      <c r="F11" s="2" t="s">
        <v>6</v>
      </c>
      <c r="G11" s="2" t="s">
        <v>7</v>
      </c>
      <c r="H11" s="2" t="s">
        <v>8</v>
      </c>
      <c r="I11" s="40" t="s">
        <v>9</v>
      </c>
      <c r="J11" s="40"/>
      <c r="K11" s="1" t="s">
        <v>11</v>
      </c>
      <c r="L11" s="1" t="s">
        <v>22</v>
      </c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</row>
    <row r="12" spans="1:1013" x14ac:dyDescent="0.25">
      <c r="A12" s="4">
        <v>1</v>
      </c>
      <c r="B12" s="5" t="s">
        <v>23</v>
      </c>
      <c r="C12" s="6">
        <v>24</v>
      </c>
      <c r="D12" s="6">
        <v>0</v>
      </c>
      <c r="E12" s="6">
        <v>0</v>
      </c>
      <c r="F12" s="6">
        <v>8</v>
      </c>
      <c r="G12" s="6">
        <v>2</v>
      </c>
      <c r="H12" s="6">
        <v>0</v>
      </c>
      <c r="I12" s="39">
        <v>0</v>
      </c>
      <c r="J12" s="39"/>
      <c r="K12" s="6">
        <v>34</v>
      </c>
      <c r="L12" s="6" t="s">
        <v>24</v>
      </c>
    </row>
    <row r="13" spans="1:1013" x14ac:dyDescent="0.25">
      <c r="A13" s="4">
        <v>2</v>
      </c>
      <c r="B13" s="5" t="s">
        <v>26</v>
      </c>
      <c r="C13" s="6">
        <v>24</v>
      </c>
      <c r="D13" s="6">
        <v>0</v>
      </c>
      <c r="E13" s="6">
        <v>0</v>
      </c>
      <c r="F13" s="6">
        <v>8</v>
      </c>
      <c r="G13" s="6">
        <v>0</v>
      </c>
      <c r="H13" s="6">
        <v>0</v>
      </c>
      <c r="I13" s="39">
        <v>0</v>
      </c>
      <c r="J13" s="39"/>
      <c r="K13" s="6">
        <v>32</v>
      </c>
      <c r="L13" s="6" t="s">
        <v>24</v>
      </c>
    </row>
    <row r="14" spans="1:1013" x14ac:dyDescent="0.25">
      <c r="A14" s="4">
        <v>3</v>
      </c>
      <c r="B14" s="5" t="s">
        <v>25</v>
      </c>
      <c r="C14" s="6">
        <v>0</v>
      </c>
      <c r="D14" s="6">
        <v>0</v>
      </c>
      <c r="E14" s="6">
        <v>0</v>
      </c>
      <c r="F14" s="6">
        <v>4</v>
      </c>
      <c r="G14" s="6">
        <v>4</v>
      </c>
      <c r="H14" s="6">
        <v>0</v>
      </c>
      <c r="I14" s="39">
        <v>0</v>
      </c>
      <c r="J14" s="39"/>
      <c r="K14" s="6">
        <f t="shared" ref="K14:K34" si="0">SUM(C14:J14)</f>
        <v>8</v>
      </c>
      <c r="L14" s="6" t="s">
        <v>24</v>
      </c>
    </row>
    <row r="15" spans="1:1013" x14ac:dyDescent="0.25">
      <c r="A15" s="4">
        <v>4</v>
      </c>
      <c r="B15" s="5" t="s">
        <v>27</v>
      </c>
      <c r="C15" s="6">
        <v>0</v>
      </c>
      <c r="D15" s="6">
        <v>0</v>
      </c>
      <c r="E15" s="6">
        <v>0</v>
      </c>
      <c r="F15" s="6">
        <v>4</v>
      </c>
      <c r="G15" s="6">
        <v>0</v>
      </c>
      <c r="H15" s="6">
        <v>0</v>
      </c>
      <c r="I15" s="39">
        <v>0</v>
      </c>
      <c r="J15" s="39"/>
      <c r="K15" s="6">
        <f>SUM(C15:J15)</f>
        <v>4</v>
      </c>
      <c r="L15" s="6" t="s">
        <v>24</v>
      </c>
    </row>
    <row r="16" spans="1:1013" x14ac:dyDescent="0.25">
      <c r="A16" s="4">
        <v>5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1</v>
      </c>
      <c r="H16" s="6">
        <v>0</v>
      </c>
      <c r="I16" s="39">
        <v>0</v>
      </c>
      <c r="J16" s="39"/>
      <c r="K16" s="6">
        <v>1</v>
      </c>
      <c r="L16" s="6" t="s">
        <v>24</v>
      </c>
    </row>
    <row r="17" spans="1:12" x14ac:dyDescent="0.25">
      <c r="A17" s="4">
        <v>6</v>
      </c>
      <c r="B17" s="5" t="s">
        <v>29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39">
        <v>0</v>
      </c>
      <c r="J17" s="39"/>
      <c r="K17" s="6">
        <f t="shared" si="0"/>
        <v>0</v>
      </c>
      <c r="L17" s="6" t="s">
        <v>30</v>
      </c>
    </row>
    <row r="18" spans="1:12" x14ac:dyDescent="0.25">
      <c r="A18" s="4">
        <v>7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39">
        <v>0</v>
      </c>
      <c r="J18" s="39"/>
      <c r="K18" s="6">
        <f t="shared" si="0"/>
        <v>0</v>
      </c>
      <c r="L18" s="6" t="s">
        <v>30</v>
      </c>
    </row>
    <row r="19" spans="1:12" x14ac:dyDescent="0.25">
      <c r="A19" s="4">
        <v>8</v>
      </c>
      <c r="B19" s="5" t="s">
        <v>33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39">
        <v>0</v>
      </c>
      <c r="J19" s="39"/>
      <c r="K19" s="6">
        <f t="shared" si="0"/>
        <v>0</v>
      </c>
      <c r="L19" s="6" t="s">
        <v>30</v>
      </c>
    </row>
    <row r="20" spans="1:12" x14ac:dyDescent="0.25">
      <c r="A20" s="4">
        <v>9</v>
      </c>
      <c r="B20" s="5" t="s">
        <v>34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39">
        <v>0</v>
      </c>
      <c r="J20" s="39"/>
      <c r="K20" s="6">
        <f t="shared" si="0"/>
        <v>0</v>
      </c>
      <c r="L20" s="6" t="s">
        <v>30</v>
      </c>
    </row>
    <row r="21" spans="1:12" x14ac:dyDescent="0.25">
      <c r="A21" s="4">
        <v>10</v>
      </c>
      <c r="B21" s="5" t="s">
        <v>35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39">
        <v>0</v>
      </c>
      <c r="J21" s="39"/>
      <c r="K21" s="6">
        <f t="shared" si="0"/>
        <v>0</v>
      </c>
      <c r="L21" s="6" t="s">
        <v>30</v>
      </c>
    </row>
    <row r="22" spans="1:12" x14ac:dyDescent="0.25">
      <c r="A22" s="4">
        <v>11</v>
      </c>
      <c r="B22" s="5" t="s">
        <v>36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39">
        <v>0</v>
      </c>
      <c r="J22" s="39"/>
      <c r="K22" s="6">
        <f t="shared" si="0"/>
        <v>0</v>
      </c>
      <c r="L22" s="6" t="s">
        <v>30</v>
      </c>
    </row>
    <row r="23" spans="1:12" x14ac:dyDescent="0.25">
      <c r="A23" s="4">
        <v>12</v>
      </c>
      <c r="B23" s="5" t="s">
        <v>37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39">
        <v>0</v>
      </c>
      <c r="J23" s="39"/>
      <c r="K23" s="6">
        <f t="shared" si="0"/>
        <v>0</v>
      </c>
      <c r="L23" s="6" t="s">
        <v>30</v>
      </c>
    </row>
    <row r="24" spans="1:12" x14ac:dyDescent="0.25">
      <c r="A24" s="4">
        <v>13</v>
      </c>
      <c r="B24" s="5" t="s">
        <v>38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39">
        <v>0</v>
      </c>
      <c r="J24" s="39"/>
      <c r="K24" s="6">
        <f t="shared" si="0"/>
        <v>0</v>
      </c>
      <c r="L24" s="6" t="s">
        <v>30</v>
      </c>
    </row>
    <row r="25" spans="1:12" x14ac:dyDescent="0.25">
      <c r="A25" s="4">
        <v>14</v>
      </c>
      <c r="B25" s="5" t="s">
        <v>39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39">
        <v>0</v>
      </c>
      <c r="J25" s="39"/>
      <c r="K25" s="6">
        <f t="shared" si="0"/>
        <v>0</v>
      </c>
      <c r="L25" s="6" t="s">
        <v>30</v>
      </c>
    </row>
    <row r="26" spans="1:12" s="38" customFormat="1" x14ac:dyDescent="0.25">
      <c r="A26" s="35">
        <v>15</v>
      </c>
      <c r="B26" s="36" t="s">
        <v>28</v>
      </c>
      <c r="C26" s="37">
        <v>0</v>
      </c>
      <c r="D26" s="37">
        <v>0</v>
      </c>
      <c r="E26" s="37">
        <v>0</v>
      </c>
      <c r="F26" s="37">
        <v>4</v>
      </c>
      <c r="G26" s="37">
        <v>0</v>
      </c>
      <c r="H26" s="37">
        <v>0</v>
      </c>
      <c r="I26" s="41">
        <v>0</v>
      </c>
      <c r="J26" s="41"/>
      <c r="K26" s="37">
        <v>8</v>
      </c>
      <c r="L26" s="37" t="s">
        <v>18</v>
      </c>
    </row>
    <row r="27" spans="1:12" s="38" customFormat="1" x14ac:dyDescent="0.25">
      <c r="A27" s="35">
        <v>16</v>
      </c>
      <c r="B27" s="36" t="s">
        <v>40</v>
      </c>
      <c r="C27" s="37">
        <v>0</v>
      </c>
      <c r="D27" s="37">
        <v>0</v>
      </c>
      <c r="E27" s="37">
        <v>0</v>
      </c>
      <c r="F27" s="37">
        <v>4</v>
      </c>
      <c r="G27" s="37">
        <v>0</v>
      </c>
      <c r="H27" s="37">
        <v>0</v>
      </c>
      <c r="I27" s="41">
        <v>0</v>
      </c>
      <c r="J27" s="41"/>
      <c r="K27" s="37">
        <f t="shared" si="0"/>
        <v>4</v>
      </c>
      <c r="L27" s="37" t="s">
        <v>18</v>
      </c>
    </row>
    <row r="28" spans="1:12" s="38" customFormat="1" x14ac:dyDescent="0.25">
      <c r="A28" s="35">
        <v>17</v>
      </c>
      <c r="B28" s="36" t="s">
        <v>41</v>
      </c>
      <c r="C28" s="37">
        <v>0</v>
      </c>
      <c r="D28" s="37">
        <v>0</v>
      </c>
      <c r="E28" s="37">
        <v>0</v>
      </c>
      <c r="F28" s="37">
        <v>4</v>
      </c>
      <c r="G28" s="37">
        <v>0</v>
      </c>
      <c r="H28" s="37">
        <v>0</v>
      </c>
      <c r="I28" s="41">
        <v>0</v>
      </c>
      <c r="J28" s="41"/>
      <c r="K28" s="37">
        <f t="shared" si="0"/>
        <v>4</v>
      </c>
      <c r="L28" s="37" t="s">
        <v>18</v>
      </c>
    </row>
    <row r="29" spans="1:12" s="38" customFormat="1" x14ac:dyDescent="0.25">
      <c r="A29" s="35">
        <v>18</v>
      </c>
      <c r="B29" s="36" t="s">
        <v>42</v>
      </c>
      <c r="C29" s="37">
        <v>0</v>
      </c>
      <c r="D29" s="37">
        <v>0</v>
      </c>
      <c r="E29" s="37">
        <v>0</v>
      </c>
      <c r="F29" s="37">
        <v>8</v>
      </c>
      <c r="G29" s="37">
        <v>0</v>
      </c>
      <c r="H29" s="37">
        <v>0</v>
      </c>
      <c r="I29" s="41">
        <v>0</v>
      </c>
      <c r="J29" s="41"/>
      <c r="K29" s="37">
        <f t="shared" si="0"/>
        <v>8</v>
      </c>
      <c r="L29" s="37" t="s">
        <v>18</v>
      </c>
    </row>
    <row r="30" spans="1:12" s="38" customFormat="1" x14ac:dyDescent="0.25">
      <c r="A30" s="35">
        <v>19</v>
      </c>
      <c r="B30" s="36" t="s">
        <v>43</v>
      </c>
      <c r="C30" s="37">
        <v>0</v>
      </c>
      <c r="D30" s="37">
        <v>0</v>
      </c>
      <c r="E30" s="37">
        <v>0</v>
      </c>
      <c r="F30" s="37">
        <v>8</v>
      </c>
      <c r="G30" s="37">
        <v>0</v>
      </c>
      <c r="H30" s="37">
        <v>0</v>
      </c>
      <c r="I30" s="41">
        <v>0</v>
      </c>
      <c r="J30" s="41"/>
      <c r="K30" s="37">
        <f t="shared" si="0"/>
        <v>8</v>
      </c>
      <c r="L30" s="37" t="s">
        <v>18</v>
      </c>
    </row>
    <row r="31" spans="1:12" s="38" customFormat="1" x14ac:dyDescent="0.25">
      <c r="A31" s="35">
        <v>20</v>
      </c>
      <c r="B31" s="36" t="s">
        <v>44</v>
      </c>
      <c r="C31" s="37">
        <v>12</v>
      </c>
      <c r="D31" s="37">
        <v>0</v>
      </c>
      <c r="E31" s="37">
        <v>0</v>
      </c>
      <c r="F31" s="37">
        <v>4</v>
      </c>
      <c r="G31" s="37">
        <v>2</v>
      </c>
      <c r="H31" s="37">
        <v>0</v>
      </c>
      <c r="I31" s="41">
        <v>0</v>
      </c>
      <c r="J31" s="41"/>
      <c r="K31" s="37">
        <f t="shared" si="0"/>
        <v>18</v>
      </c>
      <c r="L31" s="37" t="s">
        <v>18</v>
      </c>
    </row>
    <row r="32" spans="1:12" s="38" customFormat="1" x14ac:dyDescent="0.25">
      <c r="A32" s="35">
        <v>21</v>
      </c>
      <c r="B32" s="36" t="s">
        <v>45</v>
      </c>
      <c r="C32" s="37">
        <v>0</v>
      </c>
      <c r="D32" s="37">
        <v>0</v>
      </c>
      <c r="E32" s="37">
        <v>0</v>
      </c>
      <c r="F32" s="37">
        <v>4</v>
      </c>
      <c r="G32" s="37">
        <v>0</v>
      </c>
      <c r="H32" s="37">
        <v>0</v>
      </c>
      <c r="I32" s="41">
        <v>0</v>
      </c>
      <c r="J32" s="41"/>
      <c r="K32" s="37">
        <f t="shared" si="0"/>
        <v>4</v>
      </c>
      <c r="L32" s="37" t="s">
        <v>18</v>
      </c>
    </row>
    <row r="33" spans="1:12" s="38" customFormat="1" x14ac:dyDescent="0.25">
      <c r="A33" s="35">
        <v>22</v>
      </c>
      <c r="B33" s="36" t="s">
        <v>46</v>
      </c>
      <c r="C33" s="37">
        <v>0</v>
      </c>
      <c r="D33" s="37">
        <v>0</v>
      </c>
      <c r="E33" s="37">
        <v>0</v>
      </c>
      <c r="F33" s="37">
        <v>4</v>
      </c>
      <c r="G33" s="37">
        <v>0</v>
      </c>
      <c r="H33" s="37">
        <v>0</v>
      </c>
      <c r="I33" s="41">
        <v>0</v>
      </c>
      <c r="J33" s="41"/>
      <c r="K33" s="37">
        <f t="shared" si="0"/>
        <v>4</v>
      </c>
      <c r="L33" s="37" t="s">
        <v>18</v>
      </c>
    </row>
    <row r="34" spans="1:12" s="38" customFormat="1" x14ac:dyDescent="0.25">
      <c r="A34" s="35">
        <v>23</v>
      </c>
      <c r="B34" s="36" t="s">
        <v>47</v>
      </c>
      <c r="C34" s="37">
        <v>0</v>
      </c>
      <c r="D34" s="37">
        <v>0</v>
      </c>
      <c r="E34" s="37">
        <v>0</v>
      </c>
      <c r="F34" s="37">
        <v>4</v>
      </c>
      <c r="G34" s="37">
        <v>0</v>
      </c>
      <c r="H34" s="37">
        <v>0</v>
      </c>
      <c r="I34" s="41">
        <v>0</v>
      </c>
      <c r="J34" s="41"/>
      <c r="K34" s="37">
        <f t="shared" si="0"/>
        <v>4</v>
      </c>
      <c r="L34" s="37" t="s">
        <v>18</v>
      </c>
    </row>
    <row r="35" spans="1:12" s="8" customFormat="1" x14ac:dyDescent="0.25">
      <c r="A35" s="42" t="s">
        <v>48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23.25" customHeight="1" x14ac:dyDescent="0.25">
      <c r="A36" s="43" t="s">
        <v>49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s="3" customFormat="1" ht="96" customHeight="1" x14ac:dyDescent="0.25">
      <c r="A37" s="1" t="s">
        <v>1</v>
      </c>
      <c r="B37" s="1" t="s">
        <v>2</v>
      </c>
      <c r="C37" s="2" t="s">
        <v>3</v>
      </c>
      <c r="D37" s="2" t="s">
        <v>4</v>
      </c>
      <c r="E37" s="2" t="s">
        <v>5</v>
      </c>
      <c r="F37" s="2" t="s">
        <v>6</v>
      </c>
      <c r="G37" s="2" t="s">
        <v>7</v>
      </c>
      <c r="H37" s="2" t="s">
        <v>8</v>
      </c>
      <c r="I37" s="2" t="s">
        <v>9</v>
      </c>
      <c r="J37" s="1" t="s">
        <v>10</v>
      </c>
      <c r="K37" s="1" t="s">
        <v>11</v>
      </c>
      <c r="L37" s="1" t="s">
        <v>12</v>
      </c>
    </row>
    <row r="38" spans="1:12" x14ac:dyDescent="0.25">
      <c r="A38" s="4">
        <v>1</v>
      </c>
      <c r="B38" s="5" t="s">
        <v>50</v>
      </c>
      <c r="C38" s="6">
        <v>0</v>
      </c>
      <c r="D38" s="6">
        <v>0</v>
      </c>
      <c r="E38" s="6">
        <v>0</v>
      </c>
      <c r="F38" s="6">
        <v>0</v>
      </c>
      <c r="G38" s="6">
        <v>5</v>
      </c>
      <c r="H38" s="6">
        <v>0</v>
      </c>
      <c r="I38" s="6">
        <v>0</v>
      </c>
      <c r="J38" s="6">
        <v>4</v>
      </c>
      <c r="K38" s="6">
        <f t="shared" ref="K38:K43" si="1">SUM(C38:J38)</f>
        <v>9</v>
      </c>
      <c r="L38" s="6" t="s">
        <v>24</v>
      </c>
    </row>
    <row r="39" spans="1:12" x14ac:dyDescent="0.25">
      <c r="A39" s="4">
        <v>2</v>
      </c>
      <c r="B39" s="5" t="s">
        <v>51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f t="shared" si="1"/>
        <v>0</v>
      </c>
      <c r="L39" s="9" t="s">
        <v>14</v>
      </c>
    </row>
    <row r="40" spans="1:12" x14ac:dyDescent="0.25">
      <c r="A40" s="4">
        <v>3</v>
      </c>
      <c r="B40" s="5" t="s">
        <v>52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f t="shared" si="1"/>
        <v>0</v>
      </c>
      <c r="L40" s="9" t="s">
        <v>14</v>
      </c>
    </row>
    <row r="41" spans="1:12" x14ac:dyDescent="0.25">
      <c r="A41" s="4">
        <v>4</v>
      </c>
      <c r="B41" s="5" t="s">
        <v>53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f t="shared" si="1"/>
        <v>0</v>
      </c>
      <c r="L41" s="9" t="s">
        <v>14</v>
      </c>
    </row>
    <row r="42" spans="1:12" x14ac:dyDescent="0.25">
      <c r="A42" s="4">
        <v>5</v>
      </c>
      <c r="B42" s="5" t="s">
        <v>54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f t="shared" si="1"/>
        <v>0</v>
      </c>
      <c r="L42" s="9" t="s">
        <v>14</v>
      </c>
    </row>
    <row r="43" spans="1:12" x14ac:dyDescent="0.25">
      <c r="A43" s="4">
        <v>6</v>
      </c>
      <c r="B43" s="5" t="s">
        <v>55</v>
      </c>
      <c r="C43" s="6">
        <v>0</v>
      </c>
      <c r="D43" s="9">
        <v>30.25</v>
      </c>
      <c r="E43" s="6">
        <v>0</v>
      </c>
      <c r="F43" s="6">
        <v>8</v>
      </c>
      <c r="G43" s="6">
        <v>6</v>
      </c>
      <c r="H43" s="6">
        <v>0</v>
      </c>
      <c r="I43" s="6">
        <v>0</v>
      </c>
      <c r="J43" s="6">
        <v>4</v>
      </c>
      <c r="K43" s="6">
        <f t="shared" si="1"/>
        <v>48.25</v>
      </c>
      <c r="L43" s="6" t="s">
        <v>18</v>
      </c>
    </row>
    <row r="44" spans="1:12" s="7" customFormat="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 s="3" customFormat="1" ht="93" customHeight="1" x14ac:dyDescent="0.25">
      <c r="A45" s="1" t="s">
        <v>1</v>
      </c>
      <c r="B45" s="1" t="s">
        <v>20</v>
      </c>
      <c r="C45" s="2" t="s">
        <v>3</v>
      </c>
      <c r="D45" s="2" t="s">
        <v>56</v>
      </c>
      <c r="E45" s="2" t="s">
        <v>5</v>
      </c>
      <c r="F45" s="2" t="s">
        <v>6</v>
      </c>
      <c r="G45" s="2" t="s">
        <v>7</v>
      </c>
      <c r="H45" s="2" t="s">
        <v>8</v>
      </c>
      <c r="I45" s="40" t="s">
        <v>9</v>
      </c>
      <c r="J45" s="40"/>
      <c r="K45" s="1" t="s">
        <v>11</v>
      </c>
      <c r="L45" s="1" t="s">
        <v>22</v>
      </c>
    </row>
    <row r="46" spans="1:12" x14ac:dyDescent="0.25">
      <c r="A46" s="4">
        <v>1</v>
      </c>
      <c r="B46" s="5" t="s">
        <v>182</v>
      </c>
      <c r="C46" s="6">
        <v>0</v>
      </c>
      <c r="D46" s="6">
        <v>0</v>
      </c>
      <c r="E46" s="6">
        <v>0</v>
      </c>
      <c r="F46" s="6">
        <v>0</v>
      </c>
      <c r="G46" s="6">
        <v>4</v>
      </c>
      <c r="H46" s="6">
        <v>0</v>
      </c>
      <c r="I46" s="39">
        <v>0</v>
      </c>
      <c r="J46" s="39"/>
      <c r="K46" s="6">
        <f t="shared" ref="K46:K63" si="2">SUM(C46:J46)</f>
        <v>4</v>
      </c>
      <c r="L46" s="6" t="s">
        <v>183</v>
      </c>
    </row>
    <row r="47" spans="1:12" x14ac:dyDescent="0.25">
      <c r="A47" s="4">
        <v>2</v>
      </c>
      <c r="B47" s="5" t="s">
        <v>66</v>
      </c>
      <c r="C47" s="6">
        <v>0</v>
      </c>
      <c r="D47" s="6">
        <v>0</v>
      </c>
      <c r="E47" s="6">
        <v>0</v>
      </c>
      <c r="F47" s="6">
        <v>0</v>
      </c>
      <c r="G47" s="6">
        <v>2</v>
      </c>
      <c r="H47" s="6">
        <v>0</v>
      </c>
      <c r="I47" s="39">
        <v>0</v>
      </c>
      <c r="J47" s="39"/>
      <c r="K47" s="6">
        <f>SUM(C47:J47)</f>
        <v>2</v>
      </c>
      <c r="L47" s="6" t="s">
        <v>183</v>
      </c>
    </row>
    <row r="48" spans="1:12" x14ac:dyDescent="0.25">
      <c r="A48" s="4">
        <v>3</v>
      </c>
      <c r="B48" s="5" t="s">
        <v>58</v>
      </c>
      <c r="C48" s="6">
        <v>0</v>
      </c>
      <c r="D48" s="6">
        <v>0</v>
      </c>
      <c r="E48" s="6">
        <v>0</v>
      </c>
      <c r="F48" s="6">
        <v>0</v>
      </c>
      <c r="G48" s="6">
        <v>1</v>
      </c>
      <c r="H48" s="6">
        <v>0</v>
      </c>
      <c r="I48" s="39">
        <v>0</v>
      </c>
      <c r="J48" s="39"/>
      <c r="K48" s="6">
        <f>SUM(C48:J48)</f>
        <v>1</v>
      </c>
      <c r="L48" s="6" t="s">
        <v>183</v>
      </c>
    </row>
    <row r="49" spans="1:12" x14ac:dyDescent="0.25">
      <c r="A49" s="4">
        <v>4</v>
      </c>
      <c r="B49" s="5" t="s">
        <v>67</v>
      </c>
      <c r="C49" s="6">
        <v>0</v>
      </c>
      <c r="D49" s="6">
        <v>0</v>
      </c>
      <c r="E49" s="6">
        <v>0</v>
      </c>
      <c r="F49" s="6">
        <v>0</v>
      </c>
      <c r="G49" s="6">
        <v>1</v>
      </c>
      <c r="H49" s="6">
        <v>0</v>
      </c>
      <c r="I49" s="39">
        <v>0</v>
      </c>
      <c r="J49" s="39"/>
      <c r="K49" s="6">
        <v>1</v>
      </c>
      <c r="L49" s="6" t="s">
        <v>183</v>
      </c>
    </row>
    <row r="50" spans="1:12" x14ac:dyDescent="0.25">
      <c r="A50" s="4">
        <v>5</v>
      </c>
      <c r="B50" s="5" t="s">
        <v>57</v>
      </c>
      <c r="C50" s="6">
        <v>0</v>
      </c>
      <c r="D50" s="6">
        <v>0</v>
      </c>
      <c r="E50" s="6">
        <v>0</v>
      </c>
      <c r="F50" s="6">
        <v>0</v>
      </c>
      <c r="G50" s="6">
        <v>1</v>
      </c>
      <c r="H50" s="6">
        <v>0</v>
      </c>
      <c r="I50" s="39">
        <v>0</v>
      </c>
      <c r="J50" s="39"/>
      <c r="K50" s="6">
        <f>SUM(C50:J50)</f>
        <v>1</v>
      </c>
      <c r="L50" s="6" t="s">
        <v>183</v>
      </c>
    </row>
    <row r="51" spans="1:12" x14ac:dyDescent="0.25">
      <c r="A51" s="4">
        <v>6</v>
      </c>
      <c r="B51" s="5" t="s">
        <v>181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39">
        <v>0.5</v>
      </c>
      <c r="J51" s="39"/>
      <c r="K51" s="6">
        <v>0.5</v>
      </c>
      <c r="L51" s="6" t="s">
        <v>183</v>
      </c>
    </row>
    <row r="52" spans="1:12" x14ac:dyDescent="0.25">
      <c r="A52" s="4">
        <v>7</v>
      </c>
      <c r="B52" s="5" t="s">
        <v>60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39">
        <v>0</v>
      </c>
      <c r="J52" s="39"/>
      <c r="K52" s="6">
        <f t="shared" si="2"/>
        <v>0</v>
      </c>
      <c r="L52" s="6" t="s">
        <v>59</v>
      </c>
    </row>
    <row r="53" spans="1:12" x14ac:dyDescent="0.25">
      <c r="A53" s="4">
        <v>8</v>
      </c>
      <c r="B53" s="5" t="s">
        <v>61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39">
        <v>0</v>
      </c>
      <c r="J53" s="39"/>
      <c r="K53" s="6">
        <f t="shared" si="2"/>
        <v>0</v>
      </c>
      <c r="L53" s="6" t="s">
        <v>59</v>
      </c>
    </row>
    <row r="54" spans="1:12" x14ac:dyDescent="0.25">
      <c r="A54" s="4">
        <v>9</v>
      </c>
      <c r="B54" s="5" t="s">
        <v>62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39">
        <v>0</v>
      </c>
      <c r="J54" s="39"/>
      <c r="K54" s="6">
        <f t="shared" si="2"/>
        <v>0</v>
      </c>
      <c r="L54" s="6" t="s">
        <v>59</v>
      </c>
    </row>
    <row r="55" spans="1:12" x14ac:dyDescent="0.25">
      <c r="A55" s="4">
        <v>10</v>
      </c>
      <c r="B55" s="5" t="s">
        <v>63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39">
        <v>0</v>
      </c>
      <c r="J55" s="39"/>
      <c r="K55" s="6">
        <f t="shared" si="2"/>
        <v>0</v>
      </c>
      <c r="L55" s="6" t="s">
        <v>59</v>
      </c>
    </row>
    <row r="56" spans="1:12" x14ac:dyDescent="0.25">
      <c r="A56" s="4">
        <v>11</v>
      </c>
      <c r="B56" s="5" t="s">
        <v>64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39">
        <v>0</v>
      </c>
      <c r="J56" s="39"/>
      <c r="K56" s="6">
        <f t="shared" si="2"/>
        <v>0</v>
      </c>
      <c r="L56" s="6" t="s">
        <v>59</v>
      </c>
    </row>
    <row r="57" spans="1:12" x14ac:dyDescent="0.25">
      <c r="A57" s="4">
        <v>12</v>
      </c>
      <c r="B57" s="5" t="s">
        <v>65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39">
        <v>0</v>
      </c>
      <c r="J57" s="39"/>
      <c r="K57" s="6">
        <f t="shared" si="2"/>
        <v>0</v>
      </c>
      <c r="L57" s="6" t="s">
        <v>59</v>
      </c>
    </row>
    <row r="58" spans="1:12" x14ac:dyDescent="0.25">
      <c r="A58" s="4">
        <v>13</v>
      </c>
      <c r="B58" s="5" t="s">
        <v>68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39">
        <v>0</v>
      </c>
      <c r="J58" s="39"/>
      <c r="K58" s="6">
        <f t="shared" si="2"/>
        <v>0</v>
      </c>
      <c r="L58" s="6" t="s">
        <v>59</v>
      </c>
    </row>
    <row r="59" spans="1:12" x14ac:dyDescent="0.25">
      <c r="A59" s="4">
        <v>14</v>
      </c>
      <c r="B59" s="5" t="s">
        <v>69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39">
        <v>0</v>
      </c>
      <c r="J59" s="39"/>
      <c r="K59" s="6">
        <f t="shared" si="2"/>
        <v>0</v>
      </c>
      <c r="L59" s="6" t="s">
        <v>59</v>
      </c>
    </row>
    <row r="60" spans="1:12" x14ac:dyDescent="0.25">
      <c r="A60" s="4">
        <v>15</v>
      </c>
      <c r="B60" s="5" t="s">
        <v>70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39">
        <v>0</v>
      </c>
      <c r="J60" s="39"/>
      <c r="K60" s="6">
        <f t="shared" si="2"/>
        <v>0</v>
      </c>
      <c r="L60" s="6" t="s">
        <v>59</v>
      </c>
    </row>
    <row r="61" spans="1:12" x14ac:dyDescent="0.25">
      <c r="A61" s="4">
        <v>16</v>
      </c>
      <c r="B61" s="5" t="s">
        <v>71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39">
        <v>0</v>
      </c>
      <c r="J61" s="39"/>
      <c r="K61" s="6">
        <f t="shared" si="2"/>
        <v>0</v>
      </c>
      <c r="L61" s="6" t="s">
        <v>59</v>
      </c>
    </row>
    <row r="62" spans="1:12" x14ac:dyDescent="0.25">
      <c r="A62" s="4">
        <v>17</v>
      </c>
      <c r="B62" s="5" t="s">
        <v>72</v>
      </c>
      <c r="C62" s="6">
        <v>12</v>
      </c>
      <c r="D62" s="6">
        <v>0</v>
      </c>
      <c r="E62" s="6">
        <v>0</v>
      </c>
      <c r="F62" s="6">
        <v>8</v>
      </c>
      <c r="G62" s="6">
        <v>6</v>
      </c>
      <c r="H62" s="6">
        <v>0</v>
      </c>
      <c r="I62" s="39">
        <v>0</v>
      </c>
      <c r="J62" s="39"/>
      <c r="K62" s="6">
        <f t="shared" si="2"/>
        <v>26</v>
      </c>
      <c r="L62" s="6" t="s">
        <v>18</v>
      </c>
    </row>
    <row r="63" spans="1:12" x14ac:dyDescent="0.25">
      <c r="A63" s="4">
        <v>18</v>
      </c>
      <c r="B63" s="5" t="s">
        <v>73</v>
      </c>
      <c r="C63" s="6">
        <v>12</v>
      </c>
      <c r="D63" s="6">
        <v>0</v>
      </c>
      <c r="E63" s="6">
        <v>0</v>
      </c>
      <c r="F63" s="6">
        <v>4</v>
      </c>
      <c r="G63" s="6">
        <v>2</v>
      </c>
      <c r="H63" s="6">
        <v>0</v>
      </c>
      <c r="I63" s="39">
        <v>0</v>
      </c>
      <c r="J63" s="39"/>
      <c r="K63" s="6">
        <f t="shared" si="2"/>
        <v>18</v>
      </c>
      <c r="L63" s="6" t="s">
        <v>18</v>
      </c>
    </row>
  </sheetData>
  <mergeCells count="50">
    <mergeCell ref="A1:L1"/>
    <mergeCell ref="A3:L3"/>
    <mergeCell ref="A10:L10"/>
    <mergeCell ref="I11:J11"/>
    <mergeCell ref="I12:J12"/>
    <mergeCell ref="A2:L2"/>
    <mergeCell ref="I14:J14"/>
    <mergeCell ref="I13:J13"/>
    <mergeCell ref="I15:J15"/>
    <mergeCell ref="I26:J26"/>
    <mergeCell ref="I17:J17"/>
    <mergeCell ref="I16:J16"/>
    <mergeCell ref="I18:J18"/>
    <mergeCell ref="I19:J19"/>
    <mergeCell ref="I20:J20"/>
    <mergeCell ref="I21:J21"/>
    <mergeCell ref="I22:J22"/>
    <mergeCell ref="I23:J23"/>
    <mergeCell ref="I24:J24"/>
    <mergeCell ref="I25:J25"/>
    <mergeCell ref="I27:J27"/>
    <mergeCell ref="I28:J28"/>
    <mergeCell ref="I29:J29"/>
    <mergeCell ref="I30:J30"/>
    <mergeCell ref="I31:J31"/>
    <mergeCell ref="I32:J32"/>
    <mergeCell ref="I33:J33"/>
    <mergeCell ref="I45:J45"/>
    <mergeCell ref="I46:J46"/>
    <mergeCell ref="I47:J47"/>
    <mergeCell ref="I34:J34"/>
    <mergeCell ref="A35:L35"/>
    <mergeCell ref="A36:L36"/>
    <mergeCell ref="A44:L44"/>
    <mergeCell ref="I60:J60"/>
    <mergeCell ref="I61:J61"/>
    <mergeCell ref="I62:J62"/>
    <mergeCell ref="I63:J63"/>
    <mergeCell ref="I48:J48"/>
    <mergeCell ref="I49:J49"/>
    <mergeCell ref="I50:J50"/>
    <mergeCell ref="I51:J51"/>
    <mergeCell ref="I57:J57"/>
    <mergeCell ref="I58:J58"/>
    <mergeCell ref="I59:J59"/>
    <mergeCell ref="I52:J52"/>
    <mergeCell ref="I53:J53"/>
    <mergeCell ref="I54:J54"/>
    <mergeCell ref="I55:J55"/>
    <mergeCell ref="I56:J5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30" zoomScale="75" zoomScaleNormal="75" workbookViewId="0">
      <selection activeCell="E55" sqref="E55"/>
    </sheetView>
  </sheetViews>
  <sheetFormatPr defaultColWidth="8.5703125" defaultRowHeight="15" x14ac:dyDescent="0.25"/>
  <cols>
    <col min="1" max="1" width="13.140625" customWidth="1"/>
    <col min="2" max="2" width="39.85546875" style="10" customWidth="1"/>
    <col min="3" max="7" width="13" customWidth="1"/>
    <col min="8" max="8" width="14.5703125" customWidth="1"/>
    <col min="9" max="10" width="13" customWidth="1"/>
    <col min="11" max="11" width="15.5703125" customWidth="1"/>
    <col min="12" max="12" width="16" customWidth="1"/>
    <col min="13" max="14" width="13" customWidth="1"/>
    <col min="15" max="15" width="45.85546875" customWidth="1"/>
    <col min="16" max="16" width="18.85546875" customWidth="1"/>
    <col min="17" max="17" width="11.5703125" customWidth="1"/>
  </cols>
  <sheetData>
    <row r="1" spans="1:16" ht="21" x14ac:dyDescent="0.25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27.75" customHeight="1" x14ac:dyDescent="0.25">
      <c r="A2" s="43" t="s">
        <v>75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0" x14ac:dyDescent="0.25">
      <c r="A3" s="1" t="s">
        <v>1</v>
      </c>
      <c r="B3" s="11" t="s">
        <v>76</v>
      </c>
      <c r="C3" s="1" t="s">
        <v>3</v>
      </c>
      <c r="D3" s="1" t="s">
        <v>77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78</v>
      </c>
      <c r="M3" s="1" t="s">
        <v>79</v>
      </c>
      <c r="N3" s="12" t="s">
        <v>80</v>
      </c>
      <c r="O3" s="12" t="s">
        <v>81</v>
      </c>
      <c r="P3" s="1" t="s">
        <v>82</v>
      </c>
    </row>
    <row r="4" spans="1:16" x14ac:dyDescent="0.25">
      <c r="A4" s="4">
        <v>1</v>
      </c>
      <c r="B4" s="5" t="s">
        <v>83</v>
      </c>
      <c r="C4" s="6">
        <v>12</v>
      </c>
      <c r="D4" s="6">
        <v>33</v>
      </c>
      <c r="E4" s="6">
        <v>8.4</v>
      </c>
      <c r="F4" s="6">
        <v>16</v>
      </c>
      <c r="G4" s="6">
        <v>10</v>
      </c>
      <c r="H4" s="6">
        <v>0</v>
      </c>
      <c r="I4" s="6">
        <v>0</v>
      </c>
      <c r="J4" s="6">
        <v>0</v>
      </c>
      <c r="K4" s="6">
        <f>SUM(C4:J4)</f>
        <v>79.400000000000006</v>
      </c>
      <c r="L4" s="6" t="s">
        <v>84</v>
      </c>
      <c r="M4" s="6" t="s">
        <v>85</v>
      </c>
      <c r="N4" s="6" t="s">
        <v>86</v>
      </c>
      <c r="O4" s="6" t="s">
        <v>86</v>
      </c>
      <c r="P4" s="4" t="s">
        <v>87</v>
      </c>
    </row>
    <row r="5" spans="1:16" x14ac:dyDescent="0.25">
      <c r="A5" s="4">
        <v>2</v>
      </c>
      <c r="B5" s="5" t="s">
        <v>88</v>
      </c>
      <c r="C5" s="6">
        <v>0</v>
      </c>
      <c r="D5" s="6">
        <v>33</v>
      </c>
      <c r="E5" s="6">
        <v>0</v>
      </c>
      <c r="F5" s="6">
        <v>8</v>
      </c>
      <c r="G5" s="6">
        <v>5</v>
      </c>
      <c r="H5" s="6">
        <v>0</v>
      </c>
      <c r="I5" s="6">
        <v>0</v>
      </c>
      <c r="J5" s="6">
        <v>0</v>
      </c>
      <c r="K5" s="6">
        <f>SUM(C5:J5)</f>
        <v>46</v>
      </c>
      <c r="L5" s="6" t="s">
        <v>84</v>
      </c>
      <c r="M5" s="6" t="s">
        <v>85</v>
      </c>
      <c r="N5" s="6" t="s">
        <v>86</v>
      </c>
      <c r="O5" s="6" t="s">
        <v>86</v>
      </c>
      <c r="P5" s="13" t="s">
        <v>89</v>
      </c>
    </row>
    <row r="6" spans="1:16" x14ac:dyDescent="0.25">
      <c r="A6" s="4">
        <v>3</v>
      </c>
      <c r="B6" s="5" t="s">
        <v>90</v>
      </c>
      <c r="C6" s="6">
        <v>0</v>
      </c>
      <c r="D6" s="6">
        <v>16.5</v>
      </c>
      <c r="E6" s="6">
        <v>0</v>
      </c>
      <c r="F6" s="6">
        <v>4</v>
      </c>
      <c r="G6" s="6">
        <v>4</v>
      </c>
      <c r="H6" s="6">
        <v>0</v>
      </c>
      <c r="I6" s="6">
        <v>0</v>
      </c>
      <c r="J6" s="6">
        <v>0</v>
      </c>
      <c r="K6" s="6">
        <f>SUM(C6:J6)</f>
        <v>24.5</v>
      </c>
      <c r="L6" s="6" t="s">
        <v>84</v>
      </c>
      <c r="M6" s="6" t="s">
        <v>85</v>
      </c>
      <c r="N6" s="6" t="s">
        <v>86</v>
      </c>
      <c r="O6" s="6" t="s">
        <v>86</v>
      </c>
      <c r="P6" s="13" t="s">
        <v>91</v>
      </c>
    </row>
    <row r="7" spans="1:16" x14ac:dyDescent="0.25">
      <c r="A7" s="4">
        <v>4</v>
      </c>
      <c r="B7" s="5" t="s">
        <v>92</v>
      </c>
      <c r="C7" s="6">
        <v>12</v>
      </c>
      <c r="D7" s="6">
        <v>0</v>
      </c>
      <c r="E7" s="6">
        <v>0</v>
      </c>
      <c r="F7" s="6">
        <v>4</v>
      </c>
      <c r="G7" s="6">
        <v>2</v>
      </c>
      <c r="H7" s="6">
        <v>0</v>
      </c>
      <c r="I7" s="6">
        <v>0</v>
      </c>
      <c r="J7" s="6">
        <v>4</v>
      </c>
      <c r="K7" s="6">
        <f>SUM(C7:J7)</f>
        <v>22</v>
      </c>
      <c r="L7" s="6" t="s">
        <v>84</v>
      </c>
      <c r="M7" s="6" t="s">
        <v>93</v>
      </c>
      <c r="N7" s="6" t="s">
        <v>86</v>
      </c>
      <c r="O7" s="6" t="s">
        <v>86</v>
      </c>
      <c r="P7" s="4" t="s">
        <v>91</v>
      </c>
    </row>
    <row r="8" spans="1:16" x14ac:dyDescent="0.25">
      <c r="A8" s="4"/>
      <c r="B8" s="5"/>
      <c r="C8" s="6"/>
      <c r="D8" s="6"/>
      <c r="E8" s="6"/>
      <c r="F8" s="6"/>
      <c r="G8" s="6"/>
      <c r="H8" s="6"/>
      <c r="I8" s="6"/>
      <c r="J8" s="6"/>
      <c r="K8" s="6">
        <f>SUM(C8:J8)</f>
        <v>0</v>
      </c>
      <c r="L8" s="6"/>
      <c r="M8" s="6"/>
      <c r="N8" s="6"/>
      <c r="O8" s="6"/>
      <c r="P8" s="13"/>
    </row>
    <row r="9" spans="1:16" ht="150" x14ac:dyDescent="0.25">
      <c r="A9" s="1" t="s">
        <v>1</v>
      </c>
      <c r="B9" s="11" t="s">
        <v>94</v>
      </c>
      <c r="C9" s="1" t="s">
        <v>3</v>
      </c>
      <c r="D9" s="1" t="s">
        <v>77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" t="s">
        <v>11</v>
      </c>
      <c r="L9" s="1" t="s">
        <v>78</v>
      </c>
      <c r="M9" s="1" t="s">
        <v>79</v>
      </c>
      <c r="N9" s="12" t="s">
        <v>80</v>
      </c>
      <c r="O9" s="12" t="s">
        <v>81</v>
      </c>
      <c r="P9" s="1" t="s">
        <v>82</v>
      </c>
    </row>
    <row r="10" spans="1:16" x14ac:dyDescent="0.25">
      <c r="A10" s="4">
        <v>1</v>
      </c>
      <c r="B10" s="5" t="s">
        <v>95</v>
      </c>
      <c r="C10" s="6">
        <v>12</v>
      </c>
      <c r="D10" s="6">
        <v>0</v>
      </c>
      <c r="E10" s="6">
        <v>0</v>
      </c>
      <c r="F10" s="6">
        <v>4</v>
      </c>
      <c r="G10" s="6">
        <v>0</v>
      </c>
      <c r="H10" s="6">
        <v>0</v>
      </c>
      <c r="I10" s="6">
        <v>0</v>
      </c>
      <c r="J10" s="6">
        <v>0</v>
      </c>
      <c r="K10" s="6">
        <f>SUM(C10:J10)</f>
        <v>16</v>
      </c>
      <c r="L10" s="6" t="s">
        <v>84</v>
      </c>
      <c r="M10" s="6" t="s">
        <v>96</v>
      </c>
      <c r="N10" s="6" t="s">
        <v>86</v>
      </c>
      <c r="O10" s="6" t="s">
        <v>86</v>
      </c>
      <c r="P10" s="6" t="s">
        <v>91</v>
      </c>
    </row>
    <row r="11" spans="1:16" x14ac:dyDescent="0.25">
      <c r="A11" s="4">
        <v>2</v>
      </c>
      <c r="B11" s="5" t="s">
        <v>97</v>
      </c>
      <c r="C11" s="6">
        <v>0</v>
      </c>
      <c r="D11" s="6">
        <v>0</v>
      </c>
      <c r="E11" s="6">
        <v>0</v>
      </c>
      <c r="F11" s="6">
        <v>0</v>
      </c>
      <c r="G11" s="6">
        <v>4</v>
      </c>
      <c r="H11" s="6">
        <v>0</v>
      </c>
      <c r="I11" s="6">
        <v>0</v>
      </c>
      <c r="J11" s="6">
        <v>0</v>
      </c>
      <c r="K11" s="6">
        <f>SUM(C11:J11)</f>
        <v>4</v>
      </c>
      <c r="L11" s="6" t="s">
        <v>98</v>
      </c>
      <c r="M11" s="6" t="s">
        <v>96</v>
      </c>
      <c r="N11" s="6" t="s">
        <v>98</v>
      </c>
      <c r="O11" s="6" t="s">
        <v>86</v>
      </c>
      <c r="P11" s="14">
        <v>30109</v>
      </c>
    </row>
    <row r="12" spans="1:16" x14ac:dyDescent="0.25">
      <c r="A12" s="4">
        <v>3</v>
      </c>
      <c r="B12" s="5" t="s">
        <v>99</v>
      </c>
      <c r="C12" s="6">
        <v>0</v>
      </c>
      <c r="D12" s="6">
        <v>0</v>
      </c>
      <c r="E12" s="6">
        <v>0</v>
      </c>
      <c r="F12" s="6">
        <v>0</v>
      </c>
      <c r="G12" s="6">
        <v>4</v>
      </c>
      <c r="H12" s="6">
        <v>0</v>
      </c>
      <c r="I12" s="6">
        <v>0</v>
      </c>
      <c r="J12" s="6">
        <v>0</v>
      </c>
      <c r="K12" s="6">
        <f>SUM(C12:J12)</f>
        <v>4</v>
      </c>
      <c r="L12" s="6" t="s">
        <v>98</v>
      </c>
      <c r="M12" s="6" t="s">
        <v>96</v>
      </c>
      <c r="N12" s="6" t="s">
        <v>98</v>
      </c>
      <c r="O12" s="6" t="s">
        <v>98</v>
      </c>
      <c r="P12" s="14">
        <v>30451</v>
      </c>
    </row>
    <row r="13" spans="1:16" x14ac:dyDescent="0.25">
      <c r="A13" s="4"/>
      <c r="B13" s="5"/>
      <c r="C13" s="6"/>
      <c r="D13" s="6"/>
      <c r="E13" s="6"/>
      <c r="F13" s="6"/>
      <c r="G13" s="6"/>
      <c r="H13" s="6"/>
      <c r="I13" s="6"/>
      <c r="J13" s="6"/>
      <c r="K13" s="6">
        <f>SUM(C13:J13)</f>
        <v>0</v>
      </c>
      <c r="L13" s="6"/>
      <c r="M13" s="6"/>
      <c r="N13" s="6"/>
      <c r="O13" s="6"/>
      <c r="P13" s="6"/>
    </row>
    <row r="14" spans="1:16" ht="150" x14ac:dyDescent="0.25">
      <c r="A14" s="1" t="s">
        <v>1</v>
      </c>
      <c r="B14" s="11" t="s">
        <v>100</v>
      </c>
      <c r="C14" s="1" t="s">
        <v>3</v>
      </c>
      <c r="D14" s="1" t="s">
        <v>56</v>
      </c>
      <c r="E14" s="1" t="s">
        <v>5</v>
      </c>
      <c r="F14" s="1" t="s">
        <v>6</v>
      </c>
      <c r="G14" s="1" t="s">
        <v>7</v>
      </c>
      <c r="H14" s="1" t="s">
        <v>8</v>
      </c>
      <c r="I14" s="1" t="s">
        <v>9</v>
      </c>
      <c r="J14" s="1" t="s">
        <v>11</v>
      </c>
      <c r="K14" s="1" t="s">
        <v>78</v>
      </c>
      <c r="L14" s="15" t="s">
        <v>79</v>
      </c>
      <c r="M14" s="12" t="s">
        <v>80</v>
      </c>
      <c r="N14" s="12" t="s">
        <v>81</v>
      </c>
      <c r="O14" s="12" t="s">
        <v>82</v>
      </c>
    </row>
    <row r="15" spans="1:16" x14ac:dyDescent="0.25">
      <c r="A15" s="4">
        <v>1</v>
      </c>
      <c r="B15" s="5" t="s">
        <v>101</v>
      </c>
      <c r="C15" s="6">
        <v>36</v>
      </c>
      <c r="D15" s="6">
        <v>0</v>
      </c>
      <c r="E15" s="6">
        <v>18</v>
      </c>
      <c r="F15" s="6">
        <v>8</v>
      </c>
      <c r="G15" s="6">
        <v>1</v>
      </c>
      <c r="H15" s="6">
        <v>0</v>
      </c>
      <c r="I15" s="6">
        <v>0</v>
      </c>
      <c r="J15" s="16">
        <f t="shared" ref="J15:J28" si="0">SUM(C15:I15)</f>
        <v>63</v>
      </c>
      <c r="K15" s="13" t="s">
        <v>84</v>
      </c>
      <c r="L15" s="17"/>
      <c r="M15" s="13" t="s">
        <v>98</v>
      </c>
      <c r="N15" s="13" t="s">
        <v>98</v>
      </c>
      <c r="O15" s="13" t="s">
        <v>102</v>
      </c>
    </row>
    <row r="16" spans="1:16" x14ac:dyDescent="0.25">
      <c r="A16" s="4">
        <v>2</v>
      </c>
      <c r="B16" s="5" t="s">
        <v>103</v>
      </c>
      <c r="C16" s="6">
        <v>24</v>
      </c>
      <c r="D16" s="6">
        <v>0</v>
      </c>
      <c r="E16" s="6">
        <v>15.3</v>
      </c>
      <c r="F16" s="6">
        <v>4</v>
      </c>
      <c r="G16" s="6">
        <v>1</v>
      </c>
      <c r="H16" s="6">
        <v>0</v>
      </c>
      <c r="I16" s="6">
        <v>0</v>
      </c>
      <c r="J16" s="16">
        <f t="shared" si="0"/>
        <v>44.3</v>
      </c>
      <c r="K16" s="13" t="s">
        <v>84</v>
      </c>
      <c r="L16" s="17"/>
      <c r="M16" s="13" t="s">
        <v>98</v>
      </c>
      <c r="N16" s="13" t="s">
        <v>84</v>
      </c>
      <c r="O16" s="13" t="s">
        <v>104</v>
      </c>
    </row>
    <row r="17" spans="1:16" x14ac:dyDescent="0.25">
      <c r="A17" s="4">
        <v>3</v>
      </c>
      <c r="B17" s="18" t="s">
        <v>105</v>
      </c>
      <c r="C17" s="16">
        <v>34</v>
      </c>
      <c r="D17" s="16">
        <v>0</v>
      </c>
      <c r="E17" s="16">
        <v>0</v>
      </c>
      <c r="F17" s="16">
        <v>8</v>
      </c>
      <c r="G17" s="16">
        <v>0</v>
      </c>
      <c r="H17" s="16">
        <v>0</v>
      </c>
      <c r="I17" s="16">
        <v>0</v>
      </c>
      <c r="J17" s="16">
        <f t="shared" si="0"/>
        <v>42</v>
      </c>
      <c r="K17" s="19" t="s">
        <v>84</v>
      </c>
      <c r="L17" s="17"/>
      <c r="M17" s="19" t="s">
        <v>84</v>
      </c>
      <c r="N17" s="19" t="s">
        <v>84</v>
      </c>
      <c r="O17" s="19" t="s">
        <v>106</v>
      </c>
    </row>
    <row r="18" spans="1:16" x14ac:dyDescent="0.25">
      <c r="A18" s="4">
        <v>4</v>
      </c>
      <c r="B18" s="18" t="s">
        <v>107</v>
      </c>
      <c r="C18" s="16">
        <v>12</v>
      </c>
      <c r="D18" s="16">
        <v>0</v>
      </c>
      <c r="E18" s="16">
        <v>18</v>
      </c>
      <c r="F18" s="16">
        <v>4</v>
      </c>
      <c r="G18" s="16">
        <v>0</v>
      </c>
      <c r="H18" s="16">
        <v>0</v>
      </c>
      <c r="I18" s="16">
        <v>0</v>
      </c>
      <c r="J18" s="16">
        <f t="shared" si="0"/>
        <v>34</v>
      </c>
      <c r="K18" s="19" t="s">
        <v>84</v>
      </c>
      <c r="L18" s="17" t="s">
        <v>85</v>
      </c>
      <c r="M18" s="19" t="s">
        <v>98</v>
      </c>
      <c r="N18" s="19" t="s">
        <v>98</v>
      </c>
      <c r="O18" s="19" t="s">
        <v>108</v>
      </c>
    </row>
    <row r="19" spans="1:16" x14ac:dyDescent="0.25">
      <c r="A19" s="4">
        <v>5</v>
      </c>
      <c r="B19" s="18" t="s">
        <v>109</v>
      </c>
      <c r="C19" s="16">
        <v>24</v>
      </c>
      <c r="D19" s="16">
        <v>0</v>
      </c>
      <c r="E19" s="16">
        <v>0</v>
      </c>
      <c r="F19" s="16">
        <v>8</v>
      </c>
      <c r="G19" s="16">
        <v>0</v>
      </c>
      <c r="H19" s="16">
        <v>0</v>
      </c>
      <c r="I19" s="16">
        <v>0</v>
      </c>
      <c r="J19" s="16">
        <f t="shared" si="0"/>
        <v>32</v>
      </c>
      <c r="K19" s="19" t="s">
        <v>84</v>
      </c>
      <c r="L19" s="17"/>
      <c r="M19" s="19" t="s">
        <v>98</v>
      </c>
      <c r="N19" s="19" t="s">
        <v>84</v>
      </c>
      <c r="O19" s="19" t="s">
        <v>110</v>
      </c>
    </row>
    <row r="20" spans="1:16" x14ac:dyDescent="0.25">
      <c r="A20" s="4">
        <v>6</v>
      </c>
      <c r="B20" s="18" t="s">
        <v>111</v>
      </c>
      <c r="C20" s="16">
        <v>8</v>
      </c>
      <c r="D20" s="16">
        <v>0</v>
      </c>
      <c r="E20" s="16">
        <v>18</v>
      </c>
      <c r="F20" s="16">
        <v>0</v>
      </c>
      <c r="G20" s="16">
        <v>1</v>
      </c>
      <c r="H20" s="16">
        <v>0</v>
      </c>
      <c r="I20" s="16">
        <v>0</v>
      </c>
      <c r="J20" s="16">
        <f t="shared" si="0"/>
        <v>27</v>
      </c>
      <c r="K20" s="19" t="s">
        <v>84</v>
      </c>
      <c r="L20" s="17" t="s">
        <v>112</v>
      </c>
      <c r="M20" s="19" t="s">
        <v>98</v>
      </c>
      <c r="N20" s="19" t="s">
        <v>86</v>
      </c>
      <c r="O20" s="19" t="s">
        <v>108</v>
      </c>
    </row>
    <row r="21" spans="1:16" x14ac:dyDescent="0.25">
      <c r="A21" s="4">
        <v>7</v>
      </c>
      <c r="B21" s="18" t="s">
        <v>113</v>
      </c>
      <c r="C21" s="16">
        <v>12</v>
      </c>
      <c r="D21" s="16">
        <v>0</v>
      </c>
      <c r="E21" s="16">
        <v>0</v>
      </c>
      <c r="F21" s="16">
        <v>8</v>
      </c>
      <c r="G21" s="16">
        <v>5</v>
      </c>
      <c r="H21" s="16">
        <v>0</v>
      </c>
      <c r="I21" s="16">
        <v>0</v>
      </c>
      <c r="J21" s="16">
        <f t="shared" si="0"/>
        <v>25</v>
      </c>
      <c r="K21" s="19" t="s">
        <v>84</v>
      </c>
      <c r="L21" s="17" t="s">
        <v>85</v>
      </c>
      <c r="M21" s="19" t="s">
        <v>86</v>
      </c>
      <c r="N21" s="19" t="s">
        <v>86</v>
      </c>
      <c r="O21" s="19" t="s">
        <v>114</v>
      </c>
    </row>
    <row r="22" spans="1:16" x14ac:dyDescent="0.25">
      <c r="A22" s="4">
        <v>8</v>
      </c>
      <c r="B22" s="5" t="s">
        <v>115</v>
      </c>
      <c r="C22" s="6">
        <v>12</v>
      </c>
      <c r="D22" s="6">
        <v>0</v>
      </c>
      <c r="E22" s="6">
        <v>0</v>
      </c>
      <c r="F22" s="6">
        <v>4</v>
      </c>
      <c r="G22" s="6">
        <v>5</v>
      </c>
      <c r="H22" s="6">
        <v>0</v>
      </c>
      <c r="I22" s="6">
        <v>0</v>
      </c>
      <c r="J22" s="16">
        <f t="shared" si="0"/>
        <v>21</v>
      </c>
      <c r="K22" s="13" t="s">
        <v>84</v>
      </c>
      <c r="L22" s="17" t="s">
        <v>85</v>
      </c>
      <c r="M22" s="13" t="s">
        <v>98</v>
      </c>
      <c r="N22" s="13" t="s">
        <v>98</v>
      </c>
      <c r="O22" s="13" t="s">
        <v>116</v>
      </c>
    </row>
    <row r="23" spans="1:16" x14ac:dyDescent="0.25">
      <c r="A23" s="4">
        <v>9</v>
      </c>
      <c r="B23" s="18" t="s">
        <v>117</v>
      </c>
      <c r="C23" s="16">
        <v>0</v>
      </c>
      <c r="D23" s="16">
        <v>15</v>
      </c>
      <c r="E23" s="16">
        <v>0</v>
      </c>
      <c r="F23" s="16">
        <v>4</v>
      </c>
      <c r="G23" s="16">
        <v>0</v>
      </c>
      <c r="H23" s="16">
        <v>0</v>
      </c>
      <c r="I23" s="16">
        <v>0</v>
      </c>
      <c r="J23" s="16">
        <f t="shared" si="0"/>
        <v>19</v>
      </c>
      <c r="K23" s="19" t="s">
        <v>84</v>
      </c>
      <c r="L23" s="17" t="s">
        <v>85</v>
      </c>
      <c r="M23" s="19" t="s">
        <v>86</v>
      </c>
      <c r="N23" s="19" t="s">
        <v>86</v>
      </c>
      <c r="O23" s="19" t="s">
        <v>91</v>
      </c>
    </row>
    <row r="24" spans="1:16" x14ac:dyDescent="0.25">
      <c r="A24" s="4">
        <v>10</v>
      </c>
      <c r="B24" s="18" t="s">
        <v>118</v>
      </c>
      <c r="C24" s="16">
        <v>12</v>
      </c>
      <c r="D24" s="16">
        <v>0</v>
      </c>
      <c r="E24" s="16">
        <v>0</v>
      </c>
      <c r="F24" s="16">
        <v>4</v>
      </c>
      <c r="G24" s="16">
        <v>2</v>
      </c>
      <c r="H24" s="16">
        <v>0</v>
      </c>
      <c r="I24" s="16">
        <v>0</v>
      </c>
      <c r="J24" s="16">
        <f t="shared" si="0"/>
        <v>18</v>
      </c>
      <c r="K24" s="19" t="s">
        <v>84</v>
      </c>
      <c r="L24" s="17"/>
      <c r="M24" s="19" t="s">
        <v>98</v>
      </c>
      <c r="N24" s="19" t="s">
        <v>86</v>
      </c>
      <c r="O24" s="19" t="s">
        <v>91</v>
      </c>
    </row>
    <row r="25" spans="1:16" x14ac:dyDescent="0.25">
      <c r="A25" s="4">
        <v>11</v>
      </c>
      <c r="B25" s="18" t="s">
        <v>119</v>
      </c>
      <c r="C25" s="16">
        <v>10</v>
      </c>
      <c r="D25" s="16">
        <v>0</v>
      </c>
      <c r="E25" s="16">
        <v>0</v>
      </c>
      <c r="F25" s="16">
        <v>4</v>
      </c>
      <c r="G25" s="16">
        <v>0</v>
      </c>
      <c r="H25" s="16">
        <v>0</v>
      </c>
      <c r="I25" s="16">
        <v>0</v>
      </c>
      <c r="J25" s="16">
        <f t="shared" si="0"/>
        <v>14</v>
      </c>
      <c r="K25" s="19" t="s">
        <v>84</v>
      </c>
      <c r="L25" s="17"/>
      <c r="M25" s="19" t="s">
        <v>86</v>
      </c>
      <c r="N25" s="19" t="s">
        <v>86</v>
      </c>
      <c r="O25" s="19" t="s">
        <v>114</v>
      </c>
    </row>
    <row r="26" spans="1:16" x14ac:dyDescent="0.25">
      <c r="A26" s="4">
        <v>12</v>
      </c>
      <c r="B26" s="18" t="s">
        <v>120</v>
      </c>
      <c r="C26" s="16">
        <v>0</v>
      </c>
      <c r="D26" s="16">
        <v>0</v>
      </c>
      <c r="E26" s="16">
        <v>0</v>
      </c>
      <c r="F26" s="16">
        <v>4</v>
      </c>
      <c r="G26" s="16">
        <v>0</v>
      </c>
      <c r="H26" s="16">
        <v>0</v>
      </c>
      <c r="I26" s="16">
        <v>0</v>
      </c>
      <c r="J26" s="16">
        <f t="shared" si="0"/>
        <v>4</v>
      </c>
      <c r="K26" s="19" t="s">
        <v>98</v>
      </c>
      <c r="L26" s="17"/>
      <c r="M26" s="19"/>
      <c r="N26" s="19" t="s">
        <v>84</v>
      </c>
      <c r="O26" s="19"/>
    </row>
    <row r="27" spans="1:16" x14ac:dyDescent="0.25">
      <c r="A27" s="4">
        <v>13</v>
      </c>
      <c r="B27" s="5" t="s">
        <v>121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16">
        <f t="shared" si="0"/>
        <v>0</v>
      </c>
      <c r="K27" s="13" t="s">
        <v>98</v>
      </c>
      <c r="L27" s="17"/>
      <c r="M27" s="13" t="s">
        <v>84</v>
      </c>
      <c r="N27" s="13" t="s">
        <v>84</v>
      </c>
      <c r="O27" s="13"/>
    </row>
    <row r="28" spans="1:16" x14ac:dyDescent="0.25">
      <c r="A28" s="4"/>
      <c r="B28" s="5"/>
      <c r="C28" s="6"/>
      <c r="D28" s="6"/>
      <c r="E28" s="6"/>
      <c r="F28" s="6"/>
      <c r="G28" s="6"/>
      <c r="H28" s="6"/>
      <c r="I28" s="6"/>
      <c r="J28" s="16">
        <f t="shared" si="0"/>
        <v>0</v>
      </c>
      <c r="K28" s="13"/>
      <c r="L28" s="17"/>
      <c r="M28" s="13"/>
      <c r="N28" s="13"/>
      <c r="O28" s="13"/>
    </row>
    <row r="29" spans="1:16" ht="150" x14ac:dyDescent="0.25">
      <c r="A29" s="1" t="s">
        <v>1</v>
      </c>
      <c r="B29" s="11" t="s">
        <v>122</v>
      </c>
      <c r="C29" s="1" t="s">
        <v>3</v>
      </c>
      <c r="D29" s="1" t="s">
        <v>77</v>
      </c>
      <c r="E29" s="1" t="s">
        <v>5</v>
      </c>
      <c r="F29" s="1" t="s">
        <v>6</v>
      </c>
      <c r="G29" s="1" t="s">
        <v>7</v>
      </c>
      <c r="H29" s="1" t="s">
        <v>8</v>
      </c>
      <c r="I29" s="1" t="s">
        <v>9</v>
      </c>
      <c r="J29" s="1" t="s">
        <v>11</v>
      </c>
      <c r="K29" s="1" t="s">
        <v>78</v>
      </c>
      <c r="L29" s="15" t="s">
        <v>79</v>
      </c>
      <c r="M29" s="12" t="s">
        <v>80</v>
      </c>
      <c r="N29" s="12" t="s">
        <v>81</v>
      </c>
      <c r="O29" s="12" t="s">
        <v>82</v>
      </c>
    </row>
    <row r="30" spans="1:16" x14ac:dyDescent="0.25">
      <c r="A30" s="4">
        <v>1</v>
      </c>
      <c r="B30" s="5" t="s">
        <v>123</v>
      </c>
      <c r="C30" s="6">
        <v>48</v>
      </c>
      <c r="D30" s="6">
        <v>0</v>
      </c>
      <c r="E30" s="6">
        <v>1.2</v>
      </c>
      <c r="F30" s="6">
        <v>16</v>
      </c>
      <c r="G30" s="6">
        <v>0</v>
      </c>
      <c r="H30" s="6">
        <v>0</v>
      </c>
      <c r="I30" s="6">
        <v>0</v>
      </c>
      <c r="J30" s="16">
        <f t="shared" ref="J30:J53" si="1">SUM(C30:I30)</f>
        <v>65.2</v>
      </c>
      <c r="K30" s="13" t="s">
        <v>84</v>
      </c>
      <c r="L30" s="17"/>
      <c r="M30" s="13" t="s">
        <v>84</v>
      </c>
      <c r="N30" s="13" t="s">
        <v>84</v>
      </c>
      <c r="O30" s="13" t="s">
        <v>124</v>
      </c>
      <c r="P30" s="20">
        <v>23488</v>
      </c>
    </row>
    <row r="31" spans="1:16" x14ac:dyDescent="0.25">
      <c r="A31" s="4">
        <v>2</v>
      </c>
      <c r="B31" s="18" t="s">
        <v>125</v>
      </c>
      <c r="C31" s="16">
        <v>50</v>
      </c>
      <c r="D31" s="16">
        <v>0</v>
      </c>
      <c r="E31" s="16">
        <v>1.2</v>
      </c>
      <c r="F31" s="16">
        <v>12</v>
      </c>
      <c r="G31" s="16">
        <v>0</v>
      </c>
      <c r="H31" s="16">
        <v>0</v>
      </c>
      <c r="I31" s="16">
        <v>0</v>
      </c>
      <c r="J31" s="16">
        <f t="shared" si="1"/>
        <v>63.2</v>
      </c>
      <c r="K31" s="19" t="s">
        <v>84</v>
      </c>
      <c r="L31" s="17"/>
      <c r="M31" s="19" t="s">
        <v>86</v>
      </c>
      <c r="N31" s="19" t="s">
        <v>86</v>
      </c>
      <c r="O31" s="19" t="s">
        <v>126</v>
      </c>
      <c r="P31" s="20">
        <v>29504</v>
      </c>
    </row>
    <row r="32" spans="1:16" x14ac:dyDescent="0.25">
      <c r="A32" s="4">
        <v>3</v>
      </c>
      <c r="B32" s="18" t="s">
        <v>127</v>
      </c>
      <c r="C32" s="16">
        <v>22</v>
      </c>
      <c r="D32" s="16">
        <v>0</v>
      </c>
      <c r="E32" s="16">
        <v>0</v>
      </c>
      <c r="F32" s="16">
        <v>12</v>
      </c>
      <c r="G32" s="16">
        <v>0</v>
      </c>
      <c r="H32" s="16">
        <v>0</v>
      </c>
      <c r="I32" s="16">
        <v>0</v>
      </c>
      <c r="J32" s="16">
        <f t="shared" si="1"/>
        <v>34</v>
      </c>
      <c r="K32" s="19" t="s">
        <v>84</v>
      </c>
      <c r="L32" s="17"/>
      <c r="M32" s="19" t="s">
        <v>98</v>
      </c>
      <c r="N32" s="19" t="s">
        <v>86</v>
      </c>
      <c r="O32" s="19" t="s">
        <v>128</v>
      </c>
      <c r="P32" s="20">
        <v>30776</v>
      </c>
    </row>
    <row r="33" spans="1:16" x14ac:dyDescent="0.25">
      <c r="A33" s="4">
        <v>4</v>
      </c>
      <c r="B33" s="18" t="s">
        <v>129</v>
      </c>
      <c r="C33" s="16">
        <v>24</v>
      </c>
      <c r="D33" s="16">
        <v>0</v>
      </c>
      <c r="E33" s="16">
        <v>0</v>
      </c>
      <c r="F33" s="16">
        <v>8</v>
      </c>
      <c r="G33" s="16">
        <v>1</v>
      </c>
      <c r="H33" s="16">
        <v>0</v>
      </c>
      <c r="I33" s="16">
        <v>0</v>
      </c>
      <c r="J33" s="16">
        <f t="shared" si="1"/>
        <v>33</v>
      </c>
      <c r="K33" s="19" t="s">
        <v>84</v>
      </c>
      <c r="L33" s="17"/>
      <c r="M33" s="19" t="s">
        <v>86</v>
      </c>
      <c r="N33" s="19" t="s">
        <v>86</v>
      </c>
      <c r="O33" s="19" t="s">
        <v>89</v>
      </c>
      <c r="P33" s="20">
        <v>25762</v>
      </c>
    </row>
    <row r="34" spans="1:16" x14ac:dyDescent="0.25">
      <c r="A34" s="4">
        <v>5</v>
      </c>
      <c r="B34" s="18" t="s">
        <v>130</v>
      </c>
      <c r="C34" s="16">
        <v>24</v>
      </c>
      <c r="D34" s="16">
        <v>0</v>
      </c>
      <c r="E34" s="16">
        <v>0</v>
      </c>
      <c r="F34" s="16">
        <v>8</v>
      </c>
      <c r="G34" s="16">
        <v>0</v>
      </c>
      <c r="H34" s="16">
        <v>0</v>
      </c>
      <c r="I34" s="16">
        <v>0</v>
      </c>
      <c r="J34" s="16">
        <f t="shared" si="1"/>
        <v>32</v>
      </c>
      <c r="K34" s="19" t="s">
        <v>84</v>
      </c>
      <c r="L34" s="17" t="s">
        <v>85</v>
      </c>
      <c r="M34" s="19" t="s">
        <v>86</v>
      </c>
      <c r="N34" s="19" t="s">
        <v>86</v>
      </c>
      <c r="O34" s="19" t="s">
        <v>131</v>
      </c>
      <c r="P34" s="20">
        <v>33064</v>
      </c>
    </row>
    <row r="35" spans="1:16" x14ac:dyDescent="0.25">
      <c r="A35" s="4">
        <v>6</v>
      </c>
      <c r="B35" s="5" t="s">
        <v>132</v>
      </c>
      <c r="C35" s="6">
        <v>24</v>
      </c>
      <c r="D35" s="6">
        <v>0</v>
      </c>
      <c r="E35" s="6">
        <v>0</v>
      </c>
      <c r="F35" s="6">
        <v>8</v>
      </c>
      <c r="G35" s="6">
        <v>0</v>
      </c>
      <c r="H35" s="6">
        <v>0</v>
      </c>
      <c r="I35" s="6">
        <v>0</v>
      </c>
      <c r="J35" s="16">
        <f t="shared" si="1"/>
        <v>32</v>
      </c>
      <c r="K35" s="13" t="s">
        <v>84</v>
      </c>
      <c r="L35" s="17"/>
      <c r="M35" s="13" t="s">
        <v>98</v>
      </c>
      <c r="N35" s="13" t="s">
        <v>86</v>
      </c>
      <c r="O35" s="13" t="s">
        <v>133</v>
      </c>
      <c r="P35" s="20">
        <v>31051</v>
      </c>
    </row>
    <row r="36" spans="1:16" x14ac:dyDescent="0.25">
      <c r="A36" s="4">
        <v>7</v>
      </c>
      <c r="B36" s="5" t="s">
        <v>134</v>
      </c>
      <c r="C36" s="6">
        <v>22</v>
      </c>
      <c r="D36" s="6">
        <v>0</v>
      </c>
      <c r="E36" s="6">
        <v>0</v>
      </c>
      <c r="F36" s="6">
        <v>8</v>
      </c>
      <c r="G36" s="6">
        <v>0</v>
      </c>
      <c r="H36" s="6">
        <v>0</v>
      </c>
      <c r="I36" s="6">
        <v>0</v>
      </c>
      <c r="J36" s="16">
        <f t="shared" si="1"/>
        <v>30</v>
      </c>
      <c r="K36" s="13" t="s">
        <v>84</v>
      </c>
      <c r="L36" s="17"/>
      <c r="M36" s="13" t="s">
        <v>98</v>
      </c>
      <c r="N36" s="13" t="s">
        <v>86</v>
      </c>
      <c r="O36" s="13" t="s">
        <v>135</v>
      </c>
      <c r="P36" s="20">
        <v>29887</v>
      </c>
    </row>
    <row r="37" spans="1:16" x14ac:dyDescent="0.25">
      <c r="A37" s="4">
        <v>8</v>
      </c>
      <c r="B37" s="18" t="s">
        <v>136</v>
      </c>
      <c r="C37" s="16">
        <v>22</v>
      </c>
      <c r="D37" s="16">
        <v>0</v>
      </c>
      <c r="E37" s="16">
        <v>0</v>
      </c>
      <c r="F37" s="16">
        <v>8</v>
      </c>
      <c r="G37" s="16">
        <v>0</v>
      </c>
      <c r="H37" s="16">
        <v>0</v>
      </c>
      <c r="I37" s="16">
        <v>0</v>
      </c>
      <c r="J37" s="16">
        <f t="shared" si="1"/>
        <v>30</v>
      </c>
      <c r="K37" s="19" t="s">
        <v>84</v>
      </c>
      <c r="L37" s="17"/>
      <c r="M37" s="19" t="s">
        <v>98</v>
      </c>
      <c r="N37" s="21" t="s">
        <v>86</v>
      </c>
      <c r="O37" s="19" t="s">
        <v>135</v>
      </c>
      <c r="P37" s="20">
        <v>33809</v>
      </c>
    </row>
    <row r="38" spans="1:16" x14ac:dyDescent="0.25">
      <c r="A38" s="4">
        <v>9</v>
      </c>
      <c r="B38" s="5" t="s">
        <v>137</v>
      </c>
      <c r="C38" s="6">
        <v>10</v>
      </c>
      <c r="D38" s="6">
        <v>0</v>
      </c>
      <c r="E38" s="6">
        <v>0</v>
      </c>
      <c r="F38" s="6">
        <v>8</v>
      </c>
      <c r="G38" s="6">
        <v>0</v>
      </c>
      <c r="H38" s="6">
        <v>0</v>
      </c>
      <c r="I38" s="6">
        <v>0</v>
      </c>
      <c r="J38" s="16">
        <f t="shared" si="1"/>
        <v>18</v>
      </c>
      <c r="K38" s="13" t="s">
        <v>84</v>
      </c>
      <c r="L38" s="17"/>
      <c r="M38" s="13" t="s">
        <v>84</v>
      </c>
      <c r="N38" s="13" t="s">
        <v>84</v>
      </c>
      <c r="O38" s="13" t="s">
        <v>114</v>
      </c>
      <c r="P38" s="20">
        <v>27066</v>
      </c>
    </row>
    <row r="39" spans="1:16" x14ac:dyDescent="0.25">
      <c r="A39" s="4">
        <v>10</v>
      </c>
      <c r="B39" s="18" t="s">
        <v>138</v>
      </c>
      <c r="C39" s="16">
        <v>12</v>
      </c>
      <c r="D39" s="16">
        <v>0</v>
      </c>
      <c r="E39" s="16">
        <v>0</v>
      </c>
      <c r="F39" s="16">
        <v>4</v>
      </c>
      <c r="G39" s="16">
        <v>2</v>
      </c>
      <c r="H39" s="16">
        <v>0</v>
      </c>
      <c r="I39" s="16">
        <v>0</v>
      </c>
      <c r="J39" s="16">
        <f t="shared" si="1"/>
        <v>18</v>
      </c>
      <c r="K39" s="19" t="s">
        <v>84</v>
      </c>
      <c r="L39" s="17" t="s">
        <v>85</v>
      </c>
      <c r="M39" s="19" t="s">
        <v>86</v>
      </c>
      <c r="N39" s="19" t="s">
        <v>86</v>
      </c>
      <c r="O39" s="19" t="s">
        <v>91</v>
      </c>
      <c r="P39" s="20">
        <v>28836</v>
      </c>
    </row>
    <row r="40" spans="1:16" x14ac:dyDescent="0.25">
      <c r="A40" s="4">
        <v>11</v>
      </c>
      <c r="B40" s="5" t="s">
        <v>139</v>
      </c>
      <c r="C40" s="6">
        <v>12</v>
      </c>
      <c r="D40" s="6">
        <v>0</v>
      </c>
      <c r="E40" s="6">
        <v>0.6</v>
      </c>
      <c r="F40" s="6">
        <v>4</v>
      </c>
      <c r="G40" s="6">
        <v>0</v>
      </c>
      <c r="H40" s="6">
        <v>0</v>
      </c>
      <c r="I40" s="6">
        <v>0</v>
      </c>
      <c r="J40" s="16">
        <f t="shared" si="1"/>
        <v>16.600000000000001</v>
      </c>
      <c r="K40" s="13" t="s">
        <v>84</v>
      </c>
      <c r="L40" s="17"/>
      <c r="M40" s="13" t="s">
        <v>84</v>
      </c>
      <c r="N40" s="13" t="s">
        <v>84</v>
      </c>
      <c r="O40" s="13" t="s">
        <v>114</v>
      </c>
      <c r="P40" s="20">
        <v>26544</v>
      </c>
    </row>
    <row r="41" spans="1:16" x14ac:dyDescent="0.25">
      <c r="A41" s="4">
        <v>12</v>
      </c>
      <c r="B41" s="18" t="s">
        <v>140</v>
      </c>
      <c r="C41" s="16">
        <v>12</v>
      </c>
      <c r="D41" s="16">
        <v>0</v>
      </c>
      <c r="E41" s="16">
        <v>0</v>
      </c>
      <c r="F41" s="16">
        <v>4</v>
      </c>
      <c r="G41" s="16">
        <v>0</v>
      </c>
      <c r="H41" s="16">
        <v>0</v>
      </c>
      <c r="I41" s="16">
        <v>0</v>
      </c>
      <c r="J41" s="16">
        <f t="shared" si="1"/>
        <v>16</v>
      </c>
      <c r="K41" s="19" t="s">
        <v>84</v>
      </c>
      <c r="L41" s="17"/>
      <c r="M41" s="19" t="s">
        <v>86</v>
      </c>
      <c r="N41" s="19" t="s">
        <v>86</v>
      </c>
      <c r="O41" s="19" t="s">
        <v>91</v>
      </c>
      <c r="P41" s="20">
        <v>24814</v>
      </c>
    </row>
    <row r="42" spans="1:16" s="24" customFormat="1" x14ac:dyDescent="0.25">
      <c r="A42" s="4">
        <v>13</v>
      </c>
      <c r="B42" s="5" t="s">
        <v>141</v>
      </c>
      <c r="C42" s="6">
        <v>12</v>
      </c>
      <c r="D42" s="6">
        <v>0</v>
      </c>
      <c r="E42" s="6">
        <v>0</v>
      </c>
      <c r="F42" s="6">
        <v>4</v>
      </c>
      <c r="G42" s="6">
        <v>0</v>
      </c>
      <c r="H42" s="6">
        <v>0</v>
      </c>
      <c r="I42" s="6">
        <v>0</v>
      </c>
      <c r="J42" s="16">
        <f t="shared" si="1"/>
        <v>16</v>
      </c>
      <c r="K42" s="22" t="s">
        <v>84</v>
      </c>
      <c r="L42" s="23"/>
      <c r="M42" s="22" t="s">
        <v>98</v>
      </c>
      <c r="N42" s="22" t="s">
        <v>98</v>
      </c>
      <c r="O42" s="19" t="s">
        <v>91</v>
      </c>
      <c r="P42" s="20">
        <v>33098</v>
      </c>
    </row>
    <row r="43" spans="1:16" x14ac:dyDescent="0.25">
      <c r="A43" s="4">
        <v>14</v>
      </c>
      <c r="B43" s="18" t="s">
        <v>142</v>
      </c>
      <c r="C43" s="16">
        <v>10</v>
      </c>
      <c r="D43" s="16">
        <v>0</v>
      </c>
      <c r="E43" s="16">
        <v>0</v>
      </c>
      <c r="F43" s="16">
        <v>4</v>
      </c>
      <c r="G43" s="16">
        <v>0</v>
      </c>
      <c r="H43" s="16">
        <v>0</v>
      </c>
      <c r="I43" s="16">
        <v>0</v>
      </c>
      <c r="J43" s="16">
        <f t="shared" si="1"/>
        <v>14</v>
      </c>
      <c r="K43" s="19" t="s">
        <v>84</v>
      </c>
      <c r="L43" s="17"/>
      <c r="M43" s="19" t="s">
        <v>86</v>
      </c>
      <c r="N43" s="19" t="s">
        <v>86</v>
      </c>
      <c r="O43" s="19" t="s">
        <v>114</v>
      </c>
      <c r="P43" s="20">
        <v>35952</v>
      </c>
    </row>
    <row r="44" spans="1:16" x14ac:dyDescent="0.25">
      <c r="A44" s="4">
        <v>15</v>
      </c>
      <c r="B44" s="5" t="s">
        <v>143</v>
      </c>
      <c r="C44" s="6">
        <v>8</v>
      </c>
      <c r="D44" s="6">
        <v>0</v>
      </c>
      <c r="E44" s="6">
        <v>0</v>
      </c>
      <c r="F44" s="6">
        <v>4</v>
      </c>
      <c r="G44" s="6">
        <v>0</v>
      </c>
      <c r="H44" s="6">
        <v>0</v>
      </c>
      <c r="I44" s="6">
        <v>0</v>
      </c>
      <c r="J44" s="16">
        <f t="shared" si="1"/>
        <v>12</v>
      </c>
      <c r="K44" s="13" t="s">
        <v>84</v>
      </c>
      <c r="L44" s="17"/>
      <c r="M44" s="13" t="s">
        <v>98</v>
      </c>
      <c r="N44" s="13" t="s">
        <v>84</v>
      </c>
      <c r="O44" s="13" t="s">
        <v>114</v>
      </c>
      <c r="P44" s="20">
        <v>33846</v>
      </c>
    </row>
    <row r="45" spans="1:16" x14ac:dyDescent="0.25">
      <c r="A45" s="4">
        <v>16</v>
      </c>
      <c r="B45" s="5" t="s">
        <v>144</v>
      </c>
      <c r="C45" s="6">
        <v>6</v>
      </c>
      <c r="D45" s="6">
        <v>0</v>
      </c>
      <c r="E45" s="6">
        <v>0</v>
      </c>
      <c r="F45" s="6">
        <v>4</v>
      </c>
      <c r="G45" s="6">
        <v>1</v>
      </c>
      <c r="H45" s="6">
        <v>0</v>
      </c>
      <c r="I45" s="6">
        <v>0</v>
      </c>
      <c r="J45" s="16">
        <f t="shared" si="1"/>
        <v>11</v>
      </c>
      <c r="K45" s="13" t="s">
        <v>84</v>
      </c>
      <c r="L45" s="17"/>
      <c r="M45" s="13" t="s">
        <v>98</v>
      </c>
      <c r="N45" s="13" t="s">
        <v>84</v>
      </c>
      <c r="O45" s="13" t="s">
        <v>114</v>
      </c>
      <c r="P45" s="20">
        <v>35095</v>
      </c>
    </row>
    <row r="46" spans="1:16" s="24" customFormat="1" x14ac:dyDescent="0.25">
      <c r="A46" s="4">
        <v>17</v>
      </c>
      <c r="B46" s="5" t="s">
        <v>145</v>
      </c>
      <c r="C46" s="6">
        <v>6</v>
      </c>
      <c r="D46" s="6">
        <v>0</v>
      </c>
      <c r="E46" s="5">
        <v>0</v>
      </c>
      <c r="F46" s="6">
        <v>4</v>
      </c>
      <c r="G46" s="6">
        <v>0</v>
      </c>
      <c r="H46" s="5">
        <v>0</v>
      </c>
      <c r="I46" s="6">
        <v>0</v>
      </c>
      <c r="J46" s="16">
        <f t="shared" si="1"/>
        <v>10</v>
      </c>
      <c r="K46" s="25" t="s">
        <v>84</v>
      </c>
      <c r="L46" s="26"/>
      <c r="M46" s="27" t="s">
        <v>84</v>
      </c>
      <c r="N46" s="22" t="s">
        <v>84</v>
      </c>
      <c r="O46" s="19" t="s">
        <v>91</v>
      </c>
      <c r="P46" s="20">
        <v>29522</v>
      </c>
    </row>
    <row r="47" spans="1:16" x14ac:dyDescent="0.25">
      <c r="A47" s="4">
        <v>18</v>
      </c>
      <c r="B47" s="5" t="s">
        <v>146</v>
      </c>
      <c r="C47" s="6">
        <v>0</v>
      </c>
      <c r="D47" s="6">
        <v>0</v>
      </c>
      <c r="E47" s="6">
        <v>0</v>
      </c>
      <c r="F47" s="6">
        <v>4</v>
      </c>
      <c r="G47" s="6">
        <v>1</v>
      </c>
      <c r="H47" s="6">
        <v>0</v>
      </c>
      <c r="I47" s="6">
        <v>0</v>
      </c>
      <c r="J47" s="16">
        <f t="shared" si="1"/>
        <v>5</v>
      </c>
      <c r="K47" s="13" t="s">
        <v>98</v>
      </c>
      <c r="L47" s="17" t="s">
        <v>85</v>
      </c>
      <c r="M47" s="13" t="s">
        <v>84</v>
      </c>
      <c r="N47" s="13" t="s">
        <v>84</v>
      </c>
      <c r="O47" s="13"/>
      <c r="P47" s="20">
        <v>24672</v>
      </c>
    </row>
    <row r="48" spans="1:16" x14ac:dyDescent="0.25">
      <c r="A48" s="4">
        <v>19</v>
      </c>
      <c r="B48" s="5" t="s">
        <v>147</v>
      </c>
      <c r="C48" s="6">
        <v>0</v>
      </c>
      <c r="D48" s="6">
        <v>0</v>
      </c>
      <c r="E48" s="6">
        <v>0</v>
      </c>
      <c r="F48" s="6">
        <v>0</v>
      </c>
      <c r="G48" s="6">
        <v>4</v>
      </c>
      <c r="H48" s="6">
        <v>0</v>
      </c>
      <c r="I48" s="6">
        <v>0</v>
      </c>
      <c r="J48" s="16">
        <f t="shared" si="1"/>
        <v>4</v>
      </c>
      <c r="K48" s="13" t="s">
        <v>98</v>
      </c>
      <c r="L48" s="17"/>
      <c r="M48" s="13" t="s">
        <v>84</v>
      </c>
      <c r="N48" s="13" t="s">
        <v>84</v>
      </c>
      <c r="O48" s="13"/>
      <c r="P48" s="20">
        <v>32757</v>
      </c>
    </row>
    <row r="49" spans="1:17" x14ac:dyDescent="0.25">
      <c r="A49" s="4">
        <v>20</v>
      </c>
      <c r="B49" s="18" t="s">
        <v>148</v>
      </c>
      <c r="C49" s="16">
        <v>0</v>
      </c>
      <c r="D49" s="16">
        <v>0</v>
      </c>
      <c r="E49" s="16">
        <v>0</v>
      </c>
      <c r="F49" s="16">
        <v>0</v>
      </c>
      <c r="G49" s="16">
        <v>3</v>
      </c>
      <c r="H49" s="16">
        <v>0</v>
      </c>
      <c r="I49" s="16">
        <v>0</v>
      </c>
      <c r="J49" s="16">
        <f t="shared" si="1"/>
        <v>3</v>
      </c>
      <c r="K49" s="19" t="s">
        <v>98</v>
      </c>
      <c r="L49" s="17"/>
      <c r="M49" s="19" t="s">
        <v>86</v>
      </c>
      <c r="N49" s="19" t="s">
        <v>86</v>
      </c>
      <c r="O49" s="19"/>
      <c r="P49" s="20">
        <v>30064</v>
      </c>
    </row>
    <row r="50" spans="1:17" s="24" customFormat="1" x14ac:dyDescent="0.25">
      <c r="A50" s="4">
        <v>21</v>
      </c>
      <c r="B50" s="5" t="s">
        <v>149</v>
      </c>
      <c r="C50" s="6">
        <v>0</v>
      </c>
      <c r="D50" s="6">
        <v>0</v>
      </c>
      <c r="E50" s="5">
        <v>0</v>
      </c>
      <c r="F50" s="6">
        <v>0</v>
      </c>
      <c r="G50" s="6">
        <v>3</v>
      </c>
      <c r="H50" s="5">
        <v>0</v>
      </c>
      <c r="I50" s="6">
        <v>0</v>
      </c>
      <c r="J50" s="16">
        <f t="shared" si="1"/>
        <v>3</v>
      </c>
      <c r="K50" s="25" t="s">
        <v>98</v>
      </c>
      <c r="L50" s="26" t="s">
        <v>150</v>
      </c>
      <c r="M50" s="27" t="s">
        <v>98</v>
      </c>
      <c r="N50" s="22" t="s">
        <v>98</v>
      </c>
      <c r="O50" s="19"/>
      <c r="P50" s="20">
        <v>25336</v>
      </c>
    </row>
    <row r="51" spans="1:17" s="24" customFormat="1" x14ac:dyDescent="0.25">
      <c r="A51" s="4">
        <v>22</v>
      </c>
      <c r="B51" s="5" t="s">
        <v>151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16">
        <f t="shared" si="1"/>
        <v>0</v>
      </c>
      <c r="K51" s="25" t="s">
        <v>98</v>
      </c>
      <c r="L51" s="23"/>
      <c r="M51" s="27" t="s">
        <v>84</v>
      </c>
      <c r="N51" s="22" t="s">
        <v>84</v>
      </c>
      <c r="O51" s="19"/>
      <c r="P51" s="20">
        <v>35459</v>
      </c>
    </row>
    <row r="52" spans="1:17" s="24" customFormat="1" x14ac:dyDescent="0.25">
      <c r="A52" s="4">
        <v>23</v>
      </c>
      <c r="B52" s="5" t="s">
        <v>152</v>
      </c>
      <c r="C52" s="6">
        <v>0</v>
      </c>
      <c r="D52" s="6">
        <v>0</v>
      </c>
      <c r="E52" s="5">
        <v>0</v>
      </c>
      <c r="F52" s="6">
        <v>0</v>
      </c>
      <c r="G52" s="6">
        <v>0</v>
      </c>
      <c r="H52" s="5">
        <v>0</v>
      </c>
      <c r="I52" s="6">
        <v>0</v>
      </c>
      <c r="J52" s="16">
        <f t="shared" si="1"/>
        <v>0</v>
      </c>
      <c r="K52" s="25" t="s">
        <v>98</v>
      </c>
      <c r="L52" s="26" t="s">
        <v>93</v>
      </c>
      <c r="M52" s="27" t="s">
        <v>84</v>
      </c>
      <c r="N52" s="22" t="s">
        <v>98</v>
      </c>
      <c r="O52" s="19"/>
      <c r="P52" s="20">
        <v>30591</v>
      </c>
    </row>
    <row r="53" spans="1:17" s="24" customFormat="1" x14ac:dyDescent="0.25">
      <c r="A53" s="28"/>
      <c r="B53" s="5"/>
      <c r="C53" s="6"/>
      <c r="D53" s="6"/>
      <c r="E53" s="5"/>
      <c r="F53" s="6"/>
      <c r="G53" s="6"/>
      <c r="H53" s="5"/>
      <c r="I53" s="6"/>
      <c r="J53" s="16">
        <f t="shared" si="1"/>
        <v>0</v>
      </c>
      <c r="K53" s="25"/>
      <c r="L53" s="26"/>
      <c r="M53" s="29"/>
      <c r="N53" s="27"/>
      <c r="O53" s="22"/>
      <c r="P53" s="22"/>
      <c r="Q53" s="30"/>
    </row>
    <row r="54" spans="1:17" s="24" customFormat="1" x14ac:dyDescent="0.25">
      <c r="A54" s="31"/>
      <c r="B54" s="10"/>
      <c r="K54" s="30"/>
      <c r="L54" s="30"/>
      <c r="M54" s="30"/>
      <c r="N54" s="30"/>
      <c r="O54" s="30"/>
      <c r="P54" s="30"/>
      <c r="Q54" s="30"/>
    </row>
    <row r="55" spans="1:17" x14ac:dyDescent="0.25">
      <c r="A55" s="31"/>
      <c r="K55" s="30"/>
      <c r="L55" s="30"/>
      <c r="M55" s="30"/>
      <c r="N55" s="30"/>
      <c r="O55" s="30"/>
      <c r="P55" s="30"/>
      <c r="Q55" s="30"/>
    </row>
    <row r="56" spans="1:17" x14ac:dyDescent="0.25">
      <c r="K56" s="30"/>
      <c r="L56" s="30"/>
      <c r="M56" s="30"/>
      <c r="N56" s="30"/>
      <c r="O56" s="30"/>
      <c r="P56" s="30"/>
      <c r="Q56" s="30"/>
    </row>
  </sheetData>
  <mergeCells count="2">
    <mergeCell ref="A1:P1"/>
    <mergeCell ref="A2:P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A7" zoomScale="75" zoomScaleNormal="75" workbookViewId="0">
      <selection activeCell="A8" sqref="A8"/>
    </sheetView>
  </sheetViews>
  <sheetFormatPr defaultColWidth="8.5703125" defaultRowHeight="15" x14ac:dyDescent="0.25"/>
  <cols>
    <col min="1" max="1" width="12.140625" customWidth="1"/>
    <col min="2" max="2" width="35.28515625" customWidth="1"/>
    <col min="3" max="10" width="13" customWidth="1"/>
    <col min="11" max="11" width="14.85546875" customWidth="1"/>
    <col min="12" max="14" width="13" customWidth="1"/>
    <col min="15" max="15" width="33.140625" customWidth="1"/>
    <col min="16" max="17" width="8.85546875" customWidth="1"/>
  </cols>
  <sheetData>
    <row r="1" spans="1:15" ht="34.5" customHeight="1" x14ac:dyDescent="0.25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32" customFormat="1" ht="28.5" customHeight="1" x14ac:dyDescent="0.25">
      <c r="A2" s="43" t="s">
        <v>153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0" x14ac:dyDescent="0.25">
      <c r="A3" s="1" t="s">
        <v>1</v>
      </c>
      <c r="B3" s="11" t="s">
        <v>100</v>
      </c>
      <c r="C3" s="1" t="s">
        <v>3</v>
      </c>
      <c r="D3" s="1" t="s">
        <v>56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11</v>
      </c>
      <c r="K3" s="1" t="s">
        <v>78</v>
      </c>
      <c r="L3" s="1" t="s">
        <v>79</v>
      </c>
      <c r="M3" s="12" t="s">
        <v>80</v>
      </c>
      <c r="N3" s="12" t="s">
        <v>81</v>
      </c>
      <c r="O3" s="12" t="s">
        <v>82</v>
      </c>
    </row>
    <row r="4" spans="1:15" x14ac:dyDescent="0.25">
      <c r="A4" s="4">
        <v>1</v>
      </c>
      <c r="B4" s="18" t="s">
        <v>154</v>
      </c>
      <c r="C4" s="16">
        <v>0</v>
      </c>
      <c r="D4" s="16">
        <v>0</v>
      </c>
      <c r="E4" s="16">
        <v>0</v>
      </c>
      <c r="F4" s="16">
        <v>0</v>
      </c>
      <c r="G4" s="16">
        <v>3</v>
      </c>
      <c r="H4" s="16">
        <v>0</v>
      </c>
      <c r="I4" s="16">
        <v>0</v>
      </c>
      <c r="J4" s="16">
        <f>SUM(C4:I4)</f>
        <v>3</v>
      </c>
      <c r="K4" s="19" t="s">
        <v>98</v>
      </c>
      <c r="L4" s="19" t="s">
        <v>112</v>
      </c>
      <c r="M4" s="19"/>
      <c r="N4" s="19" t="s">
        <v>86</v>
      </c>
      <c r="O4" s="19"/>
    </row>
    <row r="5" spans="1:15" x14ac:dyDescent="0.25">
      <c r="A5" s="4">
        <v>2</v>
      </c>
      <c r="B5" s="18" t="s">
        <v>155</v>
      </c>
      <c r="C5" s="16">
        <v>0</v>
      </c>
      <c r="D5" s="16">
        <v>0</v>
      </c>
      <c r="E5" s="16">
        <v>0</v>
      </c>
      <c r="F5" s="16">
        <v>0</v>
      </c>
      <c r="G5" s="16">
        <v>1</v>
      </c>
      <c r="H5" s="16">
        <v>0</v>
      </c>
      <c r="I5" s="16">
        <v>0</v>
      </c>
      <c r="J5" s="16">
        <f>SUM(C5:I5)</f>
        <v>1</v>
      </c>
      <c r="K5" s="19" t="s">
        <v>98</v>
      </c>
      <c r="L5" s="19"/>
      <c r="M5" s="19"/>
      <c r="N5" s="19" t="s">
        <v>86</v>
      </c>
      <c r="O5" s="19"/>
    </row>
    <row r="6" spans="1:15" x14ac:dyDescent="0.25">
      <c r="A6" s="4">
        <v>3</v>
      </c>
      <c r="B6" s="18" t="s">
        <v>156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f>SUM(C6:I6)</f>
        <v>0</v>
      </c>
      <c r="K6" s="19" t="s">
        <v>98</v>
      </c>
      <c r="L6" s="19"/>
      <c r="M6" s="19"/>
      <c r="N6" s="19" t="s">
        <v>98</v>
      </c>
      <c r="O6" s="19"/>
    </row>
    <row r="7" spans="1:15" x14ac:dyDescent="0.25">
      <c r="A7" s="4"/>
      <c r="B7" s="18"/>
      <c r="C7" s="16"/>
      <c r="D7" s="16"/>
      <c r="E7" s="16"/>
      <c r="F7" s="16"/>
      <c r="G7" s="16"/>
      <c r="H7" s="16"/>
      <c r="I7" s="16"/>
      <c r="J7" s="16">
        <f>SUM(C7:I7)</f>
        <v>0</v>
      </c>
      <c r="K7" s="19"/>
      <c r="L7" s="19"/>
      <c r="M7" s="19"/>
      <c r="N7" s="19"/>
      <c r="O7" s="19"/>
    </row>
    <row r="8" spans="1:15" ht="150" x14ac:dyDescent="0.25">
      <c r="A8" s="1" t="s">
        <v>1</v>
      </c>
      <c r="B8" s="11" t="s">
        <v>122</v>
      </c>
      <c r="C8" s="1" t="s">
        <v>3</v>
      </c>
      <c r="D8" s="1" t="s">
        <v>56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11</v>
      </c>
      <c r="K8" s="1" t="s">
        <v>78</v>
      </c>
      <c r="L8" s="1" t="s">
        <v>79</v>
      </c>
      <c r="M8" s="12" t="s">
        <v>80</v>
      </c>
      <c r="N8" s="12" t="s">
        <v>81</v>
      </c>
      <c r="O8" s="12" t="s">
        <v>82</v>
      </c>
    </row>
    <row r="9" spans="1:15" x14ac:dyDescent="0.25">
      <c r="A9" s="4">
        <v>1</v>
      </c>
      <c r="B9" s="18" t="s">
        <v>157</v>
      </c>
      <c r="C9" s="16">
        <v>0</v>
      </c>
      <c r="D9" s="16">
        <v>0</v>
      </c>
      <c r="E9" s="16">
        <v>0</v>
      </c>
      <c r="F9" s="16">
        <v>0</v>
      </c>
      <c r="G9" s="16">
        <v>4</v>
      </c>
      <c r="H9" s="16">
        <v>0</v>
      </c>
      <c r="I9" s="16">
        <v>0</v>
      </c>
      <c r="J9" s="16">
        <f>SUM(C9:I9)</f>
        <v>4</v>
      </c>
      <c r="K9" s="19" t="s">
        <v>98</v>
      </c>
      <c r="L9" s="19"/>
      <c r="M9" s="19"/>
      <c r="N9" s="19" t="s">
        <v>86</v>
      </c>
      <c r="O9" s="19"/>
    </row>
    <row r="10" spans="1:15" x14ac:dyDescent="0.25">
      <c r="A10" s="4">
        <v>2</v>
      </c>
      <c r="B10" s="18" t="s">
        <v>158</v>
      </c>
      <c r="C10" s="16">
        <v>0</v>
      </c>
      <c r="D10" s="16">
        <v>0</v>
      </c>
      <c r="E10" s="16">
        <v>0</v>
      </c>
      <c r="F10" s="16">
        <v>0</v>
      </c>
      <c r="G10" s="16">
        <v>2</v>
      </c>
      <c r="H10" s="16">
        <v>0</v>
      </c>
      <c r="I10" s="16">
        <v>0</v>
      </c>
      <c r="J10" s="16">
        <f>SUM(C10:I10)</f>
        <v>2</v>
      </c>
      <c r="K10" s="19" t="s">
        <v>98</v>
      </c>
      <c r="L10" s="19"/>
      <c r="M10" s="19"/>
      <c r="N10" s="19" t="s">
        <v>98</v>
      </c>
      <c r="O10" s="19"/>
    </row>
    <row r="11" spans="1:15" x14ac:dyDescent="0.25">
      <c r="A11" s="4">
        <v>3</v>
      </c>
      <c r="B11" s="18" t="s">
        <v>159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f>SUM(C11:I11)</f>
        <v>0</v>
      </c>
      <c r="K11" s="19" t="s">
        <v>98</v>
      </c>
      <c r="L11" s="19"/>
      <c r="M11" s="19"/>
      <c r="N11" s="19" t="s">
        <v>86</v>
      </c>
      <c r="O11" s="19"/>
    </row>
    <row r="12" spans="1:15" x14ac:dyDescent="0.25">
      <c r="A12" s="4">
        <v>4</v>
      </c>
      <c r="B12" s="18" t="s">
        <v>160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f>SUM(C12:I12)</f>
        <v>0</v>
      </c>
      <c r="K12" s="19" t="s">
        <v>98</v>
      </c>
      <c r="L12" s="19"/>
      <c r="M12" s="19"/>
      <c r="N12" s="19" t="s">
        <v>98</v>
      </c>
      <c r="O12" s="19"/>
    </row>
    <row r="13" spans="1:15" x14ac:dyDescent="0.25">
      <c r="A13" s="4"/>
      <c r="B13" s="18"/>
      <c r="C13" s="16"/>
      <c r="D13" s="16"/>
      <c r="E13" s="16"/>
      <c r="F13" s="16"/>
      <c r="G13" s="16"/>
      <c r="H13" s="16"/>
      <c r="I13" s="16"/>
      <c r="J13" s="16">
        <f>SUM(C13:I13)</f>
        <v>0</v>
      </c>
      <c r="K13" s="19"/>
      <c r="L13" s="19"/>
      <c r="M13" s="19"/>
      <c r="N13" s="19"/>
      <c r="O13" s="19"/>
    </row>
  </sheetData>
  <mergeCells count="2">
    <mergeCell ref="A1:O1"/>
    <mergeCell ref="A2:O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opLeftCell="A4" zoomScale="75" zoomScaleNormal="75" workbookViewId="0">
      <selection activeCell="H21" sqref="H21"/>
    </sheetView>
  </sheetViews>
  <sheetFormatPr defaultColWidth="8.5703125" defaultRowHeight="15" x14ac:dyDescent="0.25"/>
  <cols>
    <col min="1" max="1" width="13.5703125" customWidth="1"/>
    <col min="2" max="2" width="32.28515625" customWidth="1"/>
    <col min="3" max="7" width="13" customWidth="1"/>
    <col min="8" max="8" width="14.85546875" customWidth="1"/>
    <col min="9" max="10" width="13" customWidth="1"/>
    <col min="11" max="12" width="15" customWidth="1"/>
    <col min="13" max="13" width="22.7109375" customWidth="1"/>
    <col min="14" max="14" width="15.140625" customWidth="1"/>
    <col min="15" max="15" width="37.5703125" customWidth="1"/>
    <col min="16" max="16" width="11.5703125" customWidth="1"/>
  </cols>
  <sheetData>
    <row r="1" spans="1:16" ht="21" x14ac:dyDescent="0.25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s="32" customFormat="1" ht="28.5" customHeight="1" x14ac:dyDescent="0.25">
      <c r="A2" s="43" t="s">
        <v>161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6" ht="150" x14ac:dyDescent="0.25">
      <c r="A3" s="1" t="s">
        <v>1</v>
      </c>
      <c r="B3" s="11" t="s">
        <v>100</v>
      </c>
      <c r="C3" s="1" t="s">
        <v>3</v>
      </c>
      <c r="D3" s="1" t="s">
        <v>56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11</v>
      </c>
      <c r="K3" s="1" t="s">
        <v>78</v>
      </c>
      <c r="L3" s="1" t="s">
        <v>79</v>
      </c>
      <c r="M3" s="12" t="s">
        <v>80</v>
      </c>
      <c r="N3" s="12" t="s">
        <v>81</v>
      </c>
      <c r="O3" s="12" t="s">
        <v>82</v>
      </c>
    </row>
    <row r="4" spans="1:16" x14ac:dyDescent="0.25">
      <c r="A4" s="4">
        <v>1</v>
      </c>
      <c r="B4" s="18" t="s">
        <v>162</v>
      </c>
      <c r="C4" s="16">
        <v>12</v>
      </c>
      <c r="D4" s="16">
        <v>30</v>
      </c>
      <c r="E4" s="16">
        <v>9</v>
      </c>
      <c r="F4" s="16">
        <v>8</v>
      </c>
      <c r="G4" s="16">
        <v>2</v>
      </c>
      <c r="H4" s="16">
        <v>0</v>
      </c>
      <c r="I4" s="16">
        <v>0</v>
      </c>
      <c r="J4" s="16">
        <f t="shared" ref="J4:J16" si="0">SUM(C4:I4)</f>
        <v>61</v>
      </c>
      <c r="K4" s="16" t="s">
        <v>98</v>
      </c>
      <c r="L4" s="16" t="s">
        <v>163</v>
      </c>
      <c r="M4" s="19" t="s">
        <v>86</v>
      </c>
      <c r="N4" s="19" t="s">
        <v>86</v>
      </c>
      <c r="O4" s="19" t="s">
        <v>164</v>
      </c>
      <c r="P4" s="33">
        <v>32587</v>
      </c>
    </row>
    <row r="5" spans="1:16" x14ac:dyDescent="0.25">
      <c r="A5" s="4">
        <v>2</v>
      </c>
      <c r="B5" s="18" t="s">
        <v>165</v>
      </c>
      <c r="C5" s="16">
        <v>24</v>
      </c>
      <c r="D5" s="16">
        <v>0</v>
      </c>
      <c r="E5" s="16">
        <v>18</v>
      </c>
      <c r="F5" s="16">
        <v>4</v>
      </c>
      <c r="G5" s="16">
        <v>8</v>
      </c>
      <c r="H5" s="16">
        <v>0</v>
      </c>
      <c r="I5" s="16">
        <v>0</v>
      </c>
      <c r="J5" s="16">
        <f t="shared" si="0"/>
        <v>54</v>
      </c>
      <c r="K5" s="16" t="s">
        <v>84</v>
      </c>
      <c r="L5" s="16" t="s">
        <v>85</v>
      </c>
      <c r="M5" s="19" t="s">
        <v>86</v>
      </c>
      <c r="N5" s="19" t="s">
        <v>86</v>
      </c>
      <c r="O5" s="19" t="s">
        <v>166</v>
      </c>
      <c r="P5" s="33">
        <v>28418</v>
      </c>
    </row>
    <row r="6" spans="1:16" x14ac:dyDescent="0.25">
      <c r="A6" s="4">
        <v>3</v>
      </c>
      <c r="B6" s="18" t="s">
        <v>167</v>
      </c>
      <c r="C6" s="16">
        <v>24</v>
      </c>
      <c r="D6" s="16">
        <v>0</v>
      </c>
      <c r="E6" s="16">
        <v>18</v>
      </c>
      <c r="F6" s="16">
        <v>8</v>
      </c>
      <c r="G6" s="16">
        <v>2</v>
      </c>
      <c r="H6" s="16">
        <v>0</v>
      </c>
      <c r="I6" s="16">
        <v>0</v>
      </c>
      <c r="J6" s="16">
        <f t="shared" si="0"/>
        <v>52</v>
      </c>
      <c r="K6" s="16" t="s">
        <v>98</v>
      </c>
      <c r="L6" s="16"/>
      <c r="M6" s="19" t="s">
        <v>86</v>
      </c>
      <c r="N6" s="19" t="s">
        <v>86</v>
      </c>
      <c r="O6" s="19" t="s">
        <v>168</v>
      </c>
      <c r="P6" s="33">
        <v>27725</v>
      </c>
    </row>
    <row r="7" spans="1:16" x14ac:dyDescent="0.25">
      <c r="A7" s="4">
        <v>4</v>
      </c>
      <c r="B7" s="18" t="s">
        <v>169</v>
      </c>
      <c r="C7" s="16">
        <v>36</v>
      </c>
      <c r="D7" s="16">
        <v>0</v>
      </c>
      <c r="E7" s="16">
        <v>0</v>
      </c>
      <c r="F7" s="16">
        <v>16</v>
      </c>
      <c r="G7" s="16">
        <v>0</v>
      </c>
      <c r="H7" s="16">
        <v>0</v>
      </c>
      <c r="I7" s="16">
        <v>0</v>
      </c>
      <c r="J7" s="16">
        <f t="shared" si="0"/>
        <v>52</v>
      </c>
      <c r="K7" s="16" t="s">
        <v>84</v>
      </c>
      <c r="L7" s="16"/>
      <c r="M7" s="19" t="s">
        <v>98</v>
      </c>
      <c r="N7" s="19" t="s">
        <v>98</v>
      </c>
      <c r="O7" s="19" t="s">
        <v>170</v>
      </c>
      <c r="P7" s="33">
        <v>28655</v>
      </c>
    </row>
    <row r="8" spans="1:16" x14ac:dyDescent="0.25">
      <c r="A8" s="4">
        <v>5</v>
      </c>
      <c r="B8" s="18" t="s">
        <v>171</v>
      </c>
      <c r="C8" s="16">
        <v>16</v>
      </c>
      <c r="D8" s="16">
        <v>0</v>
      </c>
      <c r="E8" s="16">
        <v>18</v>
      </c>
      <c r="F8" s="16">
        <v>8</v>
      </c>
      <c r="G8" s="16">
        <v>2</v>
      </c>
      <c r="H8" s="16">
        <v>0</v>
      </c>
      <c r="I8" s="16">
        <v>0</v>
      </c>
      <c r="J8" s="16">
        <f t="shared" si="0"/>
        <v>44</v>
      </c>
      <c r="K8" s="16" t="s">
        <v>84</v>
      </c>
      <c r="L8" s="16" t="s">
        <v>85</v>
      </c>
      <c r="M8" s="19" t="s">
        <v>86</v>
      </c>
      <c r="N8" s="19" t="s">
        <v>86</v>
      </c>
      <c r="O8" s="19" t="s">
        <v>172</v>
      </c>
      <c r="P8" s="33">
        <v>30400</v>
      </c>
    </row>
    <row r="9" spans="1:16" x14ac:dyDescent="0.25">
      <c r="A9" s="4">
        <v>6</v>
      </c>
      <c r="B9" s="5" t="s">
        <v>173</v>
      </c>
      <c r="C9" s="6">
        <v>12</v>
      </c>
      <c r="D9" s="6">
        <v>0</v>
      </c>
      <c r="E9" s="6">
        <v>16.8</v>
      </c>
      <c r="F9" s="6">
        <v>4</v>
      </c>
      <c r="G9" s="6">
        <v>4</v>
      </c>
      <c r="H9" s="6">
        <v>0</v>
      </c>
      <c r="I9" s="6">
        <v>0</v>
      </c>
      <c r="J9" s="16">
        <f t="shared" si="0"/>
        <v>36.799999999999997</v>
      </c>
      <c r="K9" s="16" t="s">
        <v>84</v>
      </c>
      <c r="L9" s="16"/>
      <c r="M9" s="34" t="s">
        <v>84</v>
      </c>
      <c r="N9" s="34" t="s">
        <v>84</v>
      </c>
      <c r="O9" s="34" t="s">
        <v>174</v>
      </c>
      <c r="P9" s="33">
        <v>27993</v>
      </c>
    </row>
    <row r="10" spans="1:16" x14ac:dyDescent="0.25">
      <c r="A10" s="4">
        <v>7</v>
      </c>
      <c r="B10" s="18" t="s">
        <v>175</v>
      </c>
      <c r="C10" s="16">
        <v>0</v>
      </c>
      <c r="D10" s="16">
        <v>0</v>
      </c>
      <c r="E10" s="16">
        <v>18</v>
      </c>
      <c r="F10" s="16">
        <v>4</v>
      </c>
      <c r="G10" s="16">
        <v>12</v>
      </c>
      <c r="H10" s="16">
        <v>0</v>
      </c>
      <c r="I10" s="16">
        <v>0</v>
      </c>
      <c r="J10" s="16">
        <f t="shared" si="0"/>
        <v>34</v>
      </c>
      <c r="K10" s="16" t="s">
        <v>98</v>
      </c>
      <c r="L10" s="16"/>
      <c r="M10" s="19" t="s">
        <v>84</v>
      </c>
      <c r="N10" s="19" t="s">
        <v>84</v>
      </c>
      <c r="O10" s="19"/>
      <c r="P10" s="33">
        <v>26067</v>
      </c>
    </row>
    <row r="11" spans="1:16" x14ac:dyDescent="0.25">
      <c r="A11" s="4">
        <v>8</v>
      </c>
      <c r="B11" s="18" t="s">
        <v>176</v>
      </c>
      <c r="C11" s="16">
        <v>0</v>
      </c>
      <c r="D11" s="16">
        <v>0</v>
      </c>
      <c r="E11" s="16">
        <v>18</v>
      </c>
      <c r="F11" s="16">
        <v>4</v>
      </c>
      <c r="G11" s="16">
        <v>12</v>
      </c>
      <c r="H11" s="16">
        <v>0</v>
      </c>
      <c r="I11" s="16">
        <v>0</v>
      </c>
      <c r="J11" s="16">
        <f t="shared" si="0"/>
        <v>34</v>
      </c>
      <c r="K11" s="16" t="s">
        <v>98</v>
      </c>
      <c r="L11" s="16"/>
      <c r="M11" s="19" t="s">
        <v>84</v>
      </c>
      <c r="N11" s="19" t="s">
        <v>84</v>
      </c>
      <c r="O11" s="19"/>
      <c r="P11" s="33">
        <v>26868</v>
      </c>
    </row>
    <row r="12" spans="1:16" x14ac:dyDescent="0.25">
      <c r="A12" s="4">
        <v>9</v>
      </c>
      <c r="B12" s="5" t="s">
        <v>177</v>
      </c>
      <c r="C12" s="6">
        <v>0</v>
      </c>
      <c r="D12" s="6">
        <v>0</v>
      </c>
      <c r="E12" s="6">
        <v>18</v>
      </c>
      <c r="F12" s="6">
        <v>0</v>
      </c>
      <c r="G12" s="6">
        <v>2</v>
      </c>
      <c r="H12" s="6">
        <v>0</v>
      </c>
      <c r="I12" s="6">
        <v>0</v>
      </c>
      <c r="J12" s="16">
        <f t="shared" si="0"/>
        <v>20</v>
      </c>
      <c r="K12" s="16" t="s">
        <v>98</v>
      </c>
      <c r="L12" s="16" t="s">
        <v>112</v>
      </c>
      <c r="M12" s="34" t="s">
        <v>84</v>
      </c>
      <c r="N12" s="34" t="s">
        <v>84</v>
      </c>
      <c r="O12" s="34"/>
      <c r="P12" s="33">
        <v>25214</v>
      </c>
    </row>
    <row r="13" spans="1:16" x14ac:dyDescent="0.25">
      <c r="A13" s="4">
        <v>10</v>
      </c>
      <c r="B13" s="18" t="s">
        <v>178</v>
      </c>
      <c r="C13" s="16">
        <v>0</v>
      </c>
      <c r="D13" s="16">
        <v>0</v>
      </c>
      <c r="E13" s="16">
        <v>0</v>
      </c>
      <c r="F13" s="16">
        <v>0</v>
      </c>
      <c r="G13" s="16">
        <v>2</v>
      </c>
      <c r="H13" s="16">
        <v>0</v>
      </c>
      <c r="I13" s="16">
        <v>0</v>
      </c>
      <c r="J13" s="16">
        <f t="shared" si="0"/>
        <v>2</v>
      </c>
      <c r="K13" s="16" t="s">
        <v>98</v>
      </c>
      <c r="L13" s="16"/>
      <c r="M13" s="19" t="s">
        <v>98</v>
      </c>
      <c r="N13" s="19" t="s">
        <v>84</v>
      </c>
      <c r="O13" s="19"/>
      <c r="P13" s="33">
        <v>27200</v>
      </c>
    </row>
    <row r="14" spans="1:16" x14ac:dyDescent="0.25">
      <c r="A14" s="4">
        <v>12</v>
      </c>
      <c r="B14" s="5" t="s">
        <v>179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16">
        <f t="shared" si="0"/>
        <v>0</v>
      </c>
      <c r="K14" s="16" t="s">
        <v>98</v>
      </c>
      <c r="L14" s="16" t="s">
        <v>85</v>
      </c>
      <c r="M14" s="34" t="s">
        <v>98</v>
      </c>
      <c r="N14" s="34" t="s">
        <v>98</v>
      </c>
      <c r="O14" s="34"/>
      <c r="P14" s="33">
        <v>27194</v>
      </c>
    </row>
    <row r="15" spans="1:16" x14ac:dyDescent="0.25">
      <c r="A15" s="4">
        <v>11</v>
      </c>
      <c r="B15" s="18" t="s">
        <v>180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f t="shared" si="0"/>
        <v>0</v>
      </c>
      <c r="K15" s="16" t="s">
        <v>98</v>
      </c>
      <c r="L15" s="16"/>
      <c r="M15" s="19" t="s">
        <v>84</v>
      </c>
      <c r="N15" s="19" t="s">
        <v>84</v>
      </c>
      <c r="O15" s="19"/>
      <c r="P15" s="33">
        <v>37153</v>
      </c>
    </row>
    <row r="16" spans="1:16" x14ac:dyDescent="0.25">
      <c r="A16" s="4"/>
      <c r="B16" s="4"/>
      <c r="C16" s="6"/>
      <c r="D16" s="6"/>
      <c r="E16" s="6"/>
      <c r="F16" s="6"/>
      <c r="G16" s="6"/>
      <c r="H16" s="6"/>
      <c r="I16" s="6"/>
      <c r="J16" s="16">
        <f t="shared" si="0"/>
        <v>0</v>
      </c>
      <c r="K16" s="16"/>
      <c r="L16" s="16"/>
      <c r="M16" s="34"/>
      <c r="N16" s="34"/>
      <c r="O16" s="34"/>
    </row>
  </sheetData>
  <mergeCells count="2">
    <mergeCell ref="A1:O1"/>
    <mergeCell ref="A2:O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RESULTADO FINAL COMPLETO</vt:lpstr>
      <vt:lpstr>SRM</vt:lpstr>
      <vt:lpstr>DELFINÓPOLIS</vt:lpstr>
      <vt:lpstr>SJBATISTA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CamposHP</dc:creator>
  <cp:lastModifiedBy>ICMBio</cp:lastModifiedBy>
  <cp:revision>5</cp:revision>
  <dcterms:created xsi:type="dcterms:W3CDTF">2015-06-05T18:19:34Z</dcterms:created>
  <dcterms:modified xsi:type="dcterms:W3CDTF">2020-06-29T21:59:08Z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