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icmbioe5-my.sharepoint.com/personal/vivian_uhlig_icmbio_gov_br/Documents/CGTER/mapao/2024_01/ABRIL/"/>
    </mc:Choice>
  </mc:AlternateContent>
  <xr:revisionPtr revIDLastSave="9" documentId="8_{F84DC5A7-C618-419C-A791-DA1DD99F420F}" xr6:coauthVersionLast="47" xr6:coauthVersionMax="47" xr10:uidLastSave="{5B416827-FAE4-4107-839F-4708DB6BA735}"/>
  <bookViews>
    <workbookView minimized="1" xWindow="735" yWindow="735" windowWidth="11520" windowHeight="10920" xr2:uid="{00000000-000D-0000-FFFF-FFFF00000000}"/>
  </bookViews>
  <sheets>
    <sheet name="AreaUCsFederais03Abr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19" i="1"/>
  <c r="E18" i="1"/>
  <c r="D35" i="1"/>
  <c r="E12" i="1"/>
  <c r="D19" i="1"/>
</calcChain>
</file>

<file path=xl/sharedStrings.xml><?xml version="1.0" encoding="utf-8"?>
<sst xmlns="http://schemas.openxmlformats.org/spreadsheetml/2006/main" count="38" uniqueCount="36">
  <si>
    <t>Reserva Particular do Patrimônio Natural - RPPN</t>
  </si>
  <si>
    <t>Quantidade</t>
  </si>
  <si>
    <t xml:space="preserve">APA - Área de Proteção Ambiental </t>
  </si>
  <si>
    <t>RDS - Reserva de Desenvolvimento Sustentável</t>
  </si>
  <si>
    <t>MONA - Monumento Natural</t>
  </si>
  <si>
    <t>ESEC - Estação Ecológica</t>
  </si>
  <si>
    <t>PARNA - Parque Nacional</t>
  </si>
  <si>
    <t>REBIO - Reserva Biológica</t>
  </si>
  <si>
    <t>ARIE - Área de Relevante Interesse Ecológico</t>
  </si>
  <si>
    <t>FLONA - Floresta Nacional</t>
  </si>
  <si>
    <t>RESEX - Reserva Extrativista</t>
  </si>
  <si>
    <t>Proteção Integral</t>
  </si>
  <si>
    <t>Uso Sustentável</t>
  </si>
  <si>
    <t>INSTITUTO CHICO MENDES DE CONSERVAÇÃO DA BIODIVERSIDADE</t>
  </si>
  <si>
    <t>Categorias</t>
  </si>
  <si>
    <t>**</t>
  </si>
  <si>
    <t>**Nem todas as RPPNs já foram georreferenciadas por seus proprietários, não sendo possível o cálculo de área total para essa categoria no momento</t>
  </si>
  <si>
    <t>Grupos de UC</t>
  </si>
  <si>
    <t>REVIS - Refúgio de Vida Silvestre</t>
  </si>
  <si>
    <t>Área (ha)*</t>
  </si>
  <si>
    <t>* Área aproximada obtida por meio de software de SIG com cálculos em projeção equivalente cônica de Albers, sem descontar as sobreposições existentes entre UCs de diferentes categorias</t>
  </si>
  <si>
    <t>Fonte:https://sistemas.icmbio.gov.br/simrppn/publico/ e  https://www.gov.br/icmbio/pt-br/assuntos/dados_geoespaciais</t>
  </si>
  <si>
    <t xml:space="preserve"> Total de Unidades de Conservação Federais exceto RPPNs:</t>
  </si>
  <si>
    <t xml:space="preserve">Unidades de Conservação Federais do Brasil </t>
  </si>
  <si>
    <t>Comunicar erros, omissões ou dúvidas: consolidacao.territorial@icmbio.gov.br</t>
  </si>
  <si>
    <t>Subtotal: 150</t>
  </si>
  <si>
    <t>TOTAL</t>
  </si>
  <si>
    <t>Unidades de Conservação Federais de Domínio Público</t>
  </si>
  <si>
    <t>Estação Ecológica</t>
  </si>
  <si>
    <t>Floresta Nacional</t>
  </si>
  <si>
    <t>Parque Nacional</t>
  </si>
  <si>
    <t>Reserva Biológica</t>
  </si>
  <si>
    <t>Reserva Extrativista</t>
  </si>
  <si>
    <t>Quantidade de Unidades de Conservação Federais da categoria</t>
  </si>
  <si>
    <t>ATUALIZADO EM ABRIL DE 2024</t>
  </si>
  <si>
    <t>Subtotal: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</si>
</sst>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\-??_);_(@_)"/>
    <numFmt numFmtId="165" formatCode="#,##0.0000"/>
  </numFmts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theme="1"/>
      <name val="Verdana"/>
      <family val="2"/>
    </font>
    <font>
      <b/>
      <sz val="11"/>
      <color indexed="9"/>
      <name val="Verdana"/>
      <family val="2"/>
    </font>
    <font>
      <b/>
      <sz val="14"/>
      <color indexed="9"/>
      <name val="Verdana"/>
      <family val="2"/>
    </font>
    <font>
      <b/>
      <sz val="14"/>
      <color rgb="FFFFFFFF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i/>
      <sz val="10"/>
      <color indexed="8"/>
      <name val="Verdana"/>
      <family val="2"/>
    </font>
    <font>
      <b/>
      <sz val="10"/>
      <color theme="0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indexed="17"/>
        <bgColor indexed="2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1"/>
      </patternFill>
    </fill>
    <fill>
      <patternFill patternType="solid">
        <fgColor rgb="FF008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008000"/>
        <bgColor rgb="FF00808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4" fontId="7" fillId="0" borderId="0" applyFill="0" applyBorder="0" applyAlignment="0" applyProtection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17" applyNumberFormat="0" applyAlignment="0" applyProtection="0"/>
    <xf numFmtId="0" fontId="16" fillId="14" borderId="18" applyNumberFormat="0" applyAlignment="0" applyProtection="0"/>
    <xf numFmtId="0" fontId="17" fillId="14" borderId="17" applyNumberFormat="0" applyAlignment="0" applyProtection="0"/>
    <xf numFmtId="0" fontId="18" fillId="0" borderId="19" applyNumberFormat="0" applyFill="0" applyAlignment="0" applyProtection="0"/>
    <xf numFmtId="0" fontId="19" fillId="1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6" borderId="21" applyNumberFormat="0" applyFont="0" applyAlignment="0" applyProtection="0"/>
    <xf numFmtId="0" fontId="24" fillId="0" borderId="0" applyNumberFormat="0" applyBorder="0" applyAlignment="0"/>
    <xf numFmtId="41" fontId="24" fillId="0" borderId="0" applyFont="0" applyFill="0" applyBorder="0" applyAlignment="0" applyProtection="0"/>
    <xf numFmtId="0" fontId="1" fillId="0" borderId="0"/>
    <xf numFmtId="0" fontId="1" fillId="16" borderId="21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80">
    <xf numFmtId="0" fontId="0" fillId="0" borderId="0" xfId="0"/>
    <xf numFmtId="0" fontId="6" fillId="0" borderId="0" xfId="0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25" fillId="0" borderId="26" xfId="0" applyFont="1" applyBorder="1"/>
    <xf numFmtId="0" fontId="25" fillId="0" borderId="27" xfId="0" applyFont="1" applyBorder="1"/>
    <xf numFmtId="0" fontId="25" fillId="0" borderId="27" xfId="0" applyFont="1" applyBorder="1" applyAlignment="1">
      <alignment horizontal="center"/>
    </xf>
    <xf numFmtId="4" fontId="26" fillId="0" borderId="28" xfId="0" applyNumberFormat="1" applyFont="1" applyBorder="1"/>
    <xf numFmtId="0" fontId="25" fillId="0" borderId="29" xfId="0" applyFont="1" applyBorder="1"/>
    <xf numFmtId="0" fontId="26" fillId="0" borderId="30" xfId="0" applyFont="1" applyBorder="1"/>
    <xf numFmtId="0" fontId="25" fillId="0" borderId="30" xfId="0" applyFont="1" applyBorder="1" applyAlignment="1">
      <alignment horizontal="center"/>
    </xf>
    <xf numFmtId="4" fontId="26" fillId="0" borderId="31" xfId="0" applyNumberFormat="1" applyFont="1" applyBorder="1"/>
    <xf numFmtId="0" fontId="25" fillId="0" borderId="32" xfId="0" applyFont="1" applyBorder="1"/>
    <xf numFmtId="0" fontId="25" fillId="0" borderId="33" xfId="0" applyFont="1" applyBorder="1"/>
    <xf numFmtId="0" fontId="25" fillId="0" borderId="33" xfId="0" applyFont="1" applyBorder="1" applyAlignment="1">
      <alignment horizontal="center"/>
    </xf>
    <xf numFmtId="4" fontId="26" fillId="0" borderId="34" xfId="0" applyNumberFormat="1" applyFont="1" applyBorder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4" fontId="27" fillId="2" borderId="5" xfId="0" applyNumberFormat="1" applyFont="1" applyFill="1" applyBorder="1" applyAlignment="1">
      <alignment horizontal="center"/>
    </xf>
    <xf numFmtId="0" fontId="27" fillId="2" borderId="1" xfId="0" applyFont="1" applyFill="1" applyBorder="1"/>
    <xf numFmtId="0" fontId="26" fillId="3" borderId="1" xfId="0" applyFont="1" applyFill="1" applyBorder="1"/>
    <xf numFmtId="0" fontId="26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center"/>
    </xf>
    <xf numFmtId="0" fontId="27" fillId="2" borderId="10" xfId="0" applyFont="1" applyFill="1" applyBorder="1"/>
    <xf numFmtId="0" fontId="27" fillId="2" borderId="3" xfId="0" applyFont="1" applyFill="1" applyBorder="1"/>
    <xf numFmtId="0" fontId="25" fillId="0" borderId="0" xfId="0" applyFont="1"/>
    <xf numFmtId="0" fontId="25" fillId="0" borderId="0" xfId="0" applyFont="1" applyAlignment="1">
      <alignment horizontal="center"/>
    </xf>
    <xf numFmtId="4" fontId="26" fillId="0" borderId="0" xfId="0" applyNumberFormat="1" applyFont="1"/>
    <xf numFmtId="0" fontId="35" fillId="2" borderId="1" xfId="0" applyFont="1" applyFill="1" applyBorder="1" applyAlignment="1">
      <alignment horizontal="center" vertical="center"/>
    </xf>
    <xf numFmtId="165" fontId="30" fillId="6" borderId="7" xfId="0" applyNumberFormat="1" applyFont="1" applyFill="1" applyBorder="1"/>
    <xf numFmtId="165" fontId="29" fillId="8" borderId="7" xfId="0" applyNumberFormat="1" applyFont="1" applyFill="1" applyBorder="1"/>
    <xf numFmtId="165" fontId="29" fillId="7" borderId="5" xfId="1" applyNumberFormat="1" applyFont="1" applyFill="1" applyBorder="1"/>
    <xf numFmtId="165" fontId="30" fillId="6" borderId="5" xfId="0" applyNumberFormat="1" applyFont="1" applyFill="1" applyBorder="1"/>
    <xf numFmtId="165" fontId="36" fillId="9" borderId="5" xfId="1" applyNumberFormat="1" applyFont="1" applyFill="1" applyBorder="1" applyAlignment="1" applyProtection="1">
      <alignment horizontal="center" vertical="center"/>
    </xf>
    <xf numFmtId="0" fontId="33" fillId="0" borderId="0" xfId="0" applyFont="1"/>
    <xf numFmtId="0" fontId="37" fillId="0" borderId="0" xfId="0" applyFont="1"/>
    <xf numFmtId="0" fontId="38" fillId="41" borderId="36" xfId="0" applyFont="1" applyFill="1" applyBorder="1" applyAlignment="1">
      <alignment horizontal="center" vertical="center" wrapText="1"/>
    </xf>
    <xf numFmtId="0" fontId="39" fillId="42" borderId="9" xfId="0" applyFont="1" applyFill="1" applyBorder="1" applyAlignment="1">
      <alignment horizontal="justify" vertical="center"/>
    </xf>
    <xf numFmtId="0" fontId="39" fillId="42" borderId="38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justify" vertical="center"/>
    </xf>
    <xf numFmtId="0" fontId="39" fillId="4" borderId="1" xfId="0" applyFont="1" applyFill="1" applyBorder="1" applyAlignment="1">
      <alignment horizontal="center" vertical="center"/>
    </xf>
    <xf numFmtId="0" fontId="39" fillId="42" borderId="4" xfId="0" applyFont="1" applyFill="1" applyBorder="1" applyAlignment="1">
      <alignment horizontal="justify" vertical="center"/>
    </xf>
    <xf numFmtId="0" fontId="39" fillId="42" borderId="1" xfId="0" applyFont="1" applyFill="1" applyBorder="1" applyAlignment="1">
      <alignment horizontal="center" vertical="center"/>
    </xf>
    <xf numFmtId="0" fontId="39" fillId="42" borderId="6" xfId="0" applyFont="1" applyFill="1" applyBorder="1" applyAlignment="1">
      <alignment horizontal="justify" vertical="center"/>
    </xf>
    <xf numFmtId="0" fontId="39" fillId="42" borderId="39" xfId="0" applyFont="1" applyFill="1" applyBorder="1" applyAlignment="1">
      <alignment horizontal="center" vertical="center"/>
    </xf>
    <xf numFmtId="0" fontId="38" fillId="41" borderId="37" xfId="0" applyFont="1" applyFill="1" applyBorder="1" applyAlignment="1">
      <alignment horizontal="center" vertical="center" wrapText="1"/>
    </xf>
    <xf numFmtId="4" fontId="5" fillId="0" borderId="0" xfId="45" applyNumberFormat="1" applyFont="1" applyFill="1" applyBorder="1"/>
    <xf numFmtId="0" fontId="38" fillId="41" borderId="1" xfId="0" applyFont="1" applyFill="1" applyBorder="1" applyAlignment="1">
      <alignment horizontal="center" vertical="center"/>
    </xf>
    <xf numFmtId="4" fontId="40" fillId="42" borderId="1" xfId="0" applyNumberFormat="1" applyFont="1" applyFill="1" applyBorder="1" applyAlignment="1">
      <alignment horizontal="center" vertical="center"/>
    </xf>
    <xf numFmtId="4" fontId="40" fillId="4" borderId="1" xfId="0" applyNumberFormat="1" applyFont="1" applyFill="1" applyBorder="1" applyAlignment="1">
      <alignment horizontal="center" vertical="center"/>
    </xf>
    <xf numFmtId="4" fontId="40" fillId="43" borderId="1" xfId="0" applyNumberFormat="1" applyFont="1" applyFill="1" applyBorder="1" applyAlignment="1">
      <alignment horizontal="center" vertical="center"/>
    </xf>
    <xf numFmtId="0" fontId="40" fillId="43" borderId="1" xfId="0" applyFont="1" applyFill="1" applyBorder="1" applyAlignment="1">
      <alignment horizontal="justify" vertical="center"/>
    </xf>
    <xf numFmtId="0" fontId="40" fillId="43" borderId="1" xfId="0" applyFont="1" applyFill="1" applyBorder="1" applyAlignment="1">
      <alignment horizontal="center" vertical="center"/>
    </xf>
    <xf numFmtId="165" fontId="42" fillId="6" borderId="7" xfId="0" applyNumberFormat="1" applyFont="1" applyFill="1" applyBorder="1"/>
    <xf numFmtId="0" fontId="31" fillId="4" borderId="10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left" vertical="center" wrapText="1"/>
    </xf>
    <xf numFmtId="0" fontId="31" fillId="4" borderId="35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right" vertical="center"/>
    </xf>
    <xf numFmtId="0" fontId="34" fillId="2" borderId="3" xfId="0" applyFont="1" applyFill="1" applyBorder="1" applyAlignment="1">
      <alignment horizontal="right" vertical="center"/>
    </xf>
    <xf numFmtId="0" fontId="27" fillId="2" borderId="23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right"/>
    </xf>
    <xf numFmtId="0" fontId="26" fillId="3" borderId="3" xfId="0" applyFont="1" applyFill="1" applyBorder="1" applyAlignment="1">
      <alignment horizontal="right"/>
    </xf>
    <xf numFmtId="0" fontId="26" fillId="3" borderId="2" xfId="0" applyFont="1" applyFill="1" applyBorder="1" applyAlignment="1">
      <alignment horizontal="right"/>
    </xf>
    <xf numFmtId="0" fontId="41" fillId="0" borderId="1" xfId="0" applyFont="1" applyBorder="1" applyAlignment="1">
      <alignment horizontal="center" wrapText="1"/>
    </xf>
    <xf numFmtId="0" fontId="33" fillId="0" borderId="40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3" fillId="0" borderId="1" xfId="2" applyFont="1" applyBorder="1" applyAlignment="1">
      <alignment horizontal="left"/>
    </xf>
    <xf numFmtId="0" fontId="32" fillId="3" borderId="11" xfId="0" applyFont="1" applyFill="1" applyBorder="1" applyAlignment="1">
      <alignment horizontal="left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</cellXfs>
  <cellStyles count="68">
    <cellStyle name="20% - Ênfase1" xfId="21" builtinId="30" customBuiltin="1"/>
    <cellStyle name="20% - Ênfase1 2" xfId="50" xr:uid="{0793D583-FDE9-45B3-AC12-E452E93185CC}"/>
    <cellStyle name="20% - Ênfase2" xfId="25" builtinId="34" customBuiltin="1"/>
    <cellStyle name="20% - Ênfase2 2" xfId="53" xr:uid="{9067D5DB-507D-41E9-A919-C18AA216A48F}"/>
    <cellStyle name="20% - Ênfase3" xfId="29" builtinId="38" customBuiltin="1"/>
    <cellStyle name="20% - Ênfase3 2" xfId="56" xr:uid="{412A1577-15DB-412B-97A6-1435B3B1B923}"/>
    <cellStyle name="20% - Ênfase4" xfId="33" builtinId="42" customBuiltin="1"/>
    <cellStyle name="20% - Ênfase4 2" xfId="59" xr:uid="{65620F6C-CFF5-4FCF-B2D4-F364A78BF591}"/>
    <cellStyle name="20% - Ênfase5" xfId="37" builtinId="46" customBuiltin="1"/>
    <cellStyle name="20% - Ênfase5 2" xfId="62" xr:uid="{EF6DF8AB-7F8A-4068-828B-9F3E3B195FAB}"/>
    <cellStyle name="20% - Ênfase6" xfId="41" builtinId="50" customBuiltin="1"/>
    <cellStyle name="20% - Ênfase6 2" xfId="65" xr:uid="{7D134DD2-F7AE-4A86-9C04-B0F8B01F330D}"/>
    <cellStyle name="40% - Ênfase1" xfId="22" builtinId="31" customBuiltin="1"/>
    <cellStyle name="40% - Ênfase1 2" xfId="51" xr:uid="{FB866BFE-0C94-4B05-B9C1-6DACA0EEAB8E}"/>
    <cellStyle name="40% - Ênfase2" xfId="26" builtinId="35" customBuiltin="1"/>
    <cellStyle name="40% - Ênfase2 2" xfId="54" xr:uid="{385D532D-D159-4F39-8AC2-83115170B0A2}"/>
    <cellStyle name="40% - Ênfase3" xfId="30" builtinId="39" customBuiltin="1"/>
    <cellStyle name="40% - Ênfase3 2" xfId="57" xr:uid="{1B4AADBF-DBFC-4716-AED2-807E3A627FCC}"/>
    <cellStyle name="40% - Ênfase4" xfId="34" builtinId="43" customBuiltin="1"/>
    <cellStyle name="40% - Ênfase4 2" xfId="60" xr:uid="{06D044CA-535C-49D6-96BA-CD42EE1ABF42}"/>
    <cellStyle name="40% - Ênfase5" xfId="38" builtinId="47" customBuiltin="1"/>
    <cellStyle name="40% - Ênfase5 2" xfId="63" xr:uid="{03363972-9544-44AF-819A-774549283BDA}"/>
    <cellStyle name="40% - Ênfase6" xfId="42" builtinId="51" customBuiltin="1"/>
    <cellStyle name="40% - Ênfase6 2" xfId="66" xr:uid="{958A5E32-D741-4F20-ADDB-C13AF3031E61}"/>
    <cellStyle name="60% - Ênfase1" xfId="23" builtinId="32" customBuiltin="1"/>
    <cellStyle name="60% - Ênfase1 2" xfId="52" xr:uid="{6AB47BDF-5FD6-430B-8E72-6DC136C38071}"/>
    <cellStyle name="60% - Ênfase2" xfId="27" builtinId="36" customBuiltin="1"/>
    <cellStyle name="60% - Ênfase2 2" xfId="55" xr:uid="{4A3276F5-2F30-4BB3-8CA0-99842539BF11}"/>
    <cellStyle name="60% - Ênfase3" xfId="31" builtinId="40" customBuiltin="1"/>
    <cellStyle name="60% - Ênfase3 2" xfId="58" xr:uid="{FBD70EF3-1FC8-4C4D-A74A-DF88FE5EBF62}"/>
    <cellStyle name="60% - Ênfase4" xfId="35" builtinId="44" customBuiltin="1"/>
    <cellStyle name="60% - Ênfase4 2" xfId="61" xr:uid="{79B12572-7C2A-41E9-8112-A4D91B95508F}"/>
    <cellStyle name="60% - Ênfase5" xfId="39" builtinId="48" customBuiltin="1"/>
    <cellStyle name="60% - Ênfase5 2" xfId="64" xr:uid="{3F9F4141-FBAA-4074-9866-F260CEE99EB4}"/>
    <cellStyle name="60% - Ênfase6" xfId="43" builtinId="52" customBuiltin="1"/>
    <cellStyle name="60% - Ênfase6 2" xfId="67" xr:uid="{740EED52-343C-4F72-94F8-9E8C89F30B3A}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2" builtinId="20" customBuiltin="1"/>
    <cellStyle name="Neutro" xfId="11" builtinId="28" customBuiltin="1"/>
    <cellStyle name="Normal" xfId="0" builtinId="0"/>
    <cellStyle name="Normal 2" xfId="2" xr:uid="{00000000-0005-0000-0000-000001000000}"/>
    <cellStyle name="Normal 3" xfId="3" xr:uid="{00000000-0005-0000-0000-000002000000}"/>
    <cellStyle name="Normal 4" xfId="44" xr:uid="{96CA4F3F-23A5-41F2-9EF0-B460E4B9AD1C}"/>
    <cellStyle name="Normal 5" xfId="46" xr:uid="{A4C19F64-0214-468C-836D-81DB50C9CBFE}"/>
    <cellStyle name="Normal 6" xfId="48" xr:uid="{99006DEC-F0BB-424F-AC9C-A9530A858D0F}"/>
    <cellStyle name="Nota 2" xfId="45" xr:uid="{CAF952EA-53D3-4AD8-9C07-00CFBB3BD8A5}"/>
    <cellStyle name="Nota 3" xfId="49" xr:uid="{579A97B4-E63A-4E39-892D-193DD54F17C5}"/>
    <cellStyle name="Ruim" xfId="10" builtinId="27" customBuiltin="1"/>
    <cellStyle name="Saída" xfId="13" builtinId="21" customBuiltin="1"/>
    <cellStyle name="Separador de milhares [0] 2" xfId="47" xr:uid="{FA3D8721-B02B-4965-9BE6-EC8877D65893}"/>
    <cellStyle name="Texto de Aviso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19" builtinId="25" customBuiltin="1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1038226</xdr:colOff>
      <xdr:row>1</xdr:row>
      <xdr:rowOff>28575</xdr:rowOff>
    </xdr:from>
    <xdr:to>
      <xdr:col>1</xdr:col>
      <xdr:colOff>1533526</xdr:colOff>
      <xdr:row>3</xdr:row>
      <xdr:rowOff>111919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7D1A9CEC-7D6C-4CBE-AF00-2D9B51B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6" y="142875"/>
          <a:ext cx="495300" cy="4833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B1:F36"/>
  <sheetViews>
    <sheetView tabSelected="1" zoomScale="110" zoomScaleNormal="110" workbookViewId="0">
      <selection activeCell="E35" sqref="E35"/>
    </sheetView>
  </sheetViews>
  <sheetFormatPr defaultRowHeight="15" x14ac:dyDescent="0.25"/>
  <cols>
    <col min="1" max="1" width="1.42578125" customWidth="1"/>
    <col min="2" max="2" width="26.28515625" customWidth="1"/>
    <col min="3" max="3" width="59.5703125" customWidth="1"/>
    <col min="4" max="4" width="19.42578125" style="3" customWidth="1"/>
    <col min="5" max="5" width="31.28515625" style="2" bestFit="1" customWidth="1"/>
    <col min="6" max="6" width="1.140625" customWidth="1"/>
    <col min="7" max="7" width="46.140625" customWidth="1"/>
  </cols>
  <sheetData>
    <row r="1" spans="2:5" ht="9" customHeight="1" thickBot="1" x14ac:dyDescent="0.3"/>
    <row r="2" spans="2:5" ht="15.75" thickBot="1" x14ac:dyDescent="0.3">
      <c r="B2" s="4"/>
      <c r="C2" s="5"/>
      <c r="D2" s="6"/>
      <c r="E2" s="7"/>
    </row>
    <row r="3" spans="2:5" ht="15.75" thickBot="1" x14ac:dyDescent="0.3">
      <c r="B3" s="8"/>
      <c r="C3" s="9" t="s">
        <v>13</v>
      </c>
      <c r="D3" s="10"/>
      <c r="E3" s="11"/>
    </row>
    <row r="4" spans="2:5" ht="15.75" thickBot="1" x14ac:dyDescent="0.3">
      <c r="B4" s="12"/>
      <c r="C4" s="13"/>
      <c r="D4" s="14"/>
      <c r="E4" s="15"/>
    </row>
    <row r="5" spans="2:5" x14ac:dyDescent="0.25">
      <c r="B5" s="60" t="s">
        <v>23</v>
      </c>
      <c r="C5" s="61"/>
      <c r="D5" s="61"/>
      <c r="E5" s="62"/>
    </row>
    <row r="6" spans="2:5" x14ac:dyDescent="0.25">
      <c r="B6" s="16" t="s">
        <v>17</v>
      </c>
      <c r="C6" s="17" t="s">
        <v>14</v>
      </c>
      <c r="D6" s="17" t="s">
        <v>1</v>
      </c>
      <c r="E6" s="18" t="s">
        <v>19</v>
      </c>
    </row>
    <row r="7" spans="2:5" x14ac:dyDescent="0.25">
      <c r="B7" s="63" t="s">
        <v>11</v>
      </c>
      <c r="C7" s="19" t="s">
        <v>5</v>
      </c>
      <c r="D7" s="17">
        <v>30</v>
      </c>
      <c r="E7" s="30">
        <v>7251111.7937243991</v>
      </c>
    </row>
    <row r="8" spans="2:5" x14ac:dyDescent="0.25">
      <c r="B8" s="64"/>
      <c r="C8" s="20" t="s">
        <v>4</v>
      </c>
      <c r="D8" s="21">
        <v>5</v>
      </c>
      <c r="E8" s="32">
        <v>11540261.123329422</v>
      </c>
    </row>
    <row r="9" spans="2:5" x14ac:dyDescent="0.25">
      <c r="B9" s="64"/>
      <c r="C9" s="19" t="s">
        <v>6</v>
      </c>
      <c r="D9" s="17">
        <v>75</v>
      </c>
      <c r="E9" s="54">
        <v>26984263.484152202</v>
      </c>
    </row>
    <row r="10" spans="2:5" x14ac:dyDescent="0.25">
      <c r="B10" s="64"/>
      <c r="C10" s="20" t="s">
        <v>7</v>
      </c>
      <c r="D10" s="21">
        <v>31</v>
      </c>
      <c r="E10" s="31">
        <v>4269002.5102620004</v>
      </c>
    </row>
    <row r="11" spans="2:5" x14ac:dyDescent="0.25">
      <c r="B11" s="65"/>
      <c r="C11" s="19" t="s">
        <v>18</v>
      </c>
      <c r="D11" s="17">
        <v>9</v>
      </c>
      <c r="E11" s="33">
        <v>298245.56268258503</v>
      </c>
    </row>
    <row r="12" spans="2:5" x14ac:dyDescent="0.25">
      <c r="B12" s="66" t="s">
        <v>25</v>
      </c>
      <c r="C12" s="67"/>
      <c r="D12" s="68"/>
      <c r="E12" s="32">
        <f>SUM(E7:E11)</f>
        <v>50342884.474150598</v>
      </c>
    </row>
    <row r="13" spans="2:5" x14ac:dyDescent="0.25">
      <c r="B13" s="63" t="s">
        <v>12</v>
      </c>
      <c r="C13" s="19" t="s">
        <v>2</v>
      </c>
      <c r="D13" s="17">
        <v>37</v>
      </c>
      <c r="E13" s="30">
        <v>89717978.574239746</v>
      </c>
    </row>
    <row r="14" spans="2:5" x14ac:dyDescent="0.25">
      <c r="B14" s="64"/>
      <c r="C14" s="22" t="s">
        <v>8</v>
      </c>
      <c r="D14" s="23">
        <v>13</v>
      </c>
      <c r="E14" s="31">
        <v>34244.677508046494</v>
      </c>
    </row>
    <row r="15" spans="2:5" x14ac:dyDescent="0.25">
      <c r="B15" s="64"/>
      <c r="C15" s="19" t="s">
        <v>9</v>
      </c>
      <c r="D15" s="17">
        <v>68</v>
      </c>
      <c r="E15" s="30">
        <v>17941773.261545502</v>
      </c>
    </row>
    <row r="16" spans="2:5" x14ac:dyDescent="0.25">
      <c r="B16" s="64"/>
      <c r="C16" s="22" t="s">
        <v>3</v>
      </c>
      <c r="D16" s="23">
        <v>2</v>
      </c>
      <c r="E16" s="32">
        <v>102619.44515852979</v>
      </c>
    </row>
    <row r="17" spans="2:6" x14ac:dyDescent="0.25">
      <c r="B17" s="65"/>
      <c r="C17" s="19" t="s">
        <v>10</v>
      </c>
      <c r="D17" s="17">
        <v>68</v>
      </c>
      <c r="E17" s="54">
        <v>13590174.0598948</v>
      </c>
    </row>
    <row r="18" spans="2:6" x14ac:dyDescent="0.25">
      <c r="B18" s="66" t="s">
        <v>35</v>
      </c>
      <c r="C18" s="67"/>
      <c r="D18" s="68"/>
      <c r="E18" s="32">
        <f>SUM(E13:E17)</f>
        <v>121386790.01834662</v>
      </c>
    </row>
    <row r="19" spans="2:6" ht="37.5" customHeight="1" x14ac:dyDescent="0.25">
      <c r="B19" s="58" t="s">
        <v>22</v>
      </c>
      <c r="C19" s="59"/>
      <c r="D19" s="29">
        <f>(D7+D8+D9+D10+D11+D13+D14+D15+D16+D17)</f>
        <v>338</v>
      </c>
      <c r="E19" s="34">
        <f>SUM(E18,E12)</f>
        <v>171729674.49249721</v>
      </c>
    </row>
    <row r="20" spans="2:6" ht="45.75" customHeight="1" x14ac:dyDescent="0.25">
      <c r="B20" s="55" t="s">
        <v>20</v>
      </c>
      <c r="C20" s="56"/>
      <c r="D20" s="56"/>
      <c r="E20" s="57"/>
    </row>
    <row r="21" spans="2:6" x14ac:dyDescent="0.25">
      <c r="B21" s="24" t="s">
        <v>0</v>
      </c>
      <c r="C21" s="25"/>
      <c r="D21" s="17">
        <v>762</v>
      </c>
      <c r="E21" s="17" t="s">
        <v>15</v>
      </c>
    </row>
    <row r="22" spans="2:6" ht="38.25" customHeight="1" thickBot="1" x14ac:dyDescent="0.3">
      <c r="B22" s="77" t="s">
        <v>16</v>
      </c>
      <c r="C22" s="78"/>
      <c r="D22" s="78"/>
      <c r="E22" s="79"/>
    </row>
    <row r="23" spans="2:6" ht="6.75" customHeight="1" x14ac:dyDescent="0.25">
      <c r="B23" s="26"/>
      <c r="C23" s="26"/>
      <c r="D23" s="27"/>
      <c r="E23" s="28"/>
    </row>
    <row r="24" spans="2:6" x14ac:dyDescent="0.25">
      <c r="B24" s="76" t="s">
        <v>21</v>
      </c>
      <c r="C24" s="76"/>
      <c r="D24" s="76"/>
      <c r="E24" s="76"/>
    </row>
    <row r="25" spans="2:6" s="1" customFormat="1" x14ac:dyDescent="0.25">
      <c r="B25" s="70" t="s">
        <v>34</v>
      </c>
      <c r="C25" s="71"/>
      <c r="D25" s="71"/>
      <c r="E25" s="72"/>
      <c r="F25" s="35"/>
    </row>
    <row r="26" spans="2:6" x14ac:dyDescent="0.25">
      <c r="B26" s="73" t="s">
        <v>24</v>
      </c>
      <c r="C26" s="74"/>
      <c r="D26" s="74"/>
      <c r="E26" s="75"/>
      <c r="F26" s="36"/>
    </row>
    <row r="28" spans="2:6" ht="15.75" thickBot="1" x14ac:dyDescent="0.3"/>
    <row r="29" spans="2:6" ht="57.75" thickBot="1" x14ac:dyDescent="0.3">
      <c r="B29" s="37" t="s">
        <v>27</v>
      </c>
      <c r="C29" s="46" t="s">
        <v>33</v>
      </c>
      <c r="D29" s="48" t="s">
        <v>19</v>
      </c>
    </row>
    <row r="30" spans="2:6" x14ac:dyDescent="0.25">
      <c r="B30" s="38" t="s">
        <v>28</v>
      </c>
      <c r="C30" s="39">
        <v>30</v>
      </c>
      <c r="D30" s="49">
        <v>7251111.7937000003</v>
      </c>
    </row>
    <row r="31" spans="2:6" x14ac:dyDescent="0.25">
      <c r="B31" s="40" t="s">
        <v>29</v>
      </c>
      <c r="C31" s="41">
        <v>68</v>
      </c>
      <c r="D31" s="50">
        <v>17941773.261545502</v>
      </c>
    </row>
    <row r="32" spans="2:6" x14ac:dyDescent="0.25">
      <c r="B32" s="42" t="s">
        <v>30</v>
      </c>
      <c r="C32" s="43">
        <v>75</v>
      </c>
      <c r="D32" s="49">
        <v>26984263.484152202</v>
      </c>
      <c r="E32" s="47"/>
    </row>
    <row r="33" spans="2:4" x14ac:dyDescent="0.25">
      <c r="B33" s="40" t="s">
        <v>31</v>
      </c>
      <c r="C33" s="41">
        <v>31</v>
      </c>
      <c r="D33" s="50">
        <v>4269002.5102620004</v>
      </c>
    </row>
    <row r="34" spans="2:4" x14ac:dyDescent="0.25">
      <c r="B34" s="44" t="s">
        <v>32</v>
      </c>
      <c r="C34" s="45">
        <v>68</v>
      </c>
      <c r="D34" s="49">
        <v>13590174.0598948</v>
      </c>
    </row>
    <row r="35" spans="2:4" x14ac:dyDescent="0.25">
      <c r="B35" s="52" t="s">
        <v>26</v>
      </c>
      <c r="C35" s="53">
        <f>SUM(C30:C34)</f>
        <v>272</v>
      </c>
      <c r="D35" s="51">
        <f>SUM(D30:D34)</f>
        <v>70036325.109554499</v>
      </c>
    </row>
    <row r="36" spans="2:4" ht="33.75" customHeight="1" x14ac:dyDescent="0.25">
      <c r="B36" s="69" t="s">
        <v>20</v>
      </c>
      <c r="C36" s="69"/>
      <c r="D36" s="69"/>
    </row>
  </sheetData>
  <sheetProtection selectLockedCells="1" selectUnlockedCells="1"/>
  <mergeCells count="12">
    <mergeCell ref="B36:D36"/>
    <mergeCell ref="B25:E25"/>
    <mergeCell ref="B26:E26"/>
    <mergeCell ref="B24:E24"/>
    <mergeCell ref="B22:E22"/>
    <mergeCell ref="B20:E20"/>
    <mergeCell ref="B19:C19"/>
    <mergeCell ref="B5:E5"/>
    <mergeCell ref="B7:B11"/>
    <mergeCell ref="B13:B17"/>
    <mergeCell ref="B12:D12"/>
    <mergeCell ref="B18:D18"/>
  </mergeCells>
  <pageMargins left="1.0868055555555554" right="0.51180555555555551" top="0.78749999999999998" bottom="0.78749999999999998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AreaUCsFederais03Abr2024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 Mara Uhlig</cp:lastModifiedBy>
  <cp:lastPrinted>2023-09-20T20:21:28Z</cp:lastPrinted>
  <dcterms:created xsi:type="dcterms:W3CDTF">2011-05-16T17:03:17Z</dcterms:created>
  <dcterms:modified xsi:type="dcterms:W3CDTF">2024-04-03T22:29:15Z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38d5ca-cd4e-433d-8f2a-eee77df5cad2_Enabled">
    <vt:lpwstr>true</vt:lpwstr>
  </property>
  <property fmtid="{D5CDD505-2E9C-101B-9397-08002B2CF9AE}" pid="3" name="MSIP_Label_3738d5ca-cd4e-433d-8f2a-eee77df5cad2_SetDate">
    <vt:lpwstr>2023-09-20T20:21:02Z</vt:lpwstr>
  </property>
  <property fmtid="{D5CDD505-2E9C-101B-9397-08002B2CF9AE}" pid="4" name="MSIP_Label_3738d5ca-cd4e-433d-8f2a-eee77df5cad2_Method">
    <vt:lpwstr>Standard</vt:lpwstr>
  </property>
  <property fmtid="{D5CDD505-2E9C-101B-9397-08002B2CF9AE}" pid="5" name="MSIP_Label_3738d5ca-cd4e-433d-8f2a-eee77df5cad2_Name">
    <vt:lpwstr>defa4170-0d19-0005-0004-bc88714345d2</vt:lpwstr>
  </property>
  <property fmtid="{D5CDD505-2E9C-101B-9397-08002B2CF9AE}" pid="6" name="MSIP_Label_3738d5ca-cd4e-433d-8f2a-eee77df5cad2_SiteId">
    <vt:lpwstr>c14e2b56-c5bc-43bd-ad9c-408cf6cc3560</vt:lpwstr>
  </property>
  <property fmtid="{D5CDD505-2E9C-101B-9397-08002B2CF9AE}" pid="7" name="MSIP_Label_3738d5ca-cd4e-433d-8f2a-eee77df5cad2_ActionId">
    <vt:lpwstr>99b7b3bf-14a3-4cfb-89eb-1de1cca74de0</vt:lpwstr>
  </property>
  <property fmtid="{D5CDD505-2E9C-101B-9397-08002B2CF9AE}" pid="8" name="MSIP_Label_3738d5ca-cd4e-433d-8f2a-eee77df5cad2_ContentBits">
    <vt:lpwstr>0</vt:lpwstr>
  </property>
</Properties>
</file>