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C:\Users\Usuário\Downloads\"/>
    </mc:Choice>
  </mc:AlternateContent>
  <xr:revisionPtr revIDLastSave="0" documentId="13_ncr:1_{B0AFA3E8-A151-479A-B921-BC809BD8D5A1}" xr6:coauthVersionLast="47" xr6:coauthVersionMax="47" xr10:uidLastSave="{00000000-0000-0000-0000-000000000000}"/>
  <bookViews>
    <workbookView xWindow="-108" yWindow="-108" windowWidth="23256" windowHeight="12456" tabRatio="583" activeTab="2" xr2:uid="{00000000-000D-0000-FFFF-FFFF00000000}"/>
  </bookViews>
  <sheets>
    <sheet name="INDICADORES E METAS" sheetId="22" r:id="rId1"/>
    <sheet name="AVALIACAO MEIO TERMO" sheetId="33" r:id="rId2"/>
    <sheet name="AVALIACAO FINAL" sheetId="34" r:id="rId3"/>
    <sheet name="FIGURAS" sheetId="35" r:id="rId4"/>
  </sheets>
  <definedNames>
    <definedName name="_xlnm._FilterDatabase" localSheetId="2" hidden="1">'AVALIACAO FINAL'!$A$14:$U$14</definedName>
    <definedName name="_xlnm._FilterDatabase" localSheetId="1" hidden="1">'AVALIACAO MEIO TERMO'!$A$12:$U$44</definedName>
    <definedName name="Figuras">FIGURAS!$A$1:$B$6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33" l="1"/>
  <c r="C9" i="34"/>
  <c r="C7" i="34"/>
</calcChain>
</file>

<file path=xl/sharedStrings.xml><?xml version="1.0" encoding="utf-8"?>
<sst xmlns="http://schemas.openxmlformats.org/spreadsheetml/2006/main" count="955" uniqueCount="336">
  <si>
    <t xml:space="preserve"> Plano de Ação Nacional para Conservação de Espécies Ameaçadas de Extinção - PAN</t>
  </si>
  <si>
    <t>Plano de Ação Nacional para a Conservação dos Ungulados - PAN UNGULADOS</t>
  </si>
  <si>
    <t>OBJETIVO GERAL</t>
  </si>
  <si>
    <t xml:space="preserve">Promover a viabilidade populacional das espécies de ungulados ameaçados em todos os biomas de ocorrência.		</t>
  </si>
  <si>
    <t>DATA DA MATRIZ DE METAS</t>
  </si>
  <si>
    <t>DADOS DA MATRIZ DE METAS</t>
  </si>
  <si>
    <t xml:space="preserve">Nº OBJ. 
ESP. </t>
  </si>
  <si>
    <t>OBJETIVO ESPECÍFICO</t>
  </si>
  <si>
    <t>INDICADOR</t>
  </si>
  <si>
    <t>LINHA DE BASE</t>
  </si>
  <si>
    <t>META DE MEIO TERMO</t>
  </si>
  <si>
    <t>META FINAL</t>
  </si>
  <si>
    <t>EXPECTATIVA
(Aumentar, Manter, Reduzir)</t>
  </si>
  <si>
    <t>MEIO DE VERIFICAÇÃO</t>
  </si>
  <si>
    <t xml:space="preserve"> FREQUÊNCIA DE MENSURAÇÃO</t>
  </si>
  <si>
    <t>RESPONSÁVEL</t>
  </si>
  <si>
    <t>OBSERVAÇÕES</t>
  </si>
  <si>
    <t>Qualificação técnica dos instrumentos legais e/ou políticas públicas visando à conservação dos ungulados.</t>
  </si>
  <si>
    <t>Nº de UCs inseridas nas áreas estratégicas com planos de manejo que prescrevam iniciativas ou recomendações para as espécies alvo do PAN.</t>
  </si>
  <si>
    <t>Aumentar</t>
  </si>
  <si>
    <t>SAMGe e Questionários</t>
  </si>
  <si>
    <t>Bianual</t>
  </si>
  <si>
    <t>Tatiane Rech (ICMBio/CENAP)</t>
  </si>
  <si>
    <t>Restringir a mensuração do indicador às UCs inseridas nas áreas estratégicas do PAN. (Grupo gerou a lista, total de 108).</t>
  </si>
  <si>
    <t>Nº de entes federativos que incluíram iniciativas ou recomendações do PAN no Termo de Referência (TR) e/ou condicionantes de licenciamento ambiental.</t>
  </si>
  <si>
    <t>Questionário</t>
  </si>
  <si>
    <t xml:space="preserve">Universo do levantamento será os licenciamentos que ocorrem a nível Federal e Estadual onde há registros de ocorrência das espécies já oficiados pelo PAN. </t>
  </si>
  <si>
    <t>Nº de unidades do Ministério Público que prescreveram iniciativas ou recomendações do PAN em ações civis públicas.</t>
  </si>
  <si>
    <t xml:space="preserve">Universo do levantamento será os licenciamentos que ocorrem a nível Federal e Estadual onde há registros de ocorrência das espécies já oficiados pelo PAN. São considerados o MPF e os MPEs contados pela Ação 1.2. </t>
  </si>
  <si>
    <t>Diminuição dos impactos da caça, de conflitos e da interação com espécies exóticas.</t>
  </si>
  <si>
    <t>Nº de localidades (municípios e áreas protegidas) com registro de espécies exóticas invasoras.</t>
  </si>
  <si>
    <t>Manter</t>
  </si>
  <si>
    <t xml:space="preserve">UCs consulta via Painel Dinâmico de Informações Gerenciais (http://qv.icmbio.gov.br/QvAJAXZfc/opendoc2.htm?document=painel_corporativo_6476.qvw&amp;host=Local&amp;anonymous=true); Municípios consulta de especialistas o IBAMA com os dados do SIMAF (https://simaf.ibama.gov.br) via consulta à especialista. </t>
  </si>
  <si>
    <t>Mariella Butti (ICMBio/CENAP)</t>
  </si>
  <si>
    <r>
      <t>Espécies exóticas consideradas:</t>
    </r>
    <r>
      <rPr>
        <i/>
        <sz val="12"/>
        <rFont val="Calibri"/>
        <family val="2"/>
        <scheme val="minor"/>
      </rPr>
      <t xml:space="preserve"> Axis axis</t>
    </r>
    <r>
      <rPr>
        <sz val="12"/>
        <rFont val="Calibri"/>
        <family val="2"/>
        <scheme val="minor"/>
      </rPr>
      <t xml:space="preserve">, </t>
    </r>
    <r>
      <rPr>
        <i/>
        <sz val="12"/>
        <rFont val="Calibri"/>
        <family val="2"/>
        <scheme val="minor"/>
      </rPr>
      <t>Rusa unicolor</t>
    </r>
    <r>
      <rPr>
        <sz val="12"/>
        <rFont val="Calibri"/>
        <family val="2"/>
        <scheme val="minor"/>
      </rPr>
      <t xml:space="preserve">, </t>
    </r>
    <r>
      <rPr>
        <i/>
        <sz val="12"/>
        <rFont val="Calibri"/>
        <family val="2"/>
        <scheme val="minor"/>
      </rPr>
      <t>Sus scrofa</t>
    </r>
    <r>
      <rPr>
        <sz val="12"/>
        <rFont val="Calibri"/>
        <family val="2"/>
        <scheme val="minor"/>
      </rPr>
      <t xml:space="preserve">, </t>
    </r>
    <r>
      <rPr>
        <i/>
        <sz val="12"/>
        <rFont val="Calibri"/>
        <family val="2"/>
        <scheme val="minor"/>
      </rPr>
      <t>Bubalus bulalis</t>
    </r>
    <r>
      <rPr>
        <sz val="12"/>
        <rFont val="Calibri"/>
        <family val="2"/>
        <scheme val="minor"/>
      </rPr>
      <t>. Devido à grande expansão das espécies exóticas, o grupo entende que manter a linha de base já será ganho para a conservação das espécies. Linha de base: ÁREAS PROTEGIDAS=33 (</t>
    </r>
    <r>
      <rPr>
        <i/>
        <sz val="12"/>
        <rFont val="Calibri"/>
        <family val="2"/>
        <scheme val="minor"/>
      </rPr>
      <t>B. bubalus</t>
    </r>
    <r>
      <rPr>
        <sz val="12"/>
        <rFont val="Calibri"/>
        <family val="2"/>
        <scheme val="minor"/>
      </rPr>
      <t xml:space="preserve"> = 4 (ESEC de Maracá Jipioca, PARNA da Serra Geral, REBIO Guaporé, REBIO do Lago Piratuba); </t>
    </r>
    <r>
      <rPr>
        <i/>
        <sz val="12"/>
        <rFont val="Calibri"/>
        <family val="2"/>
        <scheme val="minor"/>
      </rPr>
      <t>A. axis</t>
    </r>
    <r>
      <rPr>
        <sz val="12"/>
        <rFont val="Calibri"/>
        <family val="2"/>
        <scheme val="minor"/>
      </rPr>
      <t xml:space="preserve"> = 1 (APA do Ibirapuitã); </t>
    </r>
    <r>
      <rPr>
        <i/>
        <sz val="12"/>
        <rFont val="Calibri"/>
        <family val="2"/>
        <scheme val="minor"/>
      </rPr>
      <t>S. scrofa</t>
    </r>
    <r>
      <rPr>
        <sz val="12"/>
        <rFont val="Calibri"/>
        <family val="2"/>
        <scheme val="minor"/>
      </rPr>
      <t xml:space="preserve"> = 28). MUNICÍPIOS=1.838 (</t>
    </r>
    <r>
      <rPr>
        <i/>
        <sz val="12"/>
        <rFont val="Calibri"/>
        <family val="2"/>
        <scheme val="minor"/>
      </rPr>
      <t>S. scrofa</t>
    </r>
    <r>
      <rPr>
        <sz val="12"/>
        <rFont val="Calibri"/>
        <family val="2"/>
        <scheme val="minor"/>
      </rPr>
      <t xml:space="preserve"> (1.832 - dados Ibama/SIMAF até dez/2020); </t>
    </r>
    <r>
      <rPr>
        <i/>
        <sz val="12"/>
        <rFont val="Calibri"/>
        <family val="2"/>
        <scheme val="minor"/>
      </rPr>
      <t>Axis axis</t>
    </r>
    <r>
      <rPr>
        <sz val="12"/>
        <rFont val="Calibri"/>
        <family val="2"/>
        <scheme val="minor"/>
      </rPr>
      <t xml:space="preserve"> (6 - dados Ibama/SIMAF até dez/2020); </t>
    </r>
    <r>
      <rPr>
        <i/>
        <sz val="12"/>
        <rFont val="Calibri"/>
        <family val="2"/>
        <scheme val="minor"/>
      </rPr>
      <t>Rusa unicolor</t>
    </r>
    <r>
      <rPr>
        <sz val="12"/>
        <rFont val="Calibri"/>
        <family val="2"/>
        <scheme val="minor"/>
      </rPr>
      <t xml:space="preserve"> e </t>
    </r>
    <r>
      <rPr>
        <i/>
        <sz val="12"/>
        <rFont val="Calibri"/>
        <family val="2"/>
        <scheme val="minor"/>
      </rPr>
      <t>Bubalus bubalis</t>
    </r>
    <r>
      <rPr>
        <sz val="12"/>
        <rFont val="Calibri"/>
        <family val="2"/>
        <scheme val="minor"/>
      </rPr>
      <t xml:space="preserve"> ainda não há informações sistematizadas no SIMAF, há previsão de contemplar essas espécies futuramente. </t>
    </r>
  </si>
  <si>
    <t>Nº de projetos implementados que sistematizam informação sobre caça.</t>
  </si>
  <si>
    <t xml:space="preserve">Consulta a articuladores, pesquisadores </t>
  </si>
  <si>
    <t>Anual</t>
  </si>
  <si>
    <t>Mariana Landis (Instituto Manacá)</t>
  </si>
  <si>
    <t>O grupo definiu que, para fins de mensuração do indicador, apenas abates das espécies do PAN devem ser computados.</t>
  </si>
  <si>
    <t>Nº de intervenções implementadas para controle de cães domésticos e redução de conflito humano-fauna nas áreas estratégicas do PAN.</t>
  </si>
  <si>
    <t xml:space="preserve">Intervenções = iniciativas que integram um projeto de conservação que são realizadas em uma localidade específica. Linha de base: considera intervençõe realizada pela SIMA/SP 2018-2019). Meta de Meio Termo: considera incremento de intervenções do Instituto Manacá (2021). </t>
  </si>
  <si>
    <t>Nº de projetos de controle de espécies exóticas invasoras implementados.</t>
  </si>
  <si>
    <r>
      <t xml:space="preserve">Consulta aos especialistas do Grupo de Referência de Cervídeos Exóticos e ao CBC/ICMBio.  Para javali as informações serão levantadas por meio dos dados do CBC de projetos de manejo com autorização emitida de acordo com a IN 06/2019, realizados em UCs federais). Para </t>
    </r>
    <r>
      <rPr>
        <i/>
        <sz val="12"/>
        <rFont val="Calibri"/>
        <family val="2"/>
        <scheme val="minor"/>
      </rPr>
      <t>Bubalus bubalis</t>
    </r>
    <r>
      <rPr>
        <sz val="12"/>
        <rFont val="Calibri"/>
        <family val="2"/>
        <scheme val="minor"/>
      </rPr>
      <t xml:space="preserve"> e </t>
    </r>
    <r>
      <rPr>
        <i/>
        <sz val="12"/>
        <rFont val="Calibri"/>
        <family val="2"/>
        <scheme val="minor"/>
      </rPr>
      <t>Axis axis</t>
    </r>
    <r>
      <rPr>
        <sz val="12"/>
        <rFont val="Calibri"/>
        <family val="2"/>
        <scheme val="minor"/>
      </rPr>
      <t xml:space="preserve"> também serão consultados os gestores das UCs federais com ocorrência das espécies.</t>
    </r>
  </si>
  <si>
    <r>
      <rPr>
        <u/>
        <sz val="12"/>
        <rFont val="Calibri"/>
        <family val="2"/>
        <scheme val="minor"/>
      </rPr>
      <t>Linha de base</t>
    </r>
    <r>
      <rPr>
        <sz val="12"/>
        <rFont val="Calibri"/>
        <family val="2"/>
        <scheme val="minor"/>
      </rPr>
      <t xml:space="preserve">: Para </t>
    </r>
    <r>
      <rPr>
        <i/>
        <sz val="12"/>
        <rFont val="Calibri"/>
        <family val="2"/>
        <scheme val="minor"/>
      </rPr>
      <t>S. scrofa</t>
    </r>
    <r>
      <rPr>
        <sz val="12"/>
        <rFont val="Calibri"/>
        <family val="2"/>
        <scheme val="minor"/>
      </rPr>
      <t xml:space="preserve"> = FLONA Silvania, PARNA Canastra e APA Bacia do Rio Paraíba do Sul. </t>
    </r>
    <r>
      <rPr>
        <u/>
        <sz val="12"/>
        <rFont val="Calibri"/>
        <family val="2"/>
        <scheme val="minor"/>
      </rPr>
      <t>Meta de meio termo</t>
    </r>
    <r>
      <rPr>
        <sz val="12"/>
        <rFont val="Calibri"/>
        <family val="2"/>
        <scheme val="minor"/>
      </rPr>
      <t xml:space="preserve">: Para </t>
    </r>
    <r>
      <rPr>
        <i/>
        <sz val="12"/>
        <rFont val="Calibri"/>
        <family val="2"/>
        <scheme val="minor"/>
      </rPr>
      <t>Bubalus bubalis</t>
    </r>
    <r>
      <rPr>
        <sz val="12"/>
        <rFont val="Calibri"/>
        <family val="2"/>
        <scheme val="minor"/>
      </rPr>
      <t xml:space="preserve"> = em propriedades privadas do RS (Programa Invasoras RS (SEMA/RS); Para </t>
    </r>
    <r>
      <rPr>
        <i/>
        <sz val="12"/>
        <rFont val="Calibri"/>
        <family val="2"/>
        <scheme val="minor"/>
      </rPr>
      <t>Axis axis =</t>
    </r>
    <r>
      <rPr>
        <sz val="12"/>
        <rFont val="Calibri"/>
        <family val="2"/>
        <scheme val="minor"/>
      </rPr>
      <t xml:space="preserve"> PE do Espenilho/RS.
</t>
    </r>
    <r>
      <rPr>
        <u/>
        <sz val="12"/>
        <rFont val="Calibri"/>
        <family val="2"/>
        <scheme val="minor"/>
      </rPr>
      <t>Meta final</t>
    </r>
    <r>
      <rPr>
        <sz val="12"/>
        <rFont val="Calibri"/>
        <family val="2"/>
        <scheme val="minor"/>
      </rPr>
      <t xml:space="preserve">: Para </t>
    </r>
    <r>
      <rPr>
        <i/>
        <sz val="12"/>
        <rFont val="Calibri"/>
        <family val="2"/>
        <scheme val="minor"/>
      </rPr>
      <t xml:space="preserve">Bubalus bulalis </t>
    </r>
    <r>
      <rPr>
        <sz val="12"/>
        <rFont val="Calibri"/>
        <family val="2"/>
        <scheme val="minor"/>
      </rPr>
      <t xml:space="preserve">= ESEC de Maracá-Jipioca, NGI Cautário-Guaporé. Totalizando sete projetos. </t>
    </r>
  </si>
  <si>
    <t>Avaliação dos impactos de agrotóxicos em populações de ungulados.</t>
  </si>
  <si>
    <t>Nº de espécies de ungulados do PAN estudadas em relação a exposição de agrotóxicos.</t>
  </si>
  <si>
    <t>Consulta a articuladores e pesquisadores; Consulta bibliográfica</t>
  </si>
  <si>
    <t>Patrícia Medici (IPÊ)</t>
  </si>
  <si>
    <r>
      <rPr>
        <u/>
        <sz val="12"/>
        <rFont val="Calibri"/>
        <family val="2"/>
        <scheme val="minor"/>
      </rPr>
      <t>Linha de base</t>
    </r>
    <r>
      <rPr>
        <sz val="12"/>
        <rFont val="Calibri"/>
        <family val="2"/>
        <scheme val="minor"/>
      </rPr>
      <t xml:space="preserve">: considera </t>
    </r>
    <r>
      <rPr>
        <i/>
        <sz val="12"/>
        <rFont val="Calibri"/>
        <family val="2"/>
        <scheme val="minor"/>
      </rPr>
      <t>Tapirus terrestris</t>
    </r>
    <r>
      <rPr>
        <sz val="12"/>
        <rFont val="Calibri"/>
        <family val="2"/>
        <scheme val="minor"/>
      </rPr>
      <t xml:space="preserve">. </t>
    </r>
    <r>
      <rPr>
        <u/>
        <sz val="12"/>
        <rFont val="Calibri"/>
        <family val="2"/>
        <scheme val="minor"/>
      </rPr>
      <t>Meta de meio term</t>
    </r>
    <r>
      <rPr>
        <sz val="12"/>
        <rFont val="Calibri"/>
        <family val="2"/>
        <scheme val="minor"/>
      </rPr>
      <t>o: considera um estudo a mais com uma espécie de pecarídeo.</t>
    </r>
    <r>
      <rPr>
        <u/>
        <sz val="12"/>
        <rFont val="Calibri"/>
        <family val="2"/>
        <scheme val="minor"/>
      </rPr>
      <t xml:space="preserve"> Meta final</t>
    </r>
    <r>
      <rPr>
        <sz val="12"/>
        <rFont val="Calibri"/>
        <family val="2"/>
        <scheme val="minor"/>
      </rPr>
      <t xml:space="preserve">: considera estudo com pelo menos uma espécie de cervídeo. </t>
    </r>
  </si>
  <si>
    <t>Nº de indivíduos testados para agroquímicos.</t>
  </si>
  <si>
    <r>
      <rPr>
        <u/>
        <sz val="12"/>
        <rFont val="Calibri"/>
        <family val="2"/>
        <scheme val="minor"/>
      </rPr>
      <t>Linha de base</t>
    </r>
    <r>
      <rPr>
        <sz val="12"/>
        <rFont val="Calibri"/>
        <family val="2"/>
        <scheme val="minor"/>
      </rPr>
      <t xml:space="preserve">: Considera </t>
    </r>
    <r>
      <rPr>
        <i/>
        <sz val="12"/>
        <rFont val="Calibri"/>
        <family val="2"/>
        <scheme val="minor"/>
      </rPr>
      <t>Tapirus terrestris</t>
    </r>
    <r>
      <rPr>
        <sz val="12"/>
        <rFont val="Calibri"/>
        <family val="2"/>
        <scheme val="minor"/>
      </rPr>
      <t xml:space="preserve"> do estudo da INCAB-IPÊ no Cerrado do MS, 106 indivíduos foram testados (antas vivas e carcaças de antas atropeladas) e 38 desses indivíduos foram positivos para um ou mais agroquímicos. Meta de Meio termo e final considera também </t>
    </r>
    <r>
      <rPr>
        <i/>
        <sz val="12"/>
        <rFont val="Calibri"/>
        <family val="2"/>
        <scheme val="minor"/>
      </rPr>
      <t>T. terrestris.</t>
    </r>
  </si>
  <si>
    <t>Nº de biomas avaliados quanto ao uso/impactos de agrotóxicos sob os ungulados do PAN.</t>
  </si>
  <si>
    <r>
      <t xml:space="preserve">O indicador considera estudos com </t>
    </r>
    <r>
      <rPr>
        <i/>
        <sz val="12"/>
        <rFont val="Calibri"/>
        <family val="2"/>
        <scheme val="minor"/>
      </rPr>
      <t>Tapirus terrestris</t>
    </r>
    <r>
      <rPr>
        <sz val="12"/>
        <rFont val="Calibri"/>
        <family val="2"/>
        <scheme val="minor"/>
      </rPr>
      <t xml:space="preserve"> realizado pela INCAB-IPÊ, não há previsão para as outras espécies do PAN.</t>
    </r>
    <r>
      <rPr>
        <i/>
        <u/>
        <sz val="12"/>
        <rFont val="Calibri"/>
        <family val="2"/>
        <scheme val="minor"/>
      </rPr>
      <t xml:space="preserve"> </t>
    </r>
    <r>
      <rPr>
        <u/>
        <sz val="12"/>
        <rFont val="Calibri"/>
        <family val="2"/>
        <scheme val="minor"/>
      </rPr>
      <t>Linha de base</t>
    </r>
    <r>
      <rPr>
        <sz val="12"/>
        <rFont val="Calibri"/>
        <family val="2"/>
        <scheme val="minor"/>
      </rPr>
      <t xml:space="preserve">: estudo realizado no bioma Cerrado. </t>
    </r>
    <r>
      <rPr>
        <u/>
        <sz val="12"/>
        <rFont val="Calibri"/>
        <family val="2"/>
        <scheme val="minor"/>
      </rPr>
      <t>Meta de meio termo</t>
    </r>
    <r>
      <rPr>
        <sz val="12"/>
        <rFont val="Calibri"/>
        <family val="2"/>
        <scheme val="minor"/>
      </rPr>
      <t xml:space="preserve">: estudo no bioma Amazônia (iniciado em 2021). </t>
    </r>
    <r>
      <rPr>
        <u/>
        <sz val="12"/>
        <rFont val="Calibri"/>
        <family val="2"/>
        <scheme val="minor"/>
      </rPr>
      <t>Meta final</t>
    </r>
    <r>
      <rPr>
        <sz val="12"/>
        <rFont val="Calibri"/>
        <family val="2"/>
        <scheme val="minor"/>
      </rPr>
      <t>: estudo no bioma Mata Atlântica.</t>
    </r>
  </si>
  <si>
    <t>Nº de documentos técnicos que abordam agrotóxicos.</t>
  </si>
  <si>
    <t>Publicações  (Artigos, Teses, Relatórios) relacionadas ao objetivo específico e espécies contempladas dentro do PAN. Deve ser produzida uma planilha com metadados desses documentos. Totalizando dois ao final do PAN.</t>
  </si>
  <si>
    <t>Minimização dos impactos de enfermidades sobre as populações de ungulados.</t>
  </si>
  <si>
    <r>
      <rPr>
        <sz val="12"/>
        <color rgb="FF000000"/>
        <rFont val="Calibri"/>
        <scheme val="minor"/>
      </rPr>
      <t>Nº de populações de</t>
    </r>
    <r>
      <rPr>
        <i/>
        <sz val="12"/>
        <color rgb="FF000000"/>
        <rFont val="Calibri"/>
        <scheme val="minor"/>
      </rPr>
      <t xml:space="preserve"> Tapirus terrestris</t>
    </r>
    <r>
      <rPr>
        <sz val="12"/>
        <color rgb="FF000000"/>
        <rFont val="Calibri"/>
        <scheme val="minor"/>
      </rPr>
      <t xml:space="preserve"> com status de saúde avaliado e/ou monitorado.</t>
    </r>
  </si>
  <si>
    <r>
      <rPr>
        <u/>
        <sz val="12"/>
        <rFont val="Calibri"/>
        <family val="2"/>
        <scheme val="minor"/>
      </rPr>
      <t>Linha de base</t>
    </r>
    <r>
      <rPr>
        <sz val="12"/>
        <rFont val="Calibri"/>
        <family val="2"/>
        <scheme val="minor"/>
      </rPr>
      <t xml:space="preserve">: considera os estudos da INCAB-IPÊ:  Mata Atlântica (1 população), Pantanal (1 população), Cerrado (1 população). </t>
    </r>
    <r>
      <rPr>
        <u/>
        <sz val="12"/>
        <rFont val="Calibri"/>
        <family val="2"/>
        <scheme val="minor"/>
      </rPr>
      <t>Meta de meio termo</t>
    </r>
    <r>
      <rPr>
        <sz val="12"/>
        <rFont val="Calibri"/>
        <family val="2"/>
        <scheme val="minor"/>
      </rPr>
      <t xml:space="preserve">: considera mais 4 populações adicionais (três populações na Amazônia e uma na área urbana da cidade de Campo Grande, MS). </t>
    </r>
  </si>
  <si>
    <r>
      <rPr>
        <sz val="12"/>
        <color rgb="FF000000"/>
        <rFont val="Calibri"/>
        <scheme val="minor"/>
      </rPr>
      <t xml:space="preserve">Nº de publicações resultantes de estudos de saúde com </t>
    </r>
    <r>
      <rPr>
        <i/>
        <sz val="12"/>
        <color rgb="FF000000"/>
        <rFont val="Calibri"/>
        <scheme val="minor"/>
      </rPr>
      <t xml:space="preserve">Tapirus terrestris </t>
    </r>
    <r>
      <rPr>
        <sz val="12"/>
        <color rgb="FF000000"/>
        <rFont val="Calibri"/>
        <scheme val="minor"/>
      </rPr>
      <t>(Relatórios Técnicos, Artigos Científicos).</t>
    </r>
  </si>
  <si>
    <r>
      <rPr>
        <u/>
        <sz val="12"/>
        <rFont val="Calibri"/>
        <family val="2"/>
        <scheme val="minor"/>
      </rPr>
      <t>Linha de base</t>
    </r>
    <r>
      <rPr>
        <sz val="12"/>
        <rFont val="Calibri"/>
        <family val="2"/>
        <scheme val="minor"/>
      </rPr>
      <t xml:space="preserve">: considera os estudos da INCAB-IPÊ já publicados em revistas científicas. </t>
    </r>
    <r>
      <rPr>
        <u/>
        <sz val="12"/>
        <rFont val="Calibri"/>
        <family val="2"/>
        <scheme val="minor"/>
      </rPr>
      <t>Meta final</t>
    </r>
    <r>
      <rPr>
        <sz val="12"/>
        <rFont val="Calibri"/>
        <family val="2"/>
        <scheme val="minor"/>
      </rPr>
      <t xml:space="preserve">: inclui quatro publicações futuras provenientes dos estudos recentemente estabelecidos na Amazônia e uma na área urbana da cidade de Campo Grande, MS. </t>
    </r>
  </si>
  <si>
    <t>Nº de populações de cervídeos com status de saúde avaliado e/ou monitorado.</t>
  </si>
  <si>
    <t xml:space="preserve">Consulta a pesquisadores; Consulta  bibliográfica. </t>
  </si>
  <si>
    <t>Maurício Barbanti (UNESP/NUPECCE)</t>
  </si>
  <si>
    <t xml:space="preserve">O monitoramento do status sanitário também pode envolver as populações de animais domésticos (artiodáctilos e perissodáctilos) próximos a populações relevantes de Cervídeos. </t>
  </si>
  <si>
    <t>Nº de enfermidades testadas em populações monitoradas cervídeos.</t>
  </si>
  <si>
    <t xml:space="preserve">Deverá ser gerada uma lista com as enfermidades identificadas para análise qualitativa do indicador. </t>
  </si>
  <si>
    <t>Nº de publicações resultantes de estudos de saúde com cervídeos (Relatórios Técnicos, Artigos Científicos).</t>
  </si>
  <si>
    <r>
      <rPr>
        <sz val="12"/>
        <color rgb="FF000000"/>
        <rFont val="Calibri"/>
        <scheme val="minor"/>
      </rPr>
      <t xml:space="preserve">Nº de populações de </t>
    </r>
    <r>
      <rPr>
        <i/>
        <sz val="12"/>
        <color rgb="FF000000"/>
        <rFont val="Calibri"/>
        <scheme val="minor"/>
      </rPr>
      <t>Tayassu pecari</t>
    </r>
    <r>
      <rPr>
        <sz val="12"/>
        <color rgb="FF000000"/>
        <rFont val="Calibri"/>
        <scheme val="minor"/>
      </rPr>
      <t xml:space="preserve"> com status de saúde avaliado e/ou monitorado.</t>
    </r>
  </si>
  <si>
    <t>Cibele Biondo (UF ABC)</t>
  </si>
  <si>
    <r>
      <t xml:space="preserve">O monitoramento do status sanitário também pode envolver as populações de animais domésticos (artiodáctilos e perissodáctilos) próximos a populações de </t>
    </r>
    <r>
      <rPr>
        <i/>
        <sz val="12"/>
        <rFont val="Calibri"/>
        <family val="2"/>
      </rPr>
      <t xml:space="preserve">T. pecari. </t>
    </r>
    <r>
      <rPr>
        <u/>
        <sz val="12"/>
        <rFont val="Calibri"/>
        <family val="2"/>
      </rPr>
      <t>Linha de base</t>
    </r>
    <r>
      <rPr>
        <sz val="12"/>
        <rFont val="Calibri"/>
        <family val="2"/>
      </rPr>
      <t xml:space="preserve">: Até 2020, 5 populações tiveram seu status sanitário avaliado (1 no Pantanal, 1 no Cerrado e 4 na Mata Atlântica). </t>
    </r>
    <r>
      <rPr>
        <u/>
        <sz val="12"/>
        <rFont val="Calibri"/>
        <family val="2"/>
      </rPr>
      <t xml:space="preserve"> Meta final</t>
    </r>
    <r>
      <rPr>
        <sz val="12"/>
        <rFont val="Calibri"/>
        <family val="2"/>
      </rPr>
      <t>: pretende-se incluir a avaliação de mais 1 população (PARNA das Emas).</t>
    </r>
  </si>
  <si>
    <r>
      <rPr>
        <sz val="12"/>
        <color rgb="FF000000"/>
        <rFont val="Calibri"/>
        <scheme val="minor"/>
      </rPr>
      <t xml:space="preserve">Nº de publicações resultantes de estudos de saúde com </t>
    </r>
    <r>
      <rPr>
        <i/>
        <sz val="12"/>
        <color rgb="FF000000"/>
        <rFont val="Calibri"/>
        <scheme val="minor"/>
      </rPr>
      <t xml:space="preserve">Tayassu pecari </t>
    </r>
    <r>
      <rPr>
        <sz val="12"/>
        <color rgb="FF000000"/>
        <rFont val="Calibri"/>
        <scheme val="minor"/>
      </rPr>
      <t>(Relatórios Técnicos, Artigos Científicos).</t>
    </r>
  </si>
  <si>
    <r>
      <rPr>
        <u/>
        <sz val="12"/>
        <rFont val="Calibri"/>
        <family val="2"/>
        <scheme val="minor"/>
      </rPr>
      <t>Linha de base</t>
    </r>
    <r>
      <rPr>
        <sz val="12"/>
        <rFont val="Calibri"/>
        <family val="2"/>
        <scheme val="minor"/>
      </rPr>
      <t xml:space="preserve">: considerados os trabalhos e relatórios já publicados, sendo 1 para a Amazônia (com 3 queixadas apenas), 3 para o Pantanal de MS (incluindo queixada, cateto e porco monteiro) e 2 para a Mata Atlântica (incluindo queixada e cateto). </t>
    </r>
    <r>
      <rPr>
        <u/>
        <sz val="12"/>
        <rFont val="Calibri"/>
        <family val="2"/>
        <scheme val="minor"/>
      </rPr>
      <t>Meta de meio termo</t>
    </r>
    <r>
      <rPr>
        <sz val="12"/>
        <rFont val="Calibri"/>
        <family val="2"/>
        <scheme val="minor"/>
      </rPr>
      <t xml:space="preserve">: 1 artigo. </t>
    </r>
    <r>
      <rPr>
        <u/>
        <sz val="12"/>
        <rFont val="Calibri"/>
        <family val="2"/>
        <scheme val="minor"/>
      </rPr>
      <t>Meta final</t>
    </r>
    <r>
      <rPr>
        <sz val="12"/>
        <rFont val="Calibri"/>
        <family val="2"/>
        <scheme val="minor"/>
      </rPr>
      <t>: 2 artigos (4 populações de Mata Atlântica e uma do Cerrado, que estão sendo produzidos pela equipe da Profa. Cibele Biondo (UFABC) e colaboração de pesquisadores da FMVZ-USP e do Instituto Biológico/SP.</t>
    </r>
  </si>
  <si>
    <t>Avaliação e mitigação dos impactos negativos de empreendimentos rodoferroviários, hidroenergéticos e de mineração.</t>
  </si>
  <si>
    <t xml:space="preserve">Nº de estudos técnico-científicos sobre impactos negativos e estratégias de mitigação em  empreendimento rodoferroviários, hidroenergéticos e mineração sobre as espécies do PAN. </t>
  </si>
  <si>
    <t>Consulta a articuladores, pesquisadores e Consulta bibliográfica</t>
  </si>
  <si>
    <t>Fernanda Abra (ViaFAUNA)</t>
  </si>
  <si>
    <r>
      <rPr>
        <u/>
        <sz val="12"/>
        <rFont val="Calibri"/>
        <family val="2"/>
        <scheme val="minor"/>
      </rPr>
      <t>Linha de base</t>
    </r>
    <r>
      <rPr>
        <sz val="12"/>
        <rFont val="Calibri"/>
        <family val="2"/>
        <scheme val="minor"/>
      </rPr>
      <t xml:space="preserve">: considera os estudos publicados  (dissertações, teses, artigos) até o ano de 2020. Os artigos serão planilhados e enviados anualmente para o GAT para inclusão de novos estudos. </t>
    </r>
    <r>
      <rPr>
        <sz val="12"/>
        <color rgb="FFFF0000"/>
        <rFont val="Calibri"/>
        <family val="2"/>
        <scheme val="minor"/>
      </rPr>
      <t xml:space="preserve"> </t>
    </r>
    <r>
      <rPr>
        <sz val="12"/>
        <rFont val="Calibri"/>
        <family val="2"/>
        <scheme val="minor"/>
      </rPr>
      <t xml:space="preserve">Não há previsão de estudos para cervídeos. Metas de meio e termo e final incrementam com 4 novos estudos. </t>
    </r>
  </si>
  <si>
    <t>Nº de empreendimentos rodoferroviários que adotaram medidas mitigatórias.</t>
  </si>
  <si>
    <t>Consulta a articuladores, consultores e agências de transporte e meio ambiente.</t>
  </si>
  <si>
    <r>
      <rPr>
        <u/>
        <sz val="12"/>
        <rFont val="Calibri"/>
        <family val="2"/>
        <scheme val="minor"/>
      </rPr>
      <t>Linha de Base</t>
    </r>
    <r>
      <rPr>
        <sz val="12"/>
        <rFont val="Calibri"/>
        <family val="2"/>
        <scheme val="minor"/>
      </rPr>
      <t xml:space="preserve">: Ferrovia Rumo Malha Norte, Rodovias: SP - 270 (Cart), BR - 101/ES (Medidas de mitigação previstas no Plano de Manejo na REBio Sooretama década de 80), BR - 116/SP-PR (Regis Bittencourt), BR - 262 (Cercamento em pontes de vazante). Pretende-se chegar até o final do PAN com o total de 15 empreendimentos. </t>
    </r>
  </si>
  <si>
    <t>Comunicação aplicada à conservação de ungulados.</t>
  </si>
  <si>
    <t>Nº de planos estratégicos de comunicação desenvolvidos para os grupos de espécies deste PAN.</t>
  </si>
  <si>
    <t>Consulta a articuladores, pesquisadores, comunicadores, assessorias de imprensa</t>
  </si>
  <si>
    <r>
      <rPr>
        <u/>
        <sz val="12"/>
        <rFont val="Calibri"/>
        <family val="2"/>
        <scheme val="minor"/>
      </rPr>
      <t>Meta de meio termo</t>
    </r>
    <r>
      <rPr>
        <sz val="12"/>
        <rFont val="Calibri"/>
        <family val="2"/>
        <scheme val="minor"/>
      </rPr>
      <t xml:space="preserve">: considera o Planejamento Estratégico de Comunicação da INCAB-IPÊ para anta (2021) e Plano Estratégico para cervídeos. </t>
    </r>
    <r>
      <rPr>
        <u/>
        <sz val="12"/>
        <rFont val="Calibri"/>
        <family val="2"/>
        <scheme val="minor"/>
      </rPr>
      <t>Meta final</t>
    </r>
    <r>
      <rPr>
        <sz val="12"/>
        <rFont val="Calibri"/>
        <family val="2"/>
        <scheme val="minor"/>
      </rPr>
      <t xml:space="preserve">: Plano Estratégico para queixada. </t>
    </r>
  </si>
  <si>
    <t>% de realização de atividades previstas no planejamento anual dos Planos de Comunicação.</t>
  </si>
  <si>
    <t xml:space="preserve">Consulta aos pontos focais dos Planos de Comunicação. </t>
  </si>
  <si>
    <r>
      <t>Somente poderá ser medido se o indicador de elaboração dos Planos de Comunicação for atendido. Serão considerados três planos de comunicação para cervídeos</t>
    </r>
    <r>
      <rPr>
        <i/>
        <sz val="12"/>
        <rFont val="Calibri"/>
        <family val="2"/>
        <scheme val="minor"/>
      </rPr>
      <t xml:space="preserve">, T. terrestris </t>
    </r>
    <r>
      <rPr>
        <sz val="12"/>
        <rFont val="Calibri"/>
        <family val="2"/>
        <scheme val="minor"/>
      </rPr>
      <t>e</t>
    </r>
    <r>
      <rPr>
        <i/>
        <sz val="12"/>
        <rFont val="Calibri"/>
        <family val="2"/>
        <scheme val="minor"/>
      </rPr>
      <t xml:space="preserve"> T. pecari. </t>
    </r>
  </si>
  <si>
    <t>Resolução taxonômica, identificação das Unidades Evolutivamente Significativas e ampliação do conhecimento da diversidade genética.</t>
  </si>
  <si>
    <t>N° de publicações de revisão taxonômica das espécies alvo do PAN</t>
  </si>
  <si>
    <t>Consulta a articuladores, pesquisadores. Consulta bibliográfica.</t>
  </si>
  <si>
    <t>Cibele Biondo (UFABC)</t>
  </si>
  <si>
    <r>
      <rPr>
        <u/>
        <sz val="12"/>
        <rFont val="Calibri"/>
        <family val="2"/>
      </rPr>
      <t>Linha de base</t>
    </r>
    <r>
      <rPr>
        <sz val="12"/>
        <rFont val="Calibri"/>
        <family val="2"/>
      </rPr>
      <t>:</t>
    </r>
    <r>
      <rPr>
        <i/>
        <sz val="12"/>
        <rFont val="Calibri"/>
        <family val="2"/>
      </rPr>
      <t xml:space="preserve"> Tapirus terrestris</t>
    </r>
    <r>
      <rPr>
        <sz val="12"/>
        <rFont val="Calibri"/>
        <family val="2"/>
      </rPr>
      <t xml:space="preserve"> e </t>
    </r>
    <r>
      <rPr>
        <i/>
        <sz val="12"/>
        <rFont val="Calibri"/>
        <family val="2"/>
      </rPr>
      <t xml:space="preserve">T. kabomani </t>
    </r>
    <r>
      <rPr>
        <sz val="12"/>
        <rFont val="Calibri"/>
        <family val="2"/>
      </rPr>
      <t xml:space="preserve">(4 artigos). </t>
    </r>
    <r>
      <rPr>
        <u/>
        <sz val="12"/>
        <rFont val="Calibri"/>
        <family val="2"/>
      </rPr>
      <t>Meta de meio termo</t>
    </r>
    <r>
      <rPr>
        <sz val="12"/>
        <rFont val="Calibri"/>
        <family val="2"/>
      </rPr>
      <t xml:space="preserve">: </t>
    </r>
    <r>
      <rPr>
        <i/>
        <sz val="12"/>
        <rFont val="Calibri"/>
        <family val="2"/>
      </rPr>
      <t>Tapirus terrrestris</t>
    </r>
    <r>
      <rPr>
        <sz val="12"/>
        <rFont val="Calibri"/>
        <family val="2"/>
      </rPr>
      <t xml:space="preserve"> (1 artigo a ser publicado pelo grupo do Prof. Mario Cozzuol - UFMG); cervídeos (3 artigos produzidos pela UNESP/NUPECCE). </t>
    </r>
    <r>
      <rPr>
        <u/>
        <sz val="12"/>
        <rFont val="Calibri"/>
        <family val="2"/>
      </rPr>
      <t>Meta final</t>
    </r>
    <r>
      <rPr>
        <sz val="12"/>
        <rFont val="Calibri"/>
        <family val="2"/>
      </rPr>
      <t>: cervídeos (4 artigos produzidos pela UNESP/NUPECCE).</t>
    </r>
  </si>
  <si>
    <t>Nº de publicações sobre a estrutura genética de populações das espécies alvo do PAN</t>
  </si>
  <si>
    <r>
      <rPr>
        <u/>
        <sz val="12"/>
        <rFont val="Calibri"/>
        <family val="2"/>
      </rPr>
      <t>Linha de base</t>
    </r>
    <r>
      <rPr>
        <sz val="12"/>
        <rFont val="Calibri"/>
        <family val="2"/>
      </rPr>
      <t xml:space="preserve">: </t>
    </r>
    <r>
      <rPr>
        <i/>
        <sz val="12"/>
        <rFont val="Calibri"/>
        <family val="2"/>
      </rPr>
      <t>Tapirus terrestri</t>
    </r>
    <r>
      <rPr>
        <sz val="12"/>
        <rFont val="Calibri"/>
        <family val="2"/>
      </rPr>
      <t xml:space="preserve">s (1 publicação, realizada pela INCAB-IPÊ para nos biomas Mata Atlântica e Amazônia); </t>
    </r>
    <r>
      <rPr>
        <i/>
        <sz val="12"/>
        <rFont val="Calibri"/>
        <family val="2"/>
      </rPr>
      <t>Tayassu pecari</t>
    </r>
    <r>
      <rPr>
        <sz val="12"/>
        <rFont val="Calibri"/>
        <family val="2"/>
      </rPr>
      <t xml:space="preserve"> (3 publicações). </t>
    </r>
    <r>
      <rPr>
        <u/>
        <sz val="12"/>
        <rFont val="Calibri"/>
        <family val="2"/>
      </rPr>
      <t>Meta de meio termo</t>
    </r>
    <r>
      <rPr>
        <sz val="12"/>
        <rFont val="Calibri"/>
        <family val="2"/>
      </rPr>
      <t xml:space="preserve">: </t>
    </r>
    <r>
      <rPr>
        <i/>
        <sz val="12"/>
        <rFont val="Calibri"/>
        <family val="2"/>
      </rPr>
      <t xml:space="preserve">Tapirus terrestres </t>
    </r>
    <r>
      <rPr>
        <sz val="12"/>
        <rFont val="Calibri"/>
        <family val="2"/>
      </rPr>
      <t>(1 publicação, bioma Mata Atlântica em produção pelo Pró-Tapir/ES);</t>
    </r>
    <r>
      <rPr>
        <i/>
        <sz val="12"/>
        <rFont val="Calibri"/>
        <family val="2"/>
      </rPr>
      <t xml:space="preserve"> Tayassu pecari</t>
    </r>
    <r>
      <rPr>
        <sz val="12"/>
        <rFont val="Calibri"/>
        <family val="2"/>
      </rPr>
      <t xml:space="preserve"> (2 publicações, em preparação pela equipe da Profa. Cibele Biondo - UFABC); </t>
    </r>
    <r>
      <rPr>
        <u/>
        <sz val="12"/>
        <rFont val="Calibri"/>
        <family val="2"/>
      </rPr>
      <t>Meta final</t>
    </r>
    <r>
      <rPr>
        <sz val="12"/>
        <rFont val="Calibri"/>
        <family val="2"/>
      </rPr>
      <t xml:space="preserve">: </t>
    </r>
    <r>
      <rPr>
        <i/>
        <sz val="12"/>
        <rFont val="Calibri"/>
        <family val="2"/>
      </rPr>
      <t>Tapirus terrestris</t>
    </r>
    <r>
      <rPr>
        <sz val="12"/>
        <rFont val="Calibri"/>
        <family val="2"/>
      </rPr>
      <t xml:space="preserve"> (1 publicação); </t>
    </r>
    <r>
      <rPr>
        <i/>
        <sz val="12"/>
        <rFont val="Calibri"/>
        <family val="2"/>
      </rPr>
      <t>Tayassu pecari</t>
    </r>
    <r>
      <rPr>
        <sz val="12"/>
        <rFont val="Calibri"/>
        <family val="2"/>
      </rPr>
      <t xml:space="preserve"> (3 publicações, 2 estudos em andamento da equipe da Profa. Cibele Biondo - UFABC e 1 em desenvolvimento pelo Pró-Tapir); </t>
    </r>
    <r>
      <rPr>
        <i/>
        <sz val="12"/>
        <rFont val="Calibri"/>
        <family val="2"/>
      </rPr>
      <t>Blastocerus dichotomus</t>
    </r>
    <r>
      <rPr>
        <sz val="12"/>
        <rFont val="Calibri"/>
        <family val="2"/>
      </rPr>
      <t xml:space="preserve"> (1 publicação, produzido por pesquisadores da Universidad de Buenos Aires, Facultad de Ciencias Exactas y Naturales, Responsável Laura Wolfenson); </t>
    </r>
    <r>
      <rPr>
        <i/>
        <sz val="12"/>
        <rFont val="Calibri"/>
        <family val="2"/>
      </rPr>
      <t>Mazama bororo</t>
    </r>
    <r>
      <rPr>
        <sz val="12"/>
        <rFont val="Calibri"/>
        <family val="2"/>
      </rPr>
      <t xml:space="preserve"> (1 publicação, produzida pela UNESP/NUPECCE); </t>
    </r>
    <r>
      <rPr>
        <i/>
        <sz val="12"/>
        <rFont val="Calibri"/>
        <family val="2"/>
      </rPr>
      <t>Ozotoceros bezoarticus</t>
    </r>
    <r>
      <rPr>
        <sz val="12"/>
        <rFont val="Calibri"/>
        <family val="2"/>
      </rPr>
      <t xml:space="preserve"> (1 publicação, produzida pela UNESP/NUPECCE).</t>
    </r>
  </si>
  <si>
    <t>Implementação de estratégias de manejo e conservação de populações pequenas e/ou isoladas.</t>
  </si>
  <si>
    <r>
      <rPr>
        <sz val="12"/>
        <color rgb="FF000000"/>
        <rFont val="Calibri"/>
        <scheme val="minor"/>
      </rPr>
      <t>Nº de indivíduos do</t>
    </r>
    <r>
      <rPr>
        <i/>
        <sz val="12"/>
        <color rgb="FF000000"/>
        <rFont val="Calibri"/>
        <scheme val="minor"/>
      </rPr>
      <t xml:space="preserve"> Blastocerus dichotomus </t>
    </r>
    <r>
      <rPr>
        <sz val="12"/>
        <color rgb="FF000000"/>
        <rFont val="Calibri"/>
        <scheme val="minor"/>
      </rPr>
      <t>que integram o programa de cativeiro</t>
    </r>
  </si>
  <si>
    <t>Consulta a AZAB (Maria Fernanda Gondim) e Eveline dos Santos Zanetti (Tijoá Participações e Investimentos S/A)</t>
  </si>
  <si>
    <r>
      <t>Atualmente são duas populações distintas seguindo de forma paralela no Programa de Cativeiro: População Porto Primavera</t>
    </r>
    <r>
      <rPr>
        <sz val="12"/>
        <color rgb="FFFF0000"/>
        <rFont val="Calibri"/>
        <family val="2"/>
        <scheme val="minor"/>
      </rPr>
      <t xml:space="preserve"> </t>
    </r>
    <r>
      <rPr>
        <sz val="12"/>
        <rFont val="Calibri"/>
        <family val="2"/>
        <scheme val="minor"/>
      </rPr>
      <t xml:space="preserve">e População Tietê-Tijoá. </t>
    </r>
    <r>
      <rPr>
        <u/>
        <sz val="12"/>
        <rFont val="Calibri"/>
        <family val="2"/>
        <scheme val="minor"/>
      </rPr>
      <t>Linha de base</t>
    </r>
    <r>
      <rPr>
        <sz val="12"/>
        <rFont val="Calibri"/>
        <family val="2"/>
        <scheme val="minor"/>
      </rPr>
      <t xml:space="preserve">: Porto Primavera = 17; Tietê-Tijoá = 46. </t>
    </r>
    <r>
      <rPr>
        <u/>
        <sz val="12"/>
        <rFont val="Calibri"/>
        <family val="2"/>
        <scheme val="minor"/>
      </rPr>
      <t>Meta de meio termo</t>
    </r>
    <r>
      <rPr>
        <sz val="12"/>
        <rFont val="Calibri"/>
        <family val="2"/>
        <scheme val="minor"/>
      </rPr>
      <t xml:space="preserve">: Porto Primavera = 4; Tietê-Tijoá = 9. </t>
    </r>
    <r>
      <rPr>
        <u/>
        <sz val="12"/>
        <rFont val="Calibri"/>
        <family val="2"/>
        <scheme val="minor"/>
      </rPr>
      <t>Meta final</t>
    </r>
    <r>
      <rPr>
        <sz val="12"/>
        <rFont val="Calibri"/>
        <family val="2"/>
        <scheme val="minor"/>
      </rPr>
      <t xml:space="preserve">: Porto Primavera = 6; Tietê-Tijoá= 5. O aumento de indivíduos da população de Porto Primavera é dependente da destinação dos filhotes. </t>
    </r>
  </si>
  <si>
    <r>
      <rPr>
        <sz val="12"/>
        <color rgb="FF000000"/>
        <rFont val="Calibri"/>
        <scheme val="minor"/>
      </rPr>
      <t xml:space="preserve">Nº de instituições que participam do programa de cativeiro do </t>
    </r>
    <r>
      <rPr>
        <i/>
        <sz val="12"/>
        <color rgb="FF000000"/>
        <rFont val="Calibri"/>
        <scheme val="minor"/>
      </rPr>
      <t>Blastocerus dichotomus</t>
    </r>
    <r>
      <rPr>
        <sz val="12"/>
        <color rgb="FF000000"/>
        <rFont val="Calibri"/>
        <scheme val="minor"/>
      </rPr>
      <t>.</t>
    </r>
  </si>
  <si>
    <t>Maurício Barbanti (UNESP)</t>
  </si>
  <si>
    <r>
      <rPr>
        <u/>
        <sz val="12"/>
        <rFont val="Calibri"/>
        <family val="2"/>
        <scheme val="minor"/>
      </rPr>
      <t>Linha de base</t>
    </r>
    <r>
      <rPr>
        <sz val="12"/>
        <rFont val="Calibri"/>
        <family val="2"/>
        <scheme val="minor"/>
      </rPr>
      <t>: Instituições que fazem parte do</t>
    </r>
    <r>
      <rPr>
        <i/>
        <sz val="12"/>
        <rFont val="Calibri"/>
        <family val="2"/>
        <scheme val="minor"/>
      </rPr>
      <t xml:space="preserve"> studbook </t>
    </r>
    <r>
      <rPr>
        <sz val="12"/>
        <rFont val="Calibri"/>
        <family val="2"/>
        <scheme val="minor"/>
      </rPr>
      <t xml:space="preserve">do cervo-do-pantanal (ICMBio/AZAB). </t>
    </r>
    <r>
      <rPr>
        <u/>
        <sz val="12"/>
        <rFont val="Calibri"/>
        <family val="2"/>
        <scheme val="minor"/>
      </rPr>
      <t>Meta de meio termo</t>
    </r>
    <r>
      <rPr>
        <sz val="12"/>
        <rFont val="Calibri"/>
        <family val="2"/>
        <scheme val="minor"/>
      </rPr>
      <t xml:space="preserve">: Zoo de Piracicaba, Bioparque do RJ e Zoo de Curitiba. </t>
    </r>
    <r>
      <rPr>
        <u/>
        <sz val="12"/>
        <rFont val="Calibri"/>
        <family val="2"/>
        <scheme val="minor"/>
      </rPr>
      <t>Meta final</t>
    </r>
    <r>
      <rPr>
        <sz val="12"/>
        <rFont val="Calibri"/>
        <family val="2"/>
        <scheme val="minor"/>
      </rPr>
      <t xml:space="preserve">: Itaipu Binacional e Zoo Salvador. Totalizando 15 instituições no final do PAN. </t>
    </r>
  </si>
  <si>
    <t>Nº de projetos de translocação implementados.</t>
  </si>
  <si>
    <t xml:space="preserve">Consulta SISBio e colaboradores. </t>
  </si>
  <si>
    <r>
      <t xml:space="preserve">O grupo definiu que o nosso universo de projeto de translocação para conservação a serem computados deve estar nas diretrizes contidas no guidelines de translocação da IUCN. </t>
    </r>
    <r>
      <rPr>
        <u/>
        <sz val="12"/>
        <rFont val="Calibri"/>
        <family val="2"/>
        <scheme val="minor"/>
      </rPr>
      <t>Meta de meio termo</t>
    </r>
    <r>
      <rPr>
        <sz val="12"/>
        <rFont val="Calibri"/>
        <family val="2"/>
        <scheme val="minor"/>
      </rPr>
      <t xml:space="preserve">: 1 projeto com </t>
    </r>
    <r>
      <rPr>
        <i/>
        <sz val="12"/>
        <rFont val="Calibri"/>
        <family val="2"/>
        <scheme val="minor"/>
      </rPr>
      <t>Tapirus terrestris</t>
    </r>
    <r>
      <rPr>
        <sz val="12"/>
        <rFont val="Calibri"/>
        <family val="2"/>
        <scheme val="minor"/>
      </rPr>
      <t xml:space="preserve"> (Maron Galliez - IFRJ) e 1 projeto com </t>
    </r>
    <r>
      <rPr>
        <i/>
        <sz val="12"/>
        <rFont val="Calibri"/>
        <family val="2"/>
        <scheme val="minor"/>
      </rPr>
      <t>Tayassu pecari</t>
    </r>
    <r>
      <rPr>
        <sz val="12"/>
        <rFont val="Calibri"/>
        <family val="2"/>
        <scheme val="minor"/>
      </rPr>
      <t xml:space="preserve"> (Paulo Mangini - Criadouro Onça-Pintada no PE das Lauráceas/PR). </t>
    </r>
    <r>
      <rPr>
        <u/>
        <sz val="12"/>
        <rFont val="Calibri"/>
        <family val="2"/>
        <scheme val="minor"/>
      </rPr>
      <t>Meta final</t>
    </r>
    <r>
      <rPr>
        <sz val="12"/>
        <rFont val="Calibri"/>
        <family val="2"/>
        <scheme val="minor"/>
      </rPr>
      <t>: 2 projetos com</t>
    </r>
    <r>
      <rPr>
        <i/>
        <sz val="12"/>
        <rFont val="Calibri"/>
        <family val="2"/>
        <scheme val="minor"/>
      </rPr>
      <t xml:space="preserve"> Tayassu pecari</t>
    </r>
    <r>
      <rPr>
        <sz val="12"/>
        <rFont val="Calibri"/>
        <family val="2"/>
        <scheme val="minor"/>
      </rPr>
      <t xml:space="preserve"> (Cid José Teixeira Cavalcante - UESC no sul da BA; e CENAP/TSI no RPPN Comuna do Ibitipoca/MG); 1 projeto com </t>
    </r>
    <r>
      <rPr>
        <i/>
        <sz val="12"/>
        <rFont val="Calibri"/>
        <family val="2"/>
        <scheme val="minor"/>
      </rPr>
      <t>Tapirus terrestris</t>
    </r>
    <r>
      <rPr>
        <sz val="12"/>
        <rFont val="Calibri"/>
        <family val="2"/>
        <scheme val="minor"/>
      </rPr>
      <t xml:space="preserve"> (Paulo Mangini - Criadouro Onça-Pintada e Andressa Gatti - Pró-Tapir no ES); e 1 projeto com </t>
    </r>
    <r>
      <rPr>
        <i/>
        <sz val="12"/>
        <rFont val="Calibri"/>
        <family val="2"/>
        <scheme val="minor"/>
      </rPr>
      <t>Blastocerus dichotomus</t>
    </r>
    <r>
      <rPr>
        <sz val="12"/>
        <rFont val="Calibri"/>
        <family val="2"/>
        <scheme val="minor"/>
      </rPr>
      <t xml:space="preserve"> (Tijoá Participações e Investimentos S/A e UNESP/NUPECCE). 
</t>
    </r>
  </si>
  <si>
    <t>Nº de espécies contempladas nas iniciativas de translocação.</t>
  </si>
  <si>
    <t>Consulta SISBio (anta e queixada) e UNESP/NUPECCE (para cervídeos)</t>
  </si>
  <si>
    <r>
      <rPr>
        <u/>
        <sz val="12"/>
        <rFont val="Calibri"/>
        <family val="2"/>
        <scheme val="minor"/>
      </rPr>
      <t>Linha de base e metas</t>
    </r>
    <r>
      <rPr>
        <sz val="12"/>
        <rFont val="Calibri"/>
        <family val="2"/>
        <scheme val="minor"/>
      </rPr>
      <t xml:space="preserve">:  Considera </t>
    </r>
    <r>
      <rPr>
        <i/>
        <sz val="12"/>
        <rFont val="Calibri"/>
        <family val="2"/>
        <scheme val="minor"/>
      </rPr>
      <t>Tapirus terrestris, Blastocerus dichotomus</t>
    </r>
    <r>
      <rPr>
        <sz val="12"/>
        <rFont val="Calibri"/>
        <family val="2"/>
        <scheme val="minor"/>
      </rPr>
      <t xml:space="preserve"> e</t>
    </r>
    <r>
      <rPr>
        <i/>
        <sz val="12"/>
        <rFont val="Calibri"/>
        <family val="2"/>
        <scheme val="minor"/>
      </rPr>
      <t xml:space="preserve"> Tayassu pecari.</t>
    </r>
  </si>
  <si>
    <r>
      <rPr>
        <sz val="12"/>
        <color rgb="FF000000"/>
        <rFont val="Calibri"/>
        <scheme val="minor"/>
      </rPr>
      <t>Nº de indivíduos de</t>
    </r>
    <r>
      <rPr>
        <i/>
        <sz val="12"/>
        <color rgb="FF000000"/>
        <rFont val="Calibri"/>
        <scheme val="minor"/>
      </rPr>
      <t xml:space="preserve"> Tapirus terrestris </t>
    </r>
    <r>
      <rPr>
        <sz val="12"/>
        <color rgb="FF000000"/>
        <rFont val="Calibri"/>
        <scheme val="minor"/>
      </rPr>
      <t>(anta) translocados.</t>
    </r>
  </si>
  <si>
    <t xml:space="preserve">Consulta SISBIO e colaboradores. </t>
  </si>
  <si>
    <r>
      <t xml:space="preserve">O grupo definiu que o nosso universo de projeto de translocação para conservação a serem computados deve estar nas diretrizes contidas no guidelines de translocação da IUCN. 
</t>
    </r>
    <r>
      <rPr>
        <u/>
        <sz val="12"/>
        <rFont val="Calibri"/>
        <family val="2"/>
        <scheme val="minor"/>
      </rPr>
      <t>Linha de base</t>
    </r>
    <r>
      <rPr>
        <sz val="12"/>
        <rFont val="Calibri"/>
        <family val="2"/>
        <scheme val="minor"/>
      </rPr>
      <t xml:space="preserve">: 11 (projeto de reintrodução realizado Maron Galliez - IFRJ- Sisbio nº 43795, considerado o período de 2017 a 2020). </t>
    </r>
    <r>
      <rPr>
        <u/>
        <sz val="12"/>
        <rFont val="Calibri"/>
        <family val="2"/>
        <scheme val="minor"/>
      </rPr>
      <t>Meta de meio termo</t>
    </r>
    <r>
      <rPr>
        <sz val="12"/>
        <rFont val="Calibri"/>
        <family val="2"/>
        <scheme val="minor"/>
      </rPr>
      <t xml:space="preserve">: 3 (projeto de reintrodução realizado Maron Galliez - IFRJ- Sisbio nº 43795). </t>
    </r>
    <r>
      <rPr>
        <u/>
        <sz val="12"/>
        <rFont val="Calibri"/>
        <family val="2"/>
        <scheme val="minor"/>
      </rPr>
      <t>Meta final</t>
    </r>
    <r>
      <rPr>
        <sz val="12"/>
        <rFont val="Calibri"/>
        <family val="2"/>
        <scheme val="minor"/>
      </rPr>
      <t>: 6 (Paulo Mangini - Criadouro Onça-Pintada e Andressa Gatti - Pró-Tapir no ES - Sisbio N º 68944); 4 (projeto de reintrodução realizado Maron Galliez - IFRJ- Sisbio nº 43795).</t>
    </r>
  </si>
  <si>
    <r>
      <rPr>
        <sz val="12"/>
        <color rgb="FF000000"/>
        <rFont val="Calibri"/>
        <scheme val="minor"/>
      </rPr>
      <t xml:space="preserve">Nº de indivíduos de </t>
    </r>
    <r>
      <rPr>
        <i/>
        <sz val="12"/>
        <color rgb="FF000000"/>
        <rFont val="Calibri"/>
        <scheme val="minor"/>
      </rPr>
      <t>Blastocerus dichotomus</t>
    </r>
    <r>
      <rPr>
        <sz val="12"/>
        <color rgb="FF000000"/>
        <rFont val="Calibri"/>
        <scheme val="minor"/>
      </rPr>
      <t xml:space="preserve"> translocados.</t>
    </r>
  </si>
  <si>
    <r>
      <t>O grupo definiu que o nosso universo de projeto de translocação para conservação a serem computados deve estar nas diretrizes contidas no guidelines de translocação da IUCN. Para os outros cervídeo do PAN (</t>
    </r>
    <r>
      <rPr>
        <i/>
        <sz val="12"/>
        <rFont val="Calibri"/>
        <family val="2"/>
        <scheme val="minor"/>
      </rPr>
      <t>Mazama nana, Mazama bororo, Ozotoceros bezoarticus</t>
    </r>
    <r>
      <rPr>
        <sz val="12"/>
        <rFont val="Calibri"/>
        <family val="2"/>
        <scheme val="minor"/>
      </rPr>
      <t xml:space="preserve">) não há perspectivas de translocações. </t>
    </r>
  </si>
  <si>
    <r>
      <rPr>
        <sz val="12"/>
        <color rgb="FF000000"/>
        <rFont val="Calibri"/>
        <scheme val="minor"/>
      </rPr>
      <t>Nº de indivíduos de</t>
    </r>
    <r>
      <rPr>
        <i/>
        <sz val="12"/>
        <color rgb="FF000000"/>
        <rFont val="Calibri"/>
        <scheme val="minor"/>
      </rPr>
      <t xml:space="preserve"> Tayassu pecari </t>
    </r>
    <r>
      <rPr>
        <sz val="12"/>
        <color rgb="FF000000"/>
        <rFont val="Calibri"/>
        <scheme val="minor"/>
      </rPr>
      <t>(queixada) translocados.</t>
    </r>
  </si>
  <si>
    <t>Consulta SISBio</t>
  </si>
  <si>
    <t>O grupo definiu que o nosso universo de projeto de translocação para conservação a serem computados deve estar nas diretrizes contidas no guidelines de translocação da IUCN. Linha de base: Paulo Mangini (Criadouro Onça-Pintada/PR) Parque Estadual das Lauráceas (40 indivíduos - SISBio nº 75437). Meta de Meio Termo e Meta Final: Cid José Teixeira Cavalcante (UESC), área de soltura do IBAMA no Sul da Bahia - 13 indivíduos - SISBio nº 78741); CENAP 50 indivíduos RPPN Comuna do Ibitipoca). Considerado o total de 63 indivíduos, permanecendo o mesmo na meta final.</t>
  </si>
  <si>
    <t>Nº de populações monitoradas considerando aspectos demográficos.</t>
  </si>
  <si>
    <t>Consulta a articuladores, pesquisadores</t>
  </si>
  <si>
    <t xml:space="preserve">Dentro dos aspectos demográficos serão considerados também densidade, uso e ocupação. Linha de base considera o número de populações monitoradas durante o ano de 2021. Meta de meio termo considera as populações monitoradas no ano de 2022. Meta final considera  populações monitoradas entre 2023 e 2024. Instituições envolvidas no monitoramento: Cervídeos: Tijoá Participações e Investimentos S/A e UNESP/NUPECCE. Tapirus terrestris: INCAB-IPÊ, Programa Grandes Mamíferos da Serra do Mar (Instituto Manacá e IPeC), IFRJ, Criadouro Onça-Pintada e Pró-Tapir. Tayassu pecari: UFABC, Vanderbilt University (EUA), Pró-Tapir, Programa Grandes Mamíferos da Serra do Mar (Instituto Manacá e IPeC), CENAP, TSI, Criadouro Onça-Pintada e UESC. </t>
  </si>
  <si>
    <t>Promover a viabilidade populacional das espécies de ungulados ameaçados em todos os biomas de ocorrência.</t>
  </si>
  <si>
    <t>DATA DA AVALIAÇÃO DE MEIO TERMO</t>
  </si>
  <si>
    <t>DADOS DA AVALIAÇÃO DE MEIO TERMO</t>
  </si>
  <si>
    <t>ID</t>
  </si>
  <si>
    <t>META  DE MEIO TERMO</t>
  </si>
  <si>
    <t xml:space="preserve">RESULTADO DA MONITORIA DO INDICADOR </t>
  </si>
  <si>
    <t>TENDÊNCIA DO INDICADOR</t>
  </si>
  <si>
    <t>ACURÁCIA DA ANÁLISE DE TENDÊNCIA</t>
  </si>
  <si>
    <t>DESCRIÇÃO DO RESULTADO DO INDICADOR</t>
  </si>
  <si>
    <t>DATA DA MENSURAÇÃO</t>
  </si>
  <si>
    <t>TENDÊNCIA DO OBJETIVO ESPECÍFICO</t>
  </si>
  <si>
    <t>ACURÁCIA DA ANÁLISE DE TENDÊNCIA
(Baixa, Média, Alta)</t>
  </si>
  <si>
    <t>DESCRIÇÃO DO RESULTADO DO OBJETIVO ESPECÍFICO</t>
  </si>
  <si>
    <t>Alta</t>
  </si>
  <si>
    <r>
      <t>Foi realizada pesquisa utilizando SAMGe, filtrando as ações do plano de manejo relacionadas à: "Implantar o manejo de espécies ou habitats", das 108 UCs inseridas nas áreas estratégicas do PAN, conforme definição do GAT, 3 possuem ações que estão relacionadas de forma mais abrangente e indiretas com as espécies-alvo do PAN. Apenas 1 possui ação específica: PARNA Emas "</t>
    </r>
    <r>
      <rPr>
        <i/>
        <sz val="12"/>
        <color rgb="FF000000"/>
        <rFont val="Calibri"/>
        <family val="2"/>
      </rPr>
      <t>Pesquisa de status populacional e controle da espécie Tayassu Pecari</t>
    </r>
    <r>
      <rPr>
        <sz val="12"/>
        <color rgb="FF000000"/>
        <rFont val="Calibri"/>
        <family val="2"/>
      </rPr>
      <t>". 
Outro filtro foi realizado com ações relacionadas à: "Implementar ações voltadas para a fauna e pesca", para essa nenhuma ação foi identificada. Ressalta-se que embora o recorte de ano tenha sido 2022, não é possível afirmar se houve relação direta com a elaboração destas ações dentro dos Planos de Manejo com a execução do PAN.</t>
    </r>
  </si>
  <si>
    <t>Tatiane Rech (Instituto Libio)</t>
  </si>
  <si>
    <t>Devido à outras priorizações foi elaborado um questionário a ser aplicado com as UCs definidas, de forma a compreender melhor esse resultado e buscar outros caminhos para divulgação das ações do PAN e implementação dentro dos Planos de Manejo. Este questionário será validado pelo GAT para posterior aplicação e incremento dos resultados obtidos até o momento.</t>
  </si>
  <si>
    <t>Baixa</t>
  </si>
  <si>
    <t>A avaliação do objetivo específico não tem como ser medido pois não tem resultado de alcance dos ofícios encaminhados. Bem como os questionários que apesar de terem sido elaborados, não foram encaminhados. Espera-se que para a avaliação final essas informações estejam melhor sistematizadas.</t>
  </si>
  <si>
    <t>Não avaliado/pendente</t>
  </si>
  <si>
    <t xml:space="preserve">Os resultados serão mensurados por meio de questionário. No entanto, o mesmo foi elaborado, porém não foi aplicado em tempo hábil para avaliação durante a oficina. Proposta de validação deste para o envio e análise. </t>
  </si>
  <si>
    <t>Aplicação apenas nas esferas federal e estaduais. O questionário será validado pelo GAT para posterior aplicação e incremento dos resultados obtidos até o momento.</t>
  </si>
  <si>
    <t>Questionário será validado pelo GAT para posterior aplicação e incremento dos resultados obtidos até o momento.</t>
  </si>
  <si>
    <r>
      <t>Espécies exóticas consideradas:</t>
    </r>
    <r>
      <rPr>
        <i/>
        <sz val="12"/>
        <color rgb="FF000000"/>
        <rFont val="Calibri"/>
        <family val="2"/>
      </rPr>
      <t xml:space="preserve"> Axis axis</t>
    </r>
    <r>
      <rPr>
        <sz val="12"/>
        <color rgb="FF000000"/>
        <rFont val="Calibri"/>
        <family val="2"/>
      </rPr>
      <t xml:space="preserve">, </t>
    </r>
    <r>
      <rPr>
        <i/>
        <sz val="12"/>
        <color rgb="FF000000"/>
        <rFont val="Calibri"/>
        <family val="2"/>
      </rPr>
      <t>Rusa unicolor</t>
    </r>
    <r>
      <rPr>
        <sz val="12"/>
        <color rgb="FF000000"/>
        <rFont val="Calibri"/>
        <family val="2"/>
      </rPr>
      <t xml:space="preserve">, </t>
    </r>
    <r>
      <rPr>
        <i/>
        <sz val="12"/>
        <color rgb="FF000000"/>
        <rFont val="Calibri"/>
        <family val="2"/>
      </rPr>
      <t>Sus scrofa</t>
    </r>
    <r>
      <rPr>
        <sz val="12"/>
        <color rgb="FF000000"/>
        <rFont val="Calibri"/>
        <family val="2"/>
      </rPr>
      <t xml:space="preserve">, </t>
    </r>
    <r>
      <rPr>
        <i/>
        <sz val="12"/>
        <color rgb="FF000000"/>
        <rFont val="Calibri"/>
        <family val="2"/>
      </rPr>
      <t>Bubalus bulalis</t>
    </r>
    <r>
      <rPr>
        <sz val="12"/>
        <color rgb="FF000000"/>
        <rFont val="Calibri"/>
        <family val="2"/>
      </rPr>
      <t>. Devido à grande expansão das espécies exóticas, o grupo entende que manter a linha de base já será ganho para a conservação das espécies. Linha de base: ÁREAS PROTEGIDAS=33 (</t>
    </r>
    <r>
      <rPr>
        <i/>
        <sz val="12"/>
        <color rgb="FF000000"/>
        <rFont val="Calibri"/>
        <family val="2"/>
      </rPr>
      <t>B. bubalus</t>
    </r>
    <r>
      <rPr>
        <sz val="12"/>
        <color rgb="FF000000"/>
        <rFont val="Calibri"/>
        <family val="2"/>
      </rPr>
      <t xml:space="preserve"> = 4 (ESEC de Maracá Jipioca, PARNA da Serra Geral, REBIO Guaporé, REBIO do Lago Piratuba); </t>
    </r>
    <r>
      <rPr>
        <i/>
        <sz val="12"/>
        <color rgb="FF000000"/>
        <rFont val="Calibri"/>
        <family val="2"/>
      </rPr>
      <t>A. axis</t>
    </r>
    <r>
      <rPr>
        <sz val="12"/>
        <color rgb="FF000000"/>
        <rFont val="Calibri"/>
        <family val="2"/>
      </rPr>
      <t xml:space="preserve"> = 1 (APA do Ibirapuitã); </t>
    </r>
    <r>
      <rPr>
        <i/>
        <sz val="12"/>
        <color rgb="FF000000"/>
        <rFont val="Calibri"/>
        <family val="2"/>
      </rPr>
      <t>S. scrofa</t>
    </r>
    <r>
      <rPr>
        <sz val="12"/>
        <color rgb="FF000000"/>
        <rFont val="Calibri"/>
        <family val="2"/>
      </rPr>
      <t xml:space="preserve"> = 28). MUNICÍPIOS=1.838 (</t>
    </r>
    <r>
      <rPr>
        <i/>
        <sz val="12"/>
        <color rgb="FF000000"/>
        <rFont val="Calibri"/>
        <family val="2"/>
      </rPr>
      <t>S. scrofa</t>
    </r>
    <r>
      <rPr>
        <sz val="12"/>
        <color rgb="FF000000"/>
        <rFont val="Calibri"/>
        <family val="2"/>
      </rPr>
      <t xml:space="preserve"> (1.832 - dados Ibama/SIMAF até dez/2020); </t>
    </r>
    <r>
      <rPr>
        <i/>
        <sz val="12"/>
        <color rgb="FF000000"/>
        <rFont val="Calibri"/>
        <family val="2"/>
      </rPr>
      <t>Axis axis</t>
    </r>
    <r>
      <rPr>
        <sz val="12"/>
        <color rgb="FF000000"/>
        <rFont val="Calibri"/>
        <family val="2"/>
      </rPr>
      <t xml:space="preserve"> (6 - dados Ibama/SIMAF até dez/2020); </t>
    </r>
    <r>
      <rPr>
        <i/>
        <sz val="12"/>
        <color rgb="FF000000"/>
        <rFont val="Calibri"/>
        <family val="2"/>
      </rPr>
      <t>Rusa unicolor</t>
    </r>
    <r>
      <rPr>
        <sz val="12"/>
        <color rgb="FF000000"/>
        <rFont val="Calibri"/>
        <family val="2"/>
      </rPr>
      <t xml:space="preserve"> e </t>
    </r>
    <r>
      <rPr>
        <i/>
        <sz val="12"/>
        <color rgb="FF000000"/>
        <rFont val="Calibri"/>
        <family val="2"/>
      </rPr>
      <t>Bubalus bubalis</t>
    </r>
    <r>
      <rPr>
        <sz val="12"/>
        <color rgb="FF000000"/>
        <rFont val="Calibri"/>
        <family val="2"/>
      </rPr>
      <t xml:space="preserve"> ainda não há informações sistematizadas no SIMAF, há previsão de contemplar essas espécies futuramente. </t>
    </r>
  </si>
  <si>
    <t>Média</t>
  </si>
  <si>
    <r>
      <t xml:space="preserve">O resultado veio de informações do painel dinâmico do ICMBio, de 2021, e do SIMAF do IBAMA, indicando apenas para as UC federais. 
2.218 municípios com javalis registrados pelo SIMAF/IBAMA. 
34 UCs = 1 </t>
    </r>
    <r>
      <rPr>
        <i/>
        <sz val="12"/>
        <color rgb="FF000000"/>
        <rFont val="Calibri"/>
        <family val="2"/>
      </rPr>
      <t>A. axis</t>
    </r>
    <r>
      <rPr>
        <sz val="12"/>
        <color rgb="FF000000"/>
        <rFont val="Calibri"/>
        <family val="2"/>
      </rPr>
      <t xml:space="preserve">, 4 </t>
    </r>
    <r>
      <rPr>
        <i/>
        <sz val="12"/>
        <color rgb="FF000000"/>
        <rFont val="Calibri"/>
        <family val="2"/>
      </rPr>
      <t>B. bubalus</t>
    </r>
    <r>
      <rPr>
        <sz val="12"/>
        <color rgb="FF000000"/>
        <rFont val="Calibri"/>
        <family val="2"/>
      </rPr>
      <t xml:space="preserve">, 29 </t>
    </r>
    <r>
      <rPr>
        <i/>
        <sz val="12"/>
        <color rgb="FF000000"/>
        <rFont val="Calibri"/>
        <family val="2"/>
      </rPr>
      <t>S. scrofa,</t>
    </r>
    <r>
      <rPr>
        <sz val="12"/>
        <color rgb="FF000000"/>
        <rFont val="Calibri"/>
        <family val="2"/>
      </rPr>
      <t xml:space="preserve"> 23 localidades no RS (</t>
    </r>
    <r>
      <rPr>
        <i/>
        <sz val="12"/>
        <color rgb="FF000000"/>
        <rFont val="Calibri"/>
        <family val="2"/>
      </rPr>
      <t>A axis</t>
    </r>
    <r>
      <rPr>
        <sz val="12"/>
        <color rgb="FF000000"/>
        <rFont val="Calibri"/>
        <family val="2"/>
      </rPr>
      <t>).</t>
    </r>
  </si>
  <si>
    <t>Pesquisa no Painel Dinâmico. No entanto, a última atualização é de 2021 e SIMAF-IBAMA. Verificar se o estado de SP possui informação sobre ocorrência de Javali.</t>
  </si>
  <si>
    <t>Apesar dos indicadores terem sido em sua maioria alcançados, para cumprir essse objetivo estamos longe de conseguir diminuir o impacto sobre os táxons de interesse desse PAN.</t>
  </si>
  <si>
    <t>Implementação de sistema de patrulhamento e monitoramento nas Áreas Protegidas da Serra do Mar pela ferramenta SMART, realizada pelo Programa Grandes Mamíferos da Serra do Mar.</t>
  </si>
  <si>
    <t>Roberto Fusco (Programa Grandes Mamíferos da Serra do Mar)</t>
  </si>
  <si>
    <t>Existe um projeto na Mata Atlântica para cervídeos em planejamento (NUPECCE)</t>
  </si>
  <si>
    <t>Intervenção anual na RPPN Trápaga para controle de cães domésticos; intervenção no entorno do PECB com teste de sistema de barreira física para reduzir acesso das antas em área de cultivo com ocorrência de conflito.</t>
  </si>
  <si>
    <t>Mariana Landis (Instituto Manacá e Programa Grandes Mamíferos da Serra do Mar)</t>
  </si>
  <si>
    <t>Houveram alguns contatos com outras instituições se organizando para iniciar ações para controle dos cães. Entretanto, há a necessidade de verificar o andamento (Instituto Ecofuturo, do Parque das Neblinas e Instituto Curicaca)</t>
  </si>
  <si>
    <r>
      <t xml:space="preserve">Consulta aos especialistas do Grupo de Referência de Cervídeos Exóticos e ao CBC/ICMBio.  Para javali as informações serão levantadas por meio dos dados do CBC de projetos de manejo com autorização emitida de acordo com a IN 06/2019, realizados em UCs federais). Para </t>
    </r>
    <r>
      <rPr>
        <i/>
        <sz val="12"/>
        <color rgb="FF000000"/>
        <rFont val="Calibri"/>
        <family val="2"/>
      </rPr>
      <t>Bubalus bubalis</t>
    </r>
    <r>
      <rPr>
        <sz val="12"/>
        <color rgb="FF000000"/>
        <rFont val="Calibri"/>
        <family val="2"/>
      </rPr>
      <t xml:space="preserve"> e </t>
    </r>
    <r>
      <rPr>
        <i/>
        <sz val="12"/>
        <color rgb="FF000000"/>
        <rFont val="Calibri"/>
        <family val="2"/>
      </rPr>
      <t>Axis axis</t>
    </r>
    <r>
      <rPr>
        <sz val="12"/>
        <color rgb="FF000000"/>
        <rFont val="Calibri"/>
        <family val="2"/>
      </rPr>
      <t xml:space="preserve"> também serão consultados os gestores das UCs federais com ocorrência das espécies.</t>
    </r>
  </si>
  <si>
    <r>
      <rPr>
        <u/>
        <sz val="12"/>
        <color rgb="FF000000"/>
        <rFont val="Calibri"/>
        <family val="2"/>
      </rPr>
      <t>Linha de base</t>
    </r>
    <r>
      <rPr>
        <sz val="12"/>
        <color rgb="FF000000"/>
        <rFont val="Calibri"/>
        <family val="2"/>
      </rPr>
      <t xml:space="preserve">: Para </t>
    </r>
    <r>
      <rPr>
        <i/>
        <sz val="12"/>
        <color rgb="FF000000"/>
        <rFont val="Calibri"/>
        <family val="2"/>
      </rPr>
      <t>S. scrofa</t>
    </r>
    <r>
      <rPr>
        <sz val="12"/>
        <color rgb="FF000000"/>
        <rFont val="Calibri"/>
        <family val="2"/>
      </rPr>
      <t xml:space="preserve"> = FLONA Silvania, PARNA Canastra e APA Bacia do Rio Paraíba do Sul. </t>
    </r>
    <r>
      <rPr>
        <u/>
        <sz val="12"/>
        <color rgb="FF000000"/>
        <rFont val="Calibri"/>
        <family val="2"/>
      </rPr>
      <t>Meta de meio termo</t>
    </r>
    <r>
      <rPr>
        <sz val="12"/>
        <color rgb="FF000000"/>
        <rFont val="Calibri"/>
        <family val="2"/>
      </rPr>
      <t xml:space="preserve">: Para </t>
    </r>
    <r>
      <rPr>
        <i/>
        <sz val="12"/>
        <color rgb="FF000000"/>
        <rFont val="Calibri"/>
        <family val="2"/>
      </rPr>
      <t>Bubalus bubalis</t>
    </r>
    <r>
      <rPr>
        <sz val="12"/>
        <color rgb="FF000000"/>
        <rFont val="Calibri"/>
        <family val="2"/>
      </rPr>
      <t xml:space="preserve"> = em propriedades privadas do RS (Programa Invasoras RS (SEMA/RS); Para </t>
    </r>
    <r>
      <rPr>
        <i/>
        <sz val="12"/>
        <color rgb="FF000000"/>
        <rFont val="Calibri"/>
        <family val="2"/>
      </rPr>
      <t>Axis axis =</t>
    </r>
    <r>
      <rPr>
        <sz val="12"/>
        <color rgb="FF000000"/>
        <rFont val="Calibri"/>
        <family val="2"/>
      </rPr>
      <t xml:space="preserve"> PE do Espinilho/RS.
</t>
    </r>
    <r>
      <rPr>
        <u/>
        <sz val="12"/>
        <color rgb="FF000000"/>
        <rFont val="Calibri"/>
        <family val="2"/>
      </rPr>
      <t>Meta final</t>
    </r>
    <r>
      <rPr>
        <sz val="12"/>
        <color rgb="FF000000"/>
        <rFont val="Calibri"/>
        <family val="2"/>
      </rPr>
      <t xml:space="preserve">: Para </t>
    </r>
    <r>
      <rPr>
        <i/>
        <sz val="12"/>
        <color rgb="FF000000"/>
        <rFont val="Calibri"/>
        <family val="2"/>
      </rPr>
      <t xml:space="preserve">Bubalus bulalis </t>
    </r>
    <r>
      <rPr>
        <sz val="12"/>
        <color rgb="FF000000"/>
        <rFont val="Calibri"/>
        <family val="2"/>
      </rPr>
      <t xml:space="preserve">= ESEC de Maracá-Jipioca, NGI Cautário-Guaporé. Totalizando sete projetos. </t>
    </r>
  </si>
  <si>
    <r>
      <t>14 projetos de controle de javali implementados em 6 UC: (</t>
    </r>
    <r>
      <rPr>
        <i/>
        <sz val="12"/>
        <color rgb="FF000000"/>
        <rFont val="Calibri"/>
        <family val="2"/>
      </rPr>
      <t>Axis axis</t>
    </r>
    <r>
      <rPr>
        <sz val="12"/>
        <color rgb="FF000000"/>
        <rFont val="Calibri"/>
        <family val="2"/>
      </rPr>
      <t>) PE Espinilho, (javali) PARNA Canastra, APA da Serra da Mantiqueira, FLONA de São Francisco de Paula, FLONA de Silvânia, REVIS dos Campos de Palmas e APA Mananciais do Rio Paraíba do Sul.</t>
    </r>
  </si>
  <si>
    <t>Mariella Butti (ICMBio/CENAP) e Márcio Leite de Oliveira (UNESP/NUPECCE)</t>
  </si>
  <si>
    <t>Para o monitoramento deste indicador, foram computados os números de UCs com projetos de controle de espécies exóticas. 
A REBIO Guaporé possui interesse em buscar financiamento para a realização do projeto. No entanto, ainda não foi iniciado.</t>
  </si>
  <si>
    <t>Foi mantido o número de espécies informado pela Patrícia Medici em 2021.</t>
  </si>
  <si>
    <t>Patrícia Medici (IPÊ) e Mariella Butti (ICMBio/CENAP)</t>
  </si>
  <si>
    <t>Há recurso e previsão de projeto para ocorrer em Cáceres com queixadas, aguardando contratação de bolsista pelo GEF-Terrestre.</t>
  </si>
  <si>
    <t>A tendência revela o grande esforço para buscar essas informações para as antas. Esse trabalho criou uma boa base de conhecimento para fazer esses trabalhos com outras espécies e deve haver a inclusão de um trabalho com queixadas. No entanto, é pouco provável de  haver trabalhos com cervídeos.</t>
  </si>
  <si>
    <r>
      <t xml:space="preserve">Indivíduos de </t>
    </r>
    <r>
      <rPr>
        <i/>
        <sz val="12"/>
        <color rgb="FF000000"/>
        <rFont val="Calibri"/>
        <family val="2"/>
      </rPr>
      <t>Tapirus terrestris</t>
    </r>
    <r>
      <rPr>
        <sz val="12"/>
        <color rgb="FF000000"/>
        <rFont val="Calibri"/>
        <family val="2"/>
      </rPr>
      <t xml:space="preserve"> analisados no escopo dos projetos da INCAB.</t>
    </r>
  </si>
  <si>
    <t>Avaliação de agroquímicos no Cerrado, Mata Atlântica, Pantanal e Amazônia.</t>
  </si>
  <si>
    <t>Mantém apenas o relatório sobre a contaminação de antas no cerrado.</t>
  </si>
  <si>
    <t>Expectativa de fechar mais um ano de dados para o relatório incluindo os 4 biomas.</t>
  </si>
  <si>
    <r>
      <t>Nº de populações de</t>
    </r>
    <r>
      <rPr>
        <i/>
        <sz val="12"/>
        <rFont val="Calibri"/>
        <family val="2"/>
        <scheme val="minor"/>
      </rPr>
      <t xml:space="preserve"> Tapirus terrestris</t>
    </r>
    <r>
      <rPr>
        <sz val="12"/>
        <rFont val="Calibri"/>
        <family val="2"/>
        <scheme val="minor"/>
      </rPr>
      <t xml:space="preserve"> com status de saúde avaliado e/ou monitorado.</t>
    </r>
  </si>
  <si>
    <t>Checagem no SISBIO de projetos de translocação autorizados entre 2021 e 2023. Considera os estudos da INCAB-IPÊ: Mata Atlântica (1 população), Pantanal (1 População),Cerrado (1 população), 4 populações adicionais (3 na Amazônia e uma na área urbana da cidade de Campo Grande, MS)</t>
  </si>
  <si>
    <t>Há tendência de superar a meta, considerando casos relatados que aguardam confirmação. Deve-se atentar para a avaliação do indivíduo de São Miguel Arcanjo (raiva).</t>
  </si>
  <si>
    <t>Houve progresso apenas para as antas, em que os estudos sanitários tem sido efetuados, porém carece de mais esforços para os demais (queixadas e cervídeos)</t>
  </si>
  <si>
    <r>
      <t xml:space="preserve">Nº de publicações resultantes de estudos de saúde com </t>
    </r>
    <r>
      <rPr>
        <i/>
        <sz val="12"/>
        <rFont val="Calibri"/>
        <family val="2"/>
        <scheme val="minor"/>
      </rPr>
      <t xml:space="preserve">Tapirus terrestris </t>
    </r>
    <r>
      <rPr>
        <sz val="12"/>
        <rFont val="Calibri"/>
        <family val="2"/>
        <scheme val="minor"/>
      </rPr>
      <t>(Relatórios Técnicos, Artigos Científicos).</t>
    </r>
  </si>
  <si>
    <t>Não houveram novas publicações, os trabalhos estão em andamento.</t>
  </si>
  <si>
    <t>Nota sobre ocorrência de raiva em antas em vida livre em andamento (Centro de Pesquisa da Saúde Animal - CPSA e Núcleo da Floresta).</t>
  </si>
  <si>
    <t>Não houveram populações conhecidas com avaliação sanitária.</t>
  </si>
  <si>
    <t>23 populações refere-se a artigo do Prof. Barbanti  ja encaminhado em monitorias anteriores.</t>
  </si>
  <si>
    <t>Não foram realizadas capturas e avaliação sanitária em populações de cervídeos no Brasil.</t>
  </si>
  <si>
    <t>1 artigo publicado e um no prelo (Pedro Henrique Peres - NUPECCE)</t>
  </si>
  <si>
    <t>https://doi.org/10.1007/s13364-021-00604-4 ou https://doi.org/10.1016/j.jnc.2022.126262</t>
  </si>
  <si>
    <r>
      <t xml:space="preserve">Nº de populações de </t>
    </r>
    <r>
      <rPr>
        <i/>
        <sz val="12"/>
        <rFont val="Calibri"/>
        <family val="2"/>
        <scheme val="minor"/>
      </rPr>
      <t>Tayassu pecari</t>
    </r>
    <r>
      <rPr>
        <sz val="12"/>
        <rFont val="Calibri"/>
        <family val="2"/>
        <scheme val="minor"/>
      </rPr>
      <t xml:space="preserve"> com status de saúde avaliado e/ou monitorado.</t>
    </r>
  </si>
  <si>
    <t>Meta de meio termo alcançada.</t>
  </si>
  <si>
    <t>Apesar da meta de meio termo ter sido alcançada, precisa-se de verba para iniciar a avaliação da população de Emas, que é a meta final. Estamos intensificando os esforços nesse sentido, para tentar viabilizar essa meta.</t>
  </si>
  <si>
    <r>
      <t xml:space="preserve">Nº de publicações resultantes de estudos de saúde com </t>
    </r>
    <r>
      <rPr>
        <i/>
        <sz val="12"/>
        <rFont val="Calibri"/>
        <family val="2"/>
        <scheme val="minor"/>
      </rPr>
      <t xml:space="preserve">Tayassu pecari </t>
    </r>
    <r>
      <rPr>
        <sz val="12"/>
        <rFont val="Calibri"/>
        <family val="2"/>
        <scheme val="minor"/>
      </rPr>
      <t>(Relatórios Técnicos, Artigos Científicos).</t>
    </r>
  </si>
  <si>
    <t>A meta de meio termo não foi alcançada. O artigo planejado não foi ainda publicado.</t>
  </si>
  <si>
    <t>Houve atraso no elaboração e submissão do artigo planejado.</t>
  </si>
  <si>
    <r>
      <rPr>
        <u/>
        <sz val="12"/>
        <color rgb="FF000000"/>
        <rFont val="Calibri"/>
        <family val="2"/>
      </rPr>
      <t>Linha de base</t>
    </r>
    <r>
      <rPr>
        <sz val="12"/>
        <color rgb="FF000000"/>
        <rFont val="Calibri"/>
        <family val="2"/>
      </rPr>
      <t xml:space="preserve">: considera os estudos publicados  (dissertações, teses, artigos) até o ano de 2020. Os artigos serão planilhados e enviados anualmente para o GAT para inclusão de novos estudos. </t>
    </r>
    <r>
      <rPr>
        <sz val="12"/>
        <color rgb="FFFF0000"/>
        <rFont val="Calibri"/>
        <family val="2"/>
      </rPr>
      <t xml:space="preserve"> </t>
    </r>
    <r>
      <rPr>
        <sz val="12"/>
        <color rgb="FF000000"/>
        <rFont val="Calibri"/>
        <family val="2"/>
      </rPr>
      <t xml:space="preserve">Não há previsão de estudos para cervídeos. Metas de meio e termo e final incrementam com 4 novos estudos. </t>
    </r>
  </si>
  <si>
    <t>Yuri Geraldo Gomes Ribeiro, Fernando Ascensão, Débora Regina Yogui, Katia Maria Paschoaletto Micchi de Barros Ferraz, Arnaud Léonard Jean Desbiez. 2023. Prioritizing road mitigation using ecologically based land-use planning. https://doi.org/10.1111/aec.13295</t>
  </si>
  <si>
    <t>Para o setor hidroenergético e mineracao nao tem muita informacao sistematizada, apenas para empreendimentos lineares. É necessário levantar o que tem de novo de pesquisas sobre o tema.</t>
  </si>
  <si>
    <t>Ferrovia Malha Central (TO, GO, MG); Entrevias (SP-333), 
MS-178 (MS): cercamento das pontes Formoso e Formosinho.</t>
  </si>
  <si>
    <t>Planejamento de comunicação para Anta feito anualmente desde 2021.</t>
  </si>
  <si>
    <t>Planejamento de cervideos sem previsão.</t>
  </si>
  <si>
    <t>Para a anta há progresso nas atividades de comunicação, ainda prevista para queixada e pouco provavel de ocorrer para cervídeos.</t>
  </si>
  <si>
    <t>Porcentagem de realização do plano estimada pela Patricia Medici com base na execução dos anos anteriores</t>
  </si>
  <si>
    <t>Meta de meio termo alcançada com 4 publicações do NUPECCE para os cervídeos: https://doi.org/10.1093/jmammal/gyac068 ; https://doi.org/10.1590/1678-4685-GMB-2021-0093 ; https://doi.org/10.3389/fgene.2021.742870 ; https://doi.org/10.1093/jmammal/gyab169</t>
  </si>
  <si>
    <r>
      <t xml:space="preserve">Apesar da meta de meio termo ter sido alcançada em número, estava previsto um artigo para </t>
    </r>
    <r>
      <rPr>
        <i/>
        <sz val="12"/>
        <color rgb="FF000000"/>
        <rFont val="Calibri"/>
        <family val="2"/>
      </rPr>
      <t>Tapirus</t>
    </r>
    <r>
      <rPr>
        <sz val="12"/>
        <color rgb="FF000000"/>
        <rFont val="Calibri"/>
        <family val="2"/>
      </rPr>
      <t xml:space="preserve"> que não foi publicado. A meta foi alcançada pois houve a publicação de um artigo a mais, além dos 3 previstos para cervídeo.</t>
    </r>
  </si>
  <si>
    <t>Houve avanços significativos desde o início do PAN para a resolução taxonômica das espécies de cervídeos. Porém, sobretudo na Amazônia, as lacunas de conhecimento ainda são importantes. Quanto às ESUS e ampliação do conhecimento da diversidade genética, foram realizados avanços para os táxons abrangidos pelo PAN.</t>
  </si>
  <si>
    <r>
      <t xml:space="preserve">1 artigo com </t>
    </r>
    <r>
      <rPr>
        <i/>
        <sz val="12"/>
        <color rgb="FF000000"/>
        <rFont val="Calibri"/>
        <family val="2"/>
      </rPr>
      <t>Tapirus terrestris</t>
    </r>
    <r>
      <rPr>
        <sz val="12"/>
        <color rgb="FF000000"/>
        <rFont val="Calibri"/>
        <family val="2"/>
      </rPr>
      <t xml:space="preserve"> no corredor da Serra do Mar e Paranapiacaba - Saranholi et al. 2022: https://doi-org.ez42.periodicos.capes.gov.br/10.1016/j.pecon.2022.02.002. Apesar desse artigo, a meta de meio termo não foi alcançada, pois 3 artigos previstos não foram publicados.</t>
    </r>
  </si>
  <si>
    <t>Houve atraso no elaboração e submissão de artigos</t>
  </si>
  <si>
    <r>
      <t>Nº de indivíduos do</t>
    </r>
    <r>
      <rPr>
        <i/>
        <sz val="12"/>
        <color rgb="FF000000"/>
        <rFont val="Calibri"/>
        <family val="2"/>
      </rPr>
      <t xml:space="preserve"> Blastocerus dichotomus </t>
    </r>
    <r>
      <rPr>
        <sz val="12"/>
        <color rgb="FF000000"/>
        <rFont val="Calibri"/>
        <family val="2"/>
      </rPr>
      <t>que integram o programa de cativeiro</t>
    </r>
  </si>
  <si>
    <t>A meta de meio termo não foi atingida. Porém, a expectativa é de alcançar a meta final até o ano que vem.</t>
  </si>
  <si>
    <t>A população de Jaboticabal diminuiu, porém em abril há previsão de novos nascimentos.</t>
  </si>
  <si>
    <t>Foram implementados projetos para os 3 táxons contemplados pelo PAN com ampla abrangência geográfica. O andamento das metas acaba sendo prejudicado por fatores externos ao PAN, como escassez de recursos. Porém o esforço do grupo se mantém durante a execução do PAN.</t>
  </si>
  <si>
    <r>
      <t xml:space="preserve">Nº de instituições que participam do programa de cativeiro do </t>
    </r>
    <r>
      <rPr>
        <i/>
        <sz val="12"/>
        <rFont val="Calibri"/>
        <family val="2"/>
        <scheme val="minor"/>
      </rPr>
      <t>Blastocerus dichotomus</t>
    </r>
    <r>
      <rPr>
        <sz val="12"/>
        <rFont val="Calibri"/>
        <family val="2"/>
        <scheme val="minor"/>
      </rPr>
      <t>.</t>
    </r>
  </si>
  <si>
    <t>Existe grande dificuldade de encontrar novos parceiros para o programa.</t>
  </si>
  <si>
    <t>Possibilidade de uma parceria do Uruguai.</t>
  </si>
  <si>
    <r>
      <t xml:space="preserve">O grupo definiu que o nosso universo de projeto de translocação para conservação a serem computados deve estar nas diretrizes contidas no guidelines de translocação da IUCN. </t>
    </r>
    <r>
      <rPr>
        <u/>
        <sz val="12"/>
        <rFont val="Calibri"/>
        <family val="2"/>
        <scheme val="minor"/>
      </rPr>
      <t>Meta de meio termo</t>
    </r>
    <r>
      <rPr>
        <sz val="12"/>
        <rFont val="Calibri"/>
        <family val="2"/>
        <scheme val="minor"/>
      </rPr>
      <t xml:space="preserve">: 1 projeto com </t>
    </r>
    <r>
      <rPr>
        <i/>
        <sz val="12"/>
        <rFont val="Calibri"/>
        <family val="2"/>
        <scheme val="minor"/>
      </rPr>
      <t>Tapirus terrestris</t>
    </r>
    <r>
      <rPr>
        <sz val="12"/>
        <rFont val="Calibri"/>
        <family val="2"/>
        <scheme val="minor"/>
      </rPr>
      <t xml:space="preserve"> (Maron Galliez - IFRJ) e 1 projeto com </t>
    </r>
    <r>
      <rPr>
        <i/>
        <sz val="12"/>
        <rFont val="Calibri"/>
        <family val="2"/>
        <scheme val="minor"/>
      </rPr>
      <t>Tayassu pecari</t>
    </r>
    <r>
      <rPr>
        <sz val="12"/>
        <rFont val="Calibri"/>
        <family val="2"/>
        <scheme val="minor"/>
      </rPr>
      <t xml:space="preserve"> (Paulo Mangini - Criadouro Onça-Pintada no PE das Lauráceas/PR). </t>
    </r>
    <r>
      <rPr>
        <u/>
        <sz val="12"/>
        <rFont val="Calibri"/>
        <family val="2"/>
        <scheme val="minor"/>
      </rPr>
      <t>Meta final</t>
    </r>
    <r>
      <rPr>
        <sz val="12"/>
        <rFont val="Calibri"/>
        <family val="2"/>
        <scheme val="minor"/>
      </rPr>
      <t>: 2 projetos com</t>
    </r>
    <r>
      <rPr>
        <i/>
        <sz val="12"/>
        <rFont val="Calibri"/>
        <family val="2"/>
        <scheme val="minor"/>
      </rPr>
      <t xml:space="preserve"> Tayassu pecari</t>
    </r>
    <r>
      <rPr>
        <sz val="12"/>
        <rFont val="Calibri"/>
        <family val="2"/>
        <scheme val="minor"/>
      </rPr>
      <t xml:space="preserve"> (Cid José Teixeira Cavalcante - UESC no sul da BA; e CENAP/TSI no RPPN Comuna do Ibitipoca/MG); 1 projeto com </t>
    </r>
    <r>
      <rPr>
        <i/>
        <sz val="12"/>
        <rFont val="Calibri"/>
        <family val="2"/>
        <scheme val="minor"/>
      </rPr>
      <t>Tapirus terrestris</t>
    </r>
    <r>
      <rPr>
        <sz val="12"/>
        <rFont val="Calibri"/>
        <family val="2"/>
        <scheme val="minor"/>
      </rPr>
      <t xml:space="preserve"> (Paulo Mangini - Criadouro Onça-Pintada e Andressa Gatti - Pró-Tapir no ES); e 1 projeto com </t>
    </r>
    <r>
      <rPr>
        <i/>
        <sz val="12"/>
        <rFont val="Calibri"/>
        <family val="2"/>
        <scheme val="minor"/>
      </rPr>
      <t>Blastocerus dichotomus</t>
    </r>
    <r>
      <rPr>
        <sz val="12"/>
        <rFont val="Calibri"/>
        <family val="2"/>
        <scheme val="minor"/>
      </rPr>
      <t xml:space="preserve"> (Tijoá Participações e Investimentos S/A e UNESP/NUPECCE). </t>
    </r>
  </si>
  <si>
    <t>Checagem no SISBIO de projetos de translocação autorizados entre 2021 e 2023. Considera os estudos da INCAB-IPÊ: Mata Atlântica (1 população), Pantanal (1 População), Cerrado (1 população), 4 populações adicionais (3 na Amazônia e uma na área urbana da cidade de Campo grande, MS)</t>
  </si>
  <si>
    <t>Realização de um curso sobre translocação para conservação que será realizado na RPPN Salto Morato – PR, em agosto.</t>
  </si>
  <si>
    <r>
      <rPr>
        <u/>
        <sz val="12"/>
        <color rgb="FF000000"/>
        <rFont val="Calibri"/>
        <family val="2"/>
      </rPr>
      <t>Linha de base e metas</t>
    </r>
    <r>
      <rPr>
        <sz val="12"/>
        <color rgb="FF000000"/>
        <rFont val="Calibri"/>
        <family val="2"/>
      </rPr>
      <t xml:space="preserve">:  Considera </t>
    </r>
    <r>
      <rPr>
        <i/>
        <sz val="12"/>
        <color rgb="FF000000"/>
        <rFont val="Calibri"/>
        <family val="2"/>
      </rPr>
      <t>Tapirus terrestris, Blastocerus dichotomus</t>
    </r>
    <r>
      <rPr>
        <sz val="12"/>
        <color rgb="FF000000"/>
        <rFont val="Calibri"/>
        <family val="2"/>
      </rPr>
      <t xml:space="preserve"> e</t>
    </r>
    <r>
      <rPr>
        <i/>
        <sz val="12"/>
        <color rgb="FF000000"/>
        <rFont val="Calibri"/>
        <family val="2"/>
      </rPr>
      <t xml:space="preserve"> Tayassu pecari.</t>
    </r>
  </si>
  <si>
    <t>Linha de base foi mantida. Porém, haverá futuramente translocação de cervídeos no Rio de Janeiro.</t>
  </si>
  <si>
    <r>
      <t>Nº de indivíduos de</t>
    </r>
    <r>
      <rPr>
        <i/>
        <sz val="12"/>
        <rFont val="Calibri"/>
        <family val="2"/>
        <scheme val="minor"/>
      </rPr>
      <t xml:space="preserve"> Tapirus terrestris </t>
    </r>
    <r>
      <rPr>
        <sz val="12"/>
        <rFont val="Calibri"/>
        <family val="2"/>
        <scheme val="minor"/>
      </rPr>
      <t>(anta) translocados.</t>
    </r>
  </si>
  <si>
    <r>
      <t xml:space="preserve">O grupo definiu que o nosso universo de projeto de translocação para conservação a serem computados deve estar nas diretrizes contidas no guidelines de translocação da IUCN. 
</t>
    </r>
    <r>
      <rPr>
        <u/>
        <sz val="12"/>
        <color rgb="FF000000"/>
        <rFont val="Calibri"/>
        <family val="2"/>
      </rPr>
      <t>Linha de base</t>
    </r>
    <r>
      <rPr>
        <sz val="12"/>
        <color rgb="FF000000"/>
        <rFont val="Calibri"/>
        <family val="2"/>
      </rPr>
      <t xml:space="preserve">: 11 (projeto de reintrodução realizado Maron Galliez - IFRJ- Sisbio nº 43795, considerado o período de 2017 a 2020). </t>
    </r>
    <r>
      <rPr>
        <u/>
        <sz val="12"/>
        <color rgb="FF000000"/>
        <rFont val="Calibri"/>
        <family val="2"/>
      </rPr>
      <t>Meta de meio termo</t>
    </r>
    <r>
      <rPr>
        <sz val="12"/>
        <color rgb="FF000000"/>
        <rFont val="Calibri"/>
        <family val="2"/>
      </rPr>
      <t xml:space="preserve">: 3 (projeto de reintrodução realizado Maron Galliez - IFRJ- Sisbio nº 43795). </t>
    </r>
    <r>
      <rPr>
        <u/>
        <sz val="12"/>
        <color rgb="FF000000"/>
        <rFont val="Calibri"/>
        <family val="2"/>
      </rPr>
      <t>Meta final</t>
    </r>
    <r>
      <rPr>
        <sz val="12"/>
        <color rgb="FF000000"/>
        <rFont val="Calibri"/>
        <family val="2"/>
      </rPr>
      <t>: 6 (Paulo Mangini - Criadouro Onça-Pintada e Andressa Gatti - Pró-Tapir no ES - Sisbio N º 68944); 4 (projeto de reintrodução realizado Maron Galliez - IFRJ- Sisbio nº 43795).</t>
    </r>
  </si>
  <si>
    <t>Em 2022 havia 8 animais translocados e 1 nascido na natureza. Ao longo de 2022 houve 2 nascimentos e 3 novos indivíduos foram translocados.</t>
  </si>
  <si>
    <t xml:space="preserve">Maron Galliez (IFRJ) </t>
  </si>
  <si>
    <r>
      <t xml:space="preserve">Nº de indivíduos de </t>
    </r>
    <r>
      <rPr>
        <i/>
        <sz val="12"/>
        <color rgb="FF000000"/>
        <rFont val="Calibri"/>
        <family val="2"/>
      </rPr>
      <t>Blastocerus dichotomus</t>
    </r>
    <r>
      <rPr>
        <sz val="12"/>
        <color rgb="FF000000"/>
        <rFont val="Calibri"/>
        <family val="2"/>
      </rPr>
      <t xml:space="preserve"> translocados.</t>
    </r>
  </si>
  <si>
    <r>
      <t>O grupo definiu que o nosso universo de projeto de translocação para conservação a serem computados deve estar nas diretrizes contidas no guidelines de translocação da IUCN. Para os outros cervídeo do PAN (</t>
    </r>
    <r>
      <rPr>
        <i/>
        <sz val="12"/>
        <color rgb="FF000000"/>
        <rFont val="Calibri"/>
        <family val="2"/>
      </rPr>
      <t>Mazama nana, Mazama bororo, Ozotoceros bezoarticus</t>
    </r>
    <r>
      <rPr>
        <sz val="12"/>
        <color rgb="FF000000"/>
        <rFont val="Calibri"/>
        <family val="2"/>
      </rPr>
      <t xml:space="preserve">) não há perspectivas de translocações. </t>
    </r>
  </si>
  <si>
    <t>Como a meta de meio termo era "zero" e não houve nenhuma translocação dessa espécie, entende-se que a meta de meio termo foi alcançada.</t>
  </si>
  <si>
    <r>
      <t>Nº de indivíduos de</t>
    </r>
    <r>
      <rPr>
        <i/>
        <sz val="12"/>
        <rFont val="Calibri"/>
        <family val="2"/>
        <scheme val="minor"/>
      </rPr>
      <t xml:space="preserve"> Tayassu pecari </t>
    </r>
    <r>
      <rPr>
        <sz val="12"/>
        <rFont val="Calibri"/>
        <family val="2"/>
        <scheme val="minor"/>
      </rPr>
      <t>(queixada) translocados.</t>
    </r>
  </si>
  <si>
    <t>Os indivíduos foram transportados para a área de soltura porém, a soltura não foi realizada. Sendo assim, houve retrocesso do indicador em relação à meta.</t>
  </si>
  <si>
    <t>Maron Galliez (IFRJ) e Mariella Butti (ICMBio/CENAP)</t>
  </si>
  <si>
    <t>Houve solicitação de translocação de 2 mil queixadas para a TI Krahô em processo de análise pelo CENAP.</t>
  </si>
  <si>
    <r>
      <rPr>
        <b/>
        <sz val="12"/>
        <color rgb="FF000000"/>
        <rFont val="Calibri"/>
        <family val="2"/>
      </rPr>
      <t xml:space="preserve">1 pop. </t>
    </r>
    <r>
      <rPr>
        <b/>
        <i/>
        <sz val="12"/>
        <color rgb="FF000000"/>
        <rFont val="Calibri"/>
        <family val="2"/>
      </rPr>
      <t>Mazama jucunda</t>
    </r>
    <r>
      <rPr>
        <sz val="12"/>
        <color rgb="FF000000"/>
        <rFont val="Calibri"/>
        <family val="2"/>
      </rPr>
      <t xml:space="preserve"> (NUPECCE - pós-doc do Francisco Grotta, em Salto Morato; 
</t>
    </r>
    <r>
      <rPr>
        <b/>
        <sz val="12"/>
        <color rgb="FF000000"/>
        <rFont val="Calibri"/>
        <family val="2"/>
      </rPr>
      <t xml:space="preserve">2 pop. </t>
    </r>
    <r>
      <rPr>
        <b/>
        <i/>
        <sz val="12"/>
        <color rgb="FF000000"/>
        <rFont val="Calibri"/>
        <family val="2"/>
      </rPr>
      <t>Mazama nana</t>
    </r>
    <r>
      <rPr>
        <sz val="12"/>
        <color rgb="FF000000"/>
        <rFont val="Calibri"/>
        <family val="2"/>
      </rPr>
      <t xml:space="preserve"> (NUPECCE - pós-doc do Francisco Grotta, em PN Iguaçu e EE Mata Preta); 
</t>
    </r>
    <r>
      <rPr>
        <b/>
        <sz val="12"/>
        <color rgb="FF000000"/>
        <rFont val="Calibri"/>
        <family val="2"/>
      </rPr>
      <t xml:space="preserve">9 pop. </t>
    </r>
    <r>
      <rPr>
        <b/>
        <i/>
        <sz val="12"/>
        <color rgb="FF000000"/>
        <rFont val="Calibri"/>
        <family val="2"/>
      </rPr>
      <t>Tapirus terretris</t>
    </r>
    <r>
      <rPr>
        <b/>
        <sz val="12"/>
        <color rgb="FF000000"/>
        <rFont val="Calibri"/>
        <family val="2"/>
      </rPr>
      <t xml:space="preserve"> 
</t>
    </r>
    <r>
      <rPr>
        <sz val="12"/>
        <color rgb="FF000000"/>
        <rFont val="Calibri"/>
        <family val="2"/>
      </rPr>
      <t xml:space="preserve">7 - INCAB-IPÊ, em Mata Atlântica= 1; Pantanal= 1; Cerrado = 1; Amazônia=3; Antas Urbanas=1; 
1 - Programa Grandes Mamíferos da Serra do Mar (Instituto Manacá e IPeC), em Serra do Mar do Sul de São Paulo e Paraná; 
1 - Maron Galliez (IFRJ), em Cachoeiras de Macacu/RJ, na Reserva ecológica de Guapiaçu e no Parque Estadual dos Três Picos.; 
</t>
    </r>
    <r>
      <rPr>
        <b/>
        <sz val="12"/>
        <color rgb="FF000000"/>
        <rFont val="Calibri"/>
        <family val="2"/>
      </rPr>
      <t xml:space="preserve">
5 pop. </t>
    </r>
    <r>
      <rPr>
        <b/>
        <i/>
        <sz val="12"/>
        <color rgb="FF000000"/>
        <rFont val="Calibri"/>
        <family val="2"/>
      </rPr>
      <t xml:space="preserve">Tayassu pecari
</t>
    </r>
    <r>
      <rPr>
        <sz val="12"/>
        <color rgb="FF000000"/>
        <rFont val="Calibri"/>
        <family val="2"/>
      </rPr>
      <t xml:space="preserve">2 - UFABC; Vanderbilt University (EUA); Pró-Tapir, em EE Caetetus.
1 - Programa Grandes Mamíferos da Serra do Mar (Instituto Manacá e IPeC), em Serra do Mar do Sul de São Paulo e Paraná.
1 - Paulo Mangini (Criadouro Onça-Pintada), em PE das Lauráceas/PR.
1 - CENAP/TSI, em sul Parna Emas.
</t>
    </r>
  </si>
  <si>
    <t xml:space="preserve">Todas as instituições/pesquisadores considerados e envolvidos nos monitoramentos (vide célula K44), foram consultados sobre o número de populações monitoradas durante o ano de 2022. O programa Grandes Mamíferos também possui dados para a região da Serra do Mar. </t>
  </si>
  <si>
    <t>DATA DA AVALIAÇÃO FINAL</t>
  </si>
  <si>
    <t>DADOS DA AVALIAÇÃO FINAL</t>
  </si>
  <si>
    <t>Das respostas obtidas, quanto às razões para a dificuldade de implementação das ações, foram mencionadas a falta de entendimento, desconhecimento e a sensação de não se entender como parte do processo do PAN. Mas, quando perguntados se acreditam que haja oportunidade de inclusão, 17 responderam que sim. Aqueles que responderam que não, justificaram com a falta de sinergia entre o PAN e a instituição. Na pergunta sobre como deixar o PAN mais aplicado, muitas respostas se referiram à necessidade de uma melhor comunicação.</t>
  </si>
  <si>
    <t>O grupo avalia que a ferramenta utilizada não foi a mais adequada para este objetivo.
Não foi possível inserir as ações do PAN nos instrumentos legais/políticas públicas, nem avaliar o quanto as ações do PAN foram utilizadas pelos órgãos responsáveis.</t>
  </si>
  <si>
    <t>Para a avaliação dos resultados dos três indicadores do objetivo específico 1, foi elaborado um questionário único e encaminhado para 270 instituições, sendo 82 Unidades de Conservação, 69 instituições ambientais estaduais e 25 Ministérios Públicos. Os formulários foram encaminhados via e-mail pelo CENAP. Foram obtidas 20 respostas, sendo apenas 2 positivas quanto à implementação de ações do PAN Ungulados nas estratégias institucionais. Das respostas obtidas 5 foram de UC, 13 foram de entes da federação (1 na esfera federal, 11 estadual e 1 municipal), e 2 MP. As respostas positivas vieram de uma Unidade de Conservação Federal, o Parque Nacional do Iguaçu, e de um ente federativo, o Instituto Estadual de Florestas de Minas Gerais (IEF/MG). 
As ações do Instituto Estadual de Florestas de Minas Gerais (IEF/MG) foi o acompanhamento da reintrodução de antas na Comuna do Ibitipoca, em Lima Duarte, Minas Gerais, vinculadas à ação de apoio a estratégias de manejo e conservação de populações pequenas e isoladas. Foi acompanhado o processo de reintrodução de um casal de antas na região da Comuna do Ibitipoca, e foi registrada a reprodução do casal. No entanto, não houve inclusão direta dessas ações nos licenciamentos ou Termos de Referência (TR).</t>
  </si>
  <si>
    <t xml:space="preserve">Para a avaliação dos resultados dos três indicadores do objetivo específico 1, foi elaborado um questionário único e encaminhado para 270 instituições, sendo 82 Unidades de Conservação, 69 instituições ambientais estaduais e 25 Ministérios Públicos. Os formulários foram encaminhados via e-mail pelo CENAP. Foram obtidas 20 respostas, sendo apenas 2 positivas quanto à implementação de ações do PAN Ungulados nas estratégias institucionais. Das respostas obtidas 5 foram de UC, 13 foram de entes da federação (1 na esfera federal, 11 estadual e 1 municipal), e 2 MP. As respostas positivas vieram de uma Unidade de Conservação Federal, o Parque Nacional do Iguaçu, e de um ente federativo, o Instituto Estadual de Florestas de Minas Gerais (IEF/MG). </t>
  </si>
  <si>
    <t>Mariella Butti (USP/IB)</t>
  </si>
  <si>
    <t>Selma C. Ribeio (CENAP/ICMBio)</t>
  </si>
  <si>
    <t>Ainda que tenham sido dispendidos muitos esforços por parte do grupo do PAN, não houve significativa redução dos impactos das ameaças relacionadas ao objetivo específico, havendo claro retrocesso em relação às metas estabelecidas.
Ressalta-se que há um plano de controle específico para espécies exóticas invasoras, coordenado pelo ICMBio/DIMEII, além do Plano Nacional de Prevenção, Controle e Monitoramento do Javali no Brasil, que não estão na governança do grupo do PAN.</t>
  </si>
  <si>
    <t>Mariana Landis (Instituto Manacá); José Maurício Barbanti (UNESP/NUPECCE)</t>
  </si>
  <si>
    <t>Existem diversos projetos relacionados à caça de subsistência, como o da RESEX Riozinho da Liberdade.</t>
  </si>
  <si>
    <t>Foram levantadas sete intervenções implementadas para controle de cães domésticos e redução de conflito humano-fauna nas áreas estratégicas do PAN:
1.	Devolutiva da tese de doutorado para as comunidades locais realizada por Roberta Paulino (USP/ESALQ) 
2.	Projeto Refauna foram desenvolvidas atividades para minimizar conflitos no município de Cachoeira de Macacu e Guapimirim (RJ) e no Parque Estadual dos Três Picos.
3.	O estado de SP tem implementado, via SEMIL, castração de cachorros no entorno de parques estaduais.
4.	O Instituto Manacá faz intervenções anuais na RPPN Trápaga para redução de problemas com cães domésticos
5.	O Programa Grandes Mamíferos da Serra do Mar atua na mitigação de conflito entre pessoas e antas 
6.	Projeto do Instituto Curicaca com o desenvolvimento de um modelo conceitual para apoiar a gestão de carnívoros domésticos em Unidades de Conservação.
7.	Ricardo Sampaio (CENAP), atuará com o  projeto: "Fortalecendo acordos locais de caça de subsistência na Amazônia utilizando armadilhas fotográficas" está aprovado pela DIBIO - Sei nº 17927613.</t>
  </si>
  <si>
    <t>Durante a implementação deste PAN, diversos trabalhos relacionados a essa temática estão em desenvolvimento e em fase de implementação.</t>
  </si>
  <si>
    <t>Patrícia Medici (INCAB-IPÊ)</t>
  </si>
  <si>
    <t>O resultado da monitoria do indicador permaneceu em 1. Apesar dos esforços para iniciar um estudo de toxicologia com queixadas, não houve progresso nesse sentido.</t>
  </si>
  <si>
    <t>O projeto aprovado pelo ICMBio/COPAN para atuar com as queixadas, apesar de aprovado, não avançou devido à redução de recursos financeiros.</t>
  </si>
  <si>
    <t>Para a anta, o resultado do OE foi muito positivo, mas levando em consideração todas espécies de ungulados, a tendência é insuficiente.</t>
  </si>
  <si>
    <t>Nº de biomas avaliados quanto ao uso/impactos de agrotóxicos sobre os ungulados do PAN.</t>
  </si>
  <si>
    <t>O número de biomas amostrados pelo INCAB-IPÊ manteve-se o mesmo da avaliação de meio termo, abrangendo os quatro deles: Mata Atlântica, Pantanal, Cerrado e Amazônia. Na última avaliação, não havia perspectiva de atuação na Caatinga, mas atualmente há previsão de estabelecer estudos na região.</t>
  </si>
  <si>
    <t>A equipe INCAB-IPÊ produziu três produtos: (1) relatório técnico sobre a contaminação das antas no Cerrado do Mato Grosso do Sul; (2) um artigo científico sobre os resultados de contaminação das antas no Cerrado do MS; (3) relatório técnico sobre a contaminação de humanos no Cerrado do MS.</t>
  </si>
  <si>
    <t>A equipe INCAB-IPÊ está no processo de amostragem sistemática em grande escala na Amazônia, utilizando o Pantanal como controle. Atualmente, as veterinárias da INCAB-IPÊ - Fernanda Jacoby e Alexandra Cumerlato - estão iniciando uma reamostragem no Cerrado, com planos futuros de amostragem na Caatinga. Até agora, a anta foi a única espécie contemplada nesse indicador.</t>
  </si>
  <si>
    <t>Nos seguintes biomas estão sendo realizados os estudos:
MATA ATLÂNTICA: 3 estudos, sendo um da equipe de Maron Galliez (IFRJ), um de Patrícia Medici (INCAB-IPÊ) e um de Mariana Landis (Instituto Manacá)
PANTANAL: 1 estudo (INCAB-IPÊ)
AMAZÔNIA: 3 estudos (INCAB-IPÊ)
CERRADO: 2 estudos, sendo um baseado em pesquisa anterior e outro focado em antas urbanas na cidade de Campo Grande, MS (INCAB-IPÊ)</t>
  </si>
  <si>
    <t>Há previsão de realizar estudo similar na Caatinga.
Mariana Landis (Instituto Manacá) possui amostras coletadas relacionadas à raiva e está trabalhando em uma intervenção. As amostras estão sendo enviadas para o Instituto Pasteur, e o processo está sob monitoramento. Além disso, ela está planejando um curso com o Instituto em São Miguel Arcanjo, destinado a profissionais que coletarão amostras de cérebro. O curso está previsto para ocorrer ainda em 2024, como parte das diversas frentes do PGMSM, e já está contabilizado na área da Mata Atlântica.</t>
  </si>
  <si>
    <t>Apesar de para a anta existirem resultados robustos, para as demais espécies não houve avanço significativo.
Para as outras espécies de ungulados, houve priorização de objetivos relacionados a outras ameaças, consideradas mais impactantes.</t>
  </si>
  <si>
    <t>Na monitoria anterior, eram 8 artigos publicados, e agora são 14 no total (6 novos). Os artigos incluem resultados sobre a Mata Atlântica, Pantanal e Cerrado. Os estudos relacionados à Amazônia ainda estão na fase de coleta de amostras, portanto, não há publicações disponíveis ainda.</t>
  </si>
  <si>
    <t xml:space="preserve">O componente de saúde da INCAB-IPÊ é desenvolvido em parceria com várias instituições, resultando em muitas publicações colaborativas. No ano passado, foi realizado o workshop SAÚDE ANTOLÓGICA com os parceiros, reunindo cerca de 33 pessoas de 23 instituições, além de outras organizações, onde foram apresentados os resultados alcançados ao longo das parcerias. </t>
  </si>
  <si>
    <t>Não houveram novas populações conhecidas com avaliação sanitária.</t>
  </si>
  <si>
    <t>José Maurício Barbanti (UNESP/NUPECCE)</t>
  </si>
  <si>
    <t>Não existem outros grupos de pesquisa fazendo avaliação sanitária de cervídeos além do NUPECCE. Não há perspectiva para mudar essa realidade imediatamente.</t>
  </si>
  <si>
    <t> </t>
  </si>
  <si>
    <t>Falta a análise da população de Emas para alcançar a meta final. A coleta de amostras de sangue para isso está em andamento.</t>
  </si>
  <si>
    <t>Foram contabilizadas apenas as populações que de fato tiveram doenças avaliadas. Não se conhece outros grupos que trabalhem com pesquisas nessa linha.</t>
  </si>
  <si>
    <t>Não houve avanço em relação a linha de base. Os artigos planejados para as metas de meio termo e final ainda não foram publicados.</t>
  </si>
  <si>
    <t>Foram sistematizados 14 estudos incluindo dissertações, capítulos de livro, artigos científicos, relatórios técnicos e teses sobre os impactos negativos e estratégias de mitigação direcionadas às espécies-alvo do PAN.</t>
  </si>
  <si>
    <t>Foram sistematizados 18 empreendimentos que adotaram medidas de mitigação, sendo passagem inferior de fauna/cerca, pontes cercadas, viaduto vegetado, controle de velocidade, sinalização específica para fauna silvestre e passagem superior de fauna nos estados de MS, MT, SP, ES, PR, TO, GO, AM, RO, RJ, PA e MG.</t>
  </si>
  <si>
    <t xml:space="preserve">A busca foi específica para os estados de ocorrência das espécies do PAN. </t>
  </si>
  <si>
    <t>A INCAB-IPÊ elaborou Planos Estratégicos de Comunicação anualmente, incluindo um contabilizado nesta última monitoria.</t>
  </si>
  <si>
    <t>Para a anta, o número se manteve em 1, pois a contagem é feita por espécie.
Para o queixada, foram feitas articulações iniciais, mas o plano de comunicação não foi elaborado. A espécie é contemplada no Plano de Comunicação do Projeto Mamíferos da Serra do Mar</t>
  </si>
  <si>
    <t>O Plano Estratégico de Comunicação da INCAB-IPÊ é executado anualmente, sendo bem implementado para a anta.
O Plano do PGMSM tem sido executado, contemplando o queixada e a anta, com 100% das ações planejadas implementadas.
Para os cervídeos, não houve planejamento.
Não foram alcançados resultados suficientes para dizer que o objetivo foi alcançado.</t>
  </si>
  <si>
    <t>Patrícia Medici (INCAB-IPÊ) informou que 75% dos planos de comunicação foram implementados, se mantendo desde a última monitoria. 
Para o resultado, foi considerada também a execução do Plano de Comunicação do PGMSM (100%) e do Plano para os cervídeos (não elaborado, 0%). A média dos três resultou em 58%.</t>
  </si>
  <si>
    <t>Mariana Landis nos informou que o PGMSM possui um plano de comunicação, inicialmente apresentado na primeira monitoria, que passa por revisões e ajustes anuais. O plano inclui ações de divulgação voltadas para antas e queixadas, com uma adaptação contínua conforme a demanda. A equipe responsável é bem consolidada, e esse plano faz parte do programa de grandes mamíferos.</t>
  </si>
  <si>
    <t>Houve atraso nas publicações, por isso os trabalhos previstos não estão contando para o alcance da meta.
Houve esforço dos grupos de pesquisa, e os artigos serão publicados num futuro próximo.</t>
  </si>
  <si>
    <t>Houve atraso no elaboração e submissão dos artigos planejados.</t>
  </si>
  <si>
    <t>Houve uma redução de 10 indivíduos da população Tietê-Tijoá em cativeiro, após a transferência para a UNESP-Jaboticabal, em decorrência de óbitos.
Atualmente, a população tem tendência a aumentar, mas não em tempo hábil de alcançar a meta definida.</t>
  </si>
  <si>
    <t>Está prevista a reintrodução da espécie nos próximos dois anos, uma vez que a população alcance 60 indivíduos.</t>
  </si>
  <si>
    <t>Houve esforços para o alcance das metas estabelecidas inicialmente, e o GAT entende que houve avanço significativo em relação ao cenário inicial do PAN.
Ainda há muito trabalho para fazer diferença para as espécies no país, e é necessário maior conhecimento das populações pequenas e/ou isoladas.</t>
  </si>
  <si>
    <t>Instituições novas no programa: Zoológico de Paulínea e Zoológico de Bauru (SP).
As instituições que participam do programa de cativeiro, contabilizadas desde a monitoria de meio termo, são: Zoológico de Brasília, Vida Cerrado/Lina Galvani, Belo Horizonte, Ilha Solteira, Itaipu, Zooparque Itatiba, Criadouro Onça-Pintada, Salvador, São Carlos, Sorocaba, Gramado, Bauru, Ribeirão Preto, Animália Reserva e Reserva Paulista.</t>
  </si>
  <si>
    <t>Projetos implementados:
1 projeto com Tapirus terrestris (Maron Galliez - IFRJ) 
1 projeto com Tayassu pecari (Paulo Mangini - Criadouro Onça-Pintada no PE das Lauráceas/PR)
1 projeto com Tayassu pecari (Cid José Teixeira Cavalcante - UESC no sul da BA).</t>
  </si>
  <si>
    <t>Gonzalo Barquero (TSI)  e Maron Galliez (IFRJ)</t>
  </si>
  <si>
    <t>Em 2023 foram 3 indivíduos translocados e nasceram 2 em vida livre, totalizando 22 indivíduos soltos na natureza durante o ciclo do PAN.</t>
  </si>
  <si>
    <t>Em 2023, foi iniciada a aclimatação de 2 indivíduos na Comuna do Ibitipoca, propriedade privada no entorno do Parque Estadual de Ibitipoca. Entretanto, devido ao fim do financiamento do projeto em 2024, as antas tiveram que retornar para o Criadouro Científico da CBMM, que tinha fornecido inicialmente os animais.</t>
  </si>
  <si>
    <t>Não houve translocação de indivíduos no período do ciclo do PAN.</t>
  </si>
  <si>
    <t>Há previsão de, nos próximos 2 anos, a partir de 60 indivíduos na população, iniciar a reintrodução.</t>
  </si>
  <si>
    <t>Foram 90 indivíduos soltos no Parque Estadual das Lauráceas (Paulo Mangini - Criadouro Onça-Pintada/PR) em 2023.
Na área de soltura do IBAMA no Sul da Bahia foram soltos 17 indivíduos (Cid José Teixeira Cavalcante - UESC), também em 2023.</t>
  </si>
  <si>
    <t>Gonzalo Barquero (TSI); Cibele Biondo (UFABC)</t>
  </si>
  <si>
    <t xml:space="preserve">A planilha criada a partir da linha de base e utilizada no acompanhamento das metas foi disponibilizada ao CENAP para a necessidade de consulta de outras informações. </t>
  </si>
  <si>
    <t>Avaliação</t>
  </si>
  <si>
    <t>Tendência</t>
  </si>
  <si>
    <t>Definição</t>
  </si>
  <si>
    <t xml:space="preserve">No rumo para exceder a meta, que deve ser alcançada antes do prazo definido.
</t>
  </si>
  <si>
    <t>No rumo para alcançar a meta, que deve ser alcançada até o prazo definido.</t>
  </si>
  <si>
    <t>Houve progresso, mas o ritmo é insuficiente. É necessário intensificar os esforços para alcance da meta dentro do prazo definido.</t>
  </si>
  <si>
    <t>Não houve progresso significativo.</t>
  </si>
  <si>
    <t>Houve retrocesso em relação à meta e a situação está piorando.</t>
  </si>
  <si>
    <r>
      <t>Para a avaliação dos resultados dos três indicadores do objetivo específico 1, foi elaborado um questionário único e encaminhado para 270 instituições, sendo 82 Unidades de Conservação, 69 instituições ambientais estaduais e 25 Ministérios Públicos. Os formulários foram encaminhados via e-mail pelo CENAP. Foram obtidas 20 respostas, sendo apenas 2 positivas quanto à implementação de ações do PAN Ungulados nas estratégias institucionais. Das respostas obtidas 5 foram de UC, 13 foram de entes da federação (1 na esfera federal, 11 estadual e 1 municipal), e 2 MP. As respostas positivas vieram de uma Unidade de Conservação Federal, o Parque Nacional do Iguaçu, e de um ente federativo, o Instituto Estadual de Florestas de Minas Gerais (IEF/MG). 
As ações do Parque Nacional do Iguaçu foram relacionados à atividades de projetos específicos da UC; condicionantes de licenciamento ambiental; fiscalização. Dentro destas foi realizada amostragem dentro do POI; amostragem dentro do Projeto de Monitoramento de fauna atropelada na BR 469, dentro do Parna Iguaçu; condicionante referente a passagens de fauna para obra da duplicação da rodovia BR 469 (fora da UC); participação da equipe em grupo de discussões para controle de cervídeos exóticos (</t>
    </r>
    <r>
      <rPr>
        <i/>
        <sz val="11"/>
        <color rgb="FF000000"/>
        <rFont val="Calibri"/>
        <family val="2"/>
        <scheme val="minor"/>
      </rPr>
      <t>Axis</t>
    </r>
    <r>
      <rPr>
        <sz val="11"/>
        <color rgb="FF000000"/>
        <rFont val="Calibri"/>
        <family val="2"/>
        <scheme val="minor"/>
      </rPr>
      <t>); ações de fiscalização contra caça.</t>
    </r>
  </si>
  <si>
    <r>
      <t>Espécies exóticas consideradas:</t>
    </r>
    <r>
      <rPr>
        <i/>
        <sz val="11"/>
        <color rgb="FF000000"/>
        <rFont val="Calibri"/>
        <family val="2"/>
      </rPr>
      <t xml:space="preserve"> Axis axis</t>
    </r>
    <r>
      <rPr>
        <sz val="11"/>
        <color rgb="FF000000"/>
        <rFont val="Calibri"/>
        <family val="2"/>
      </rPr>
      <t xml:space="preserve">, </t>
    </r>
    <r>
      <rPr>
        <i/>
        <sz val="11"/>
        <color rgb="FF000000"/>
        <rFont val="Calibri"/>
        <family val="2"/>
      </rPr>
      <t>Rusa unicolor</t>
    </r>
    <r>
      <rPr>
        <sz val="11"/>
        <color rgb="FF000000"/>
        <rFont val="Calibri"/>
        <family val="2"/>
      </rPr>
      <t xml:space="preserve">, </t>
    </r>
    <r>
      <rPr>
        <i/>
        <sz val="11"/>
        <color rgb="FF000000"/>
        <rFont val="Calibri"/>
        <family val="2"/>
      </rPr>
      <t>Sus scrofa</t>
    </r>
    <r>
      <rPr>
        <sz val="11"/>
        <color rgb="FF000000"/>
        <rFont val="Calibri"/>
        <family val="2"/>
      </rPr>
      <t xml:space="preserve">, </t>
    </r>
    <r>
      <rPr>
        <i/>
        <sz val="11"/>
        <color rgb="FF000000"/>
        <rFont val="Calibri"/>
        <family val="2"/>
      </rPr>
      <t>Bubalus bubalis</t>
    </r>
    <r>
      <rPr>
        <sz val="11"/>
        <color rgb="FF000000"/>
        <rFont val="Calibri"/>
        <family val="2"/>
      </rPr>
      <t>. Devido à grande expansão das espécies exóticas, o grupo entende que manter a linha de base já será ganho para a conservação das espécies. Linha de base: ÁREAS PROTEGIDAS=33 (</t>
    </r>
    <r>
      <rPr>
        <i/>
        <sz val="11"/>
        <color rgb="FF000000"/>
        <rFont val="Calibri"/>
        <family val="2"/>
      </rPr>
      <t>B. bubalus</t>
    </r>
    <r>
      <rPr>
        <sz val="11"/>
        <color rgb="FF000000"/>
        <rFont val="Calibri"/>
        <family val="2"/>
      </rPr>
      <t xml:space="preserve"> = 4 (ESEC de Maracá Jipioca, PARNA da Serra Geral, REBIO Guaporé, REBIO do Lago Piratuba); </t>
    </r>
    <r>
      <rPr>
        <i/>
        <sz val="11"/>
        <color rgb="FF000000"/>
        <rFont val="Calibri"/>
        <family val="2"/>
      </rPr>
      <t>A. axis</t>
    </r>
    <r>
      <rPr>
        <sz val="11"/>
        <color rgb="FF000000"/>
        <rFont val="Calibri"/>
        <family val="2"/>
      </rPr>
      <t xml:space="preserve"> = 1 (APA do Ibirapuitã); </t>
    </r>
    <r>
      <rPr>
        <i/>
        <sz val="11"/>
        <color rgb="FF000000"/>
        <rFont val="Calibri"/>
        <family val="2"/>
      </rPr>
      <t>S. scrofa</t>
    </r>
    <r>
      <rPr>
        <sz val="11"/>
        <color rgb="FF000000"/>
        <rFont val="Calibri"/>
        <family val="2"/>
      </rPr>
      <t xml:space="preserve"> = 28). MUNICÍPIOS=1.838 (</t>
    </r>
    <r>
      <rPr>
        <i/>
        <sz val="11"/>
        <color rgb="FF000000"/>
        <rFont val="Calibri"/>
        <family val="2"/>
      </rPr>
      <t>S. scrofa</t>
    </r>
    <r>
      <rPr>
        <sz val="11"/>
        <color rgb="FF000000"/>
        <rFont val="Calibri"/>
        <family val="2"/>
      </rPr>
      <t xml:space="preserve"> (1.832 - dados Ibama/SIMAF até dez/2020); </t>
    </r>
    <r>
      <rPr>
        <i/>
        <sz val="11"/>
        <color rgb="FF000000"/>
        <rFont val="Calibri"/>
        <family val="2"/>
      </rPr>
      <t>Axis axis</t>
    </r>
    <r>
      <rPr>
        <sz val="11"/>
        <color rgb="FF000000"/>
        <rFont val="Calibri"/>
        <family val="2"/>
      </rPr>
      <t xml:space="preserve"> (6 - dados Ibama/SIMAF até dez/2020); </t>
    </r>
    <r>
      <rPr>
        <i/>
        <sz val="11"/>
        <color rgb="FF000000"/>
        <rFont val="Calibri"/>
        <family val="2"/>
      </rPr>
      <t>Rusa unicolor</t>
    </r>
    <r>
      <rPr>
        <sz val="11"/>
        <color rgb="FF000000"/>
        <rFont val="Calibri"/>
        <family val="2"/>
      </rPr>
      <t xml:space="preserve"> e </t>
    </r>
    <r>
      <rPr>
        <i/>
        <sz val="11"/>
        <color rgb="FF000000"/>
        <rFont val="Calibri"/>
        <family val="2"/>
      </rPr>
      <t>Bubalus bubalis</t>
    </r>
    <r>
      <rPr>
        <sz val="11"/>
        <color rgb="FF000000"/>
        <rFont val="Calibri"/>
        <family val="2"/>
      </rPr>
      <t xml:space="preserve"> ainda não há informações sistematizadas no SIMAF, há previsão de contemplar essas espécies futuramente. </t>
    </r>
  </si>
  <si>
    <r>
      <t xml:space="preserve">Em relação às localidades, como resultado obteve-se os seguintes dados: 
UCs com total de 44 (sendo: </t>
    </r>
    <r>
      <rPr>
        <i/>
        <sz val="11"/>
        <color rgb="FF000000"/>
        <rFont val="Calibri"/>
        <family val="2"/>
        <scheme val="minor"/>
      </rPr>
      <t>Axis</t>
    </r>
    <r>
      <rPr>
        <sz val="11"/>
        <color rgb="FF000000"/>
        <rFont val="Calibri"/>
        <family val="2"/>
        <scheme val="minor"/>
      </rPr>
      <t>: 1, Bufalo: 6; Cães: 6 e Javali: 31).
Fonte: https://icmbioe5.sharepoint.com/sites/ManejodeEspeciesExoticasInvasoras/SitePages/Listas-de-EEI-em-UCs.aspx
 Localidades: 2.058 municípios (informação do SIMAF, com dados até janeiro de 2024, repassada pelo servidor Gilson Alves do IBAMA/Escritório Regional de Lavras - MG).
Até o momento, foram registradas 2.102 localidades com a presença de espécies exóticas invasoras. Isso indica que, além de não termos cumprido a proposta inicial, observou-se um aumento no número de registros de javalis no Brasil, desconsiderando outras espécies invasoras. Portanto, houve um retrocesso nesse indicador.</t>
    </r>
  </si>
  <si>
    <r>
      <t xml:space="preserve">Consulta aos especialistas do Grupo de Referência de Cervídeos Exóticos e ao CBC/ICMBio. Para javali as informações serão levantadas por meio dos dados do CBC de projetos de manejo com autorização emitida de acordo com a IN 06/2019, realizados em UCs federais. Para </t>
    </r>
    <r>
      <rPr>
        <i/>
        <sz val="11"/>
        <color rgb="FF000000"/>
        <rFont val="Calibri"/>
        <family val="2"/>
      </rPr>
      <t>Bubalus bubalis</t>
    </r>
    <r>
      <rPr>
        <sz val="11"/>
        <color rgb="FF000000"/>
        <rFont val="Calibri"/>
        <family val="2"/>
      </rPr>
      <t xml:space="preserve"> e </t>
    </r>
    <r>
      <rPr>
        <i/>
        <sz val="11"/>
        <color rgb="FF000000"/>
        <rFont val="Calibri"/>
        <family val="2"/>
      </rPr>
      <t>Axis axis</t>
    </r>
    <r>
      <rPr>
        <sz val="11"/>
        <color rgb="FF000000"/>
        <rFont val="Calibri"/>
        <family val="2"/>
      </rPr>
      <t xml:space="preserve"> também serão consultados os gestores das UCs federais com ocorrência das espécies.</t>
    </r>
  </si>
  <si>
    <r>
      <t>Linha de base</t>
    </r>
    <r>
      <rPr>
        <sz val="11"/>
        <color rgb="FF000000"/>
        <rFont val="Calibri"/>
        <family val="2"/>
      </rPr>
      <t xml:space="preserve">: Para </t>
    </r>
    <r>
      <rPr>
        <i/>
        <sz val="11"/>
        <color rgb="FF000000"/>
        <rFont val="Calibri"/>
        <family val="2"/>
      </rPr>
      <t>S. scrofa</t>
    </r>
    <r>
      <rPr>
        <sz val="11"/>
        <color rgb="FF000000"/>
        <rFont val="Calibri"/>
        <family val="2"/>
      </rPr>
      <t xml:space="preserve"> = FLONA Silvania, PARNA Canastra e APA Bacia do Rio Paraíba do Sul. </t>
    </r>
    <r>
      <rPr>
        <u/>
        <sz val="11"/>
        <color rgb="FF000000"/>
        <rFont val="Calibri"/>
        <family val="2"/>
      </rPr>
      <t>Meta de meio termo</t>
    </r>
    <r>
      <rPr>
        <sz val="11"/>
        <color rgb="FF000000"/>
        <rFont val="Calibri"/>
        <family val="2"/>
      </rPr>
      <t xml:space="preserve">: Para </t>
    </r>
    <r>
      <rPr>
        <i/>
        <sz val="11"/>
        <color rgb="FF000000"/>
        <rFont val="Calibri"/>
        <family val="2"/>
      </rPr>
      <t>Bubalus bubalis</t>
    </r>
    <r>
      <rPr>
        <sz val="11"/>
        <color rgb="FF000000"/>
        <rFont val="Calibri"/>
        <family val="2"/>
      </rPr>
      <t xml:space="preserve"> = em propriedades privadas do RS (Programa Invasoras RS (SEMA/RS); Para </t>
    </r>
    <r>
      <rPr>
        <i/>
        <sz val="11"/>
        <color rgb="FF000000"/>
        <rFont val="Calibri"/>
        <family val="2"/>
      </rPr>
      <t>Axis axis =</t>
    </r>
    <r>
      <rPr>
        <sz val="11"/>
        <color rgb="FF000000"/>
        <rFont val="Calibri"/>
        <family val="2"/>
      </rPr>
      <t xml:space="preserve"> PE do Espinilho/RS.</t>
    </r>
    <r>
      <rPr>
        <u/>
        <sz val="11"/>
        <color rgb="FF000000"/>
        <rFont val="Calibri"/>
        <family val="2"/>
      </rPr>
      <t xml:space="preserve">
Meta final</t>
    </r>
    <r>
      <rPr>
        <sz val="11"/>
        <color rgb="FF000000"/>
        <rFont val="Calibri"/>
        <family val="2"/>
      </rPr>
      <t xml:space="preserve">: Para </t>
    </r>
    <r>
      <rPr>
        <i/>
        <sz val="11"/>
        <color rgb="FF000000"/>
        <rFont val="Calibri"/>
        <family val="2"/>
      </rPr>
      <t xml:space="preserve">Bubalus bulalis </t>
    </r>
    <r>
      <rPr>
        <sz val="11"/>
        <color rgb="FF000000"/>
        <rFont val="Calibri"/>
        <family val="2"/>
      </rPr>
      <t xml:space="preserve">= ESEC de Maracá-Jipioca, NGI Cautário-Guaporé. Totalizando sete projetos. </t>
    </r>
  </si>
  <si>
    <r>
      <t xml:space="preserve">Até janeiro de 2024 constavam 47 projetos autorizados par manejo de espécies exóticas (em geral) nas UCs Federais, conforme planilha que pode ser baixada pelo link: https://icmbioe5.sharepoint.com/sites/ManejodeEspeciesExoticasInvasoras/SitePages/Projetos-de-Manejo-de-EEI-em-UCs.aspx -  atualizada em 02.01.2024. 
Segundo comunicação direta com a DIMEII, atualmente, 26.08.2024, constam 20 projetos de manejo de </t>
    </r>
    <r>
      <rPr>
        <i/>
        <sz val="11"/>
        <color rgb="FF000000"/>
        <rFont val="Calibri"/>
        <family val="2"/>
      </rPr>
      <t>Sus scrofa,</t>
    </r>
    <r>
      <rPr>
        <sz val="11"/>
        <color rgb="FF000000"/>
        <rFont val="Calibri"/>
        <family val="2"/>
      </rPr>
      <t xml:space="preserve"> em UCs federais,</t>
    </r>
    <r>
      <rPr>
        <i/>
        <sz val="11"/>
        <color rgb="FF000000"/>
        <rFont val="Calibri"/>
        <family val="2"/>
      </rPr>
      <t xml:space="preserve"> </t>
    </r>
    <r>
      <rPr>
        <sz val="11"/>
        <color rgb="FF000000"/>
        <rFont val="Calibri"/>
        <family val="2"/>
      </rPr>
      <t>não havendo nenhuma outra espécie invasora de interesse desse PAN com projetos autorizados pela DIMEII.</t>
    </r>
  </si>
  <si>
    <r>
      <t>Linha de base</t>
    </r>
    <r>
      <rPr>
        <sz val="11"/>
        <rFont val="Calibri"/>
        <family val="2"/>
      </rPr>
      <t xml:space="preserve">: considera </t>
    </r>
    <r>
      <rPr>
        <i/>
        <sz val="11"/>
        <rFont val="Calibri"/>
        <family val="2"/>
      </rPr>
      <t>Tapirus terrestris</t>
    </r>
    <r>
      <rPr>
        <sz val="11"/>
        <rFont val="Calibri"/>
        <family val="2"/>
      </rPr>
      <t xml:space="preserve">. </t>
    </r>
    <r>
      <rPr>
        <u/>
        <sz val="11"/>
        <rFont val="Calibri"/>
        <family val="2"/>
      </rPr>
      <t>Meta de meio term</t>
    </r>
    <r>
      <rPr>
        <sz val="11"/>
        <rFont val="Calibri"/>
        <family val="2"/>
      </rPr>
      <t>o: considera um estudo a mais com uma espécie de pecarídeo.</t>
    </r>
    <r>
      <rPr>
        <u/>
        <sz val="11"/>
        <rFont val="Calibri"/>
        <family val="2"/>
      </rPr>
      <t xml:space="preserve"> Meta final</t>
    </r>
    <r>
      <rPr>
        <sz val="11"/>
        <rFont val="Calibri"/>
        <family val="2"/>
      </rPr>
      <t xml:space="preserve">: considera estudo com pelo menos uma espécie de cervídeo. </t>
    </r>
  </si>
  <si>
    <r>
      <t>Linha de base</t>
    </r>
    <r>
      <rPr>
        <sz val="11"/>
        <rFont val="Calibri"/>
        <family val="2"/>
      </rPr>
      <t xml:space="preserve">: Considera </t>
    </r>
    <r>
      <rPr>
        <i/>
        <sz val="11"/>
        <rFont val="Calibri"/>
        <family val="2"/>
      </rPr>
      <t>Tapirus terrestris</t>
    </r>
    <r>
      <rPr>
        <sz val="11"/>
        <rFont val="Calibri"/>
        <family val="2"/>
      </rPr>
      <t xml:space="preserve"> do estudo da INCAB-IPÊ no Cerrado do MS, 106 indivíduos foram testados (antas vivas e carcaças de antas atropeladas) e 38 desses indivíduos foram positivos para um ou mais agroquímicos. Meta de Meio termo e final considera também </t>
    </r>
    <r>
      <rPr>
        <i/>
        <sz val="11"/>
        <rFont val="Calibri"/>
        <family val="2"/>
      </rPr>
      <t>T. terrestris.</t>
    </r>
  </si>
  <si>
    <r>
      <t xml:space="preserve">A INCAB-IPÊ continua realizando amostragens de </t>
    </r>
    <r>
      <rPr>
        <i/>
        <sz val="11"/>
        <color rgb="FF000000"/>
        <rFont val="Calibri"/>
        <family val="2"/>
        <scheme val="minor"/>
      </rPr>
      <t>T. terrestris</t>
    </r>
    <r>
      <rPr>
        <sz val="11"/>
        <color rgb="FF000000"/>
        <rFont val="Calibri"/>
        <family val="2"/>
        <scheme val="minor"/>
      </rPr>
      <t xml:space="preserve"> nos quatro biomas em que atua: Mata Atlântica, Pantanal, Cerrado e Amazônia. Em breve, será iniciado estudo similar na Caatinga. </t>
    </r>
  </si>
  <si>
    <r>
      <t xml:space="preserve">Atualmente, só existem informações para </t>
    </r>
    <r>
      <rPr>
        <i/>
        <sz val="11"/>
        <color rgb="FF000000"/>
        <rFont val="Calibri"/>
        <family val="2"/>
        <scheme val="minor"/>
      </rPr>
      <t xml:space="preserve">T. terrestris, </t>
    </r>
    <r>
      <rPr>
        <sz val="11"/>
        <color rgb="FF000000"/>
        <rFont val="Calibri"/>
        <family val="2"/>
        <scheme val="minor"/>
      </rPr>
      <t>enquanto permanecem incertezas sobre novos estudos com outras espécies de ungulados. O número de indivíduos de antas contabilizado deu-se pela soma de 255 e 106 indivíduos.
Para a avaliação de meio termo, o dado correto são 340 indivíduos (até 2023).</t>
    </r>
  </si>
  <si>
    <r>
      <t xml:space="preserve">O indicador considera estudos com </t>
    </r>
    <r>
      <rPr>
        <i/>
        <sz val="11"/>
        <rFont val="Calibri"/>
        <family val="2"/>
      </rPr>
      <t>Tapirus terrestris</t>
    </r>
    <r>
      <rPr>
        <sz val="11"/>
        <rFont val="Calibri"/>
        <family val="2"/>
      </rPr>
      <t xml:space="preserve"> realizado pela INCAB-IPÊ, não há previsão para as outras espécies do PAN.</t>
    </r>
    <r>
      <rPr>
        <i/>
        <u/>
        <sz val="11"/>
        <rFont val="Calibri"/>
        <family val="2"/>
      </rPr>
      <t xml:space="preserve"> </t>
    </r>
    <r>
      <rPr>
        <u/>
        <sz val="11"/>
        <rFont val="Calibri"/>
        <family val="2"/>
      </rPr>
      <t>Linha de base</t>
    </r>
    <r>
      <rPr>
        <sz val="11"/>
        <rFont val="Calibri"/>
        <family val="2"/>
      </rPr>
      <t xml:space="preserve">: estudo realizado no bioma Cerrado. </t>
    </r>
    <r>
      <rPr>
        <u/>
        <sz val="11"/>
        <rFont val="Calibri"/>
        <family val="2"/>
      </rPr>
      <t>Meta de meio termo</t>
    </r>
    <r>
      <rPr>
        <sz val="11"/>
        <rFont val="Calibri"/>
        <family val="2"/>
      </rPr>
      <t xml:space="preserve">: estudo no bioma Amazônia (iniciado em 2021). </t>
    </r>
    <r>
      <rPr>
        <u/>
        <sz val="11"/>
        <rFont val="Calibri"/>
        <family val="2"/>
      </rPr>
      <t>Meta final</t>
    </r>
    <r>
      <rPr>
        <sz val="11"/>
        <rFont val="Calibri"/>
        <family val="2"/>
      </rPr>
      <t>: estudo no bioma Mata Atlântica.</t>
    </r>
  </si>
  <si>
    <r>
      <t xml:space="preserve">Só há informações para </t>
    </r>
    <r>
      <rPr>
        <i/>
        <sz val="11"/>
        <color rgb="FF000000"/>
        <rFont val="Calibri"/>
        <family val="2"/>
        <scheme val="minor"/>
      </rPr>
      <t>T. terrestris</t>
    </r>
    <r>
      <rPr>
        <sz val="11"/>
        <color rgb="FF000000"/>
        <rFont val="Calibri"/>
        <family val="2"/>
        <scheme val="minor"/>
      </rPr>
      <t>, na incerteza de novos estudos com outras espécies de ungulados.</t>
    </r>
  </si>
  <si>
    <r>
      <t>Nº de populações de</t>
    </r>
    <r>
      <rPr>
        <i/>
        <sz val="11"/>
        <color rgb="FF000000"/>
        <rFont val="Calibri"/>
        <family val="2"/>
      </rPr>
      <t xml:space="preserve"> Tapirus terrestris</t>
    </r>
    <r>
      <rPr>
        <sz val="11"/>
        <color rgb="FF000000"/>
        <rFont val="Calibri"/>
        <family val="2"/>
      </rPr>
      <t xml:space="preserve"> com status de saúde avaliado e/ou monitorado.</t>
    </r>
  </si>
  <si>
    <r>
      <t>Linha de base</t>
    </r>
    <r>
      <rPr>
        <sz val="11"/>
        <rFont val="Calibri"/>
        <family val="2"/>
      </rPr>
      <t xml:space="preserve">: considera os estudos da INCAB-IPÊ:  Mata Atlântica (1 população), Pantanal (1 população), Cerrado (1 população). </t>
    </r>
    <r>
      <rPr>
        <u/>
        <sz val="11"/>
        <rFont val="Calibri"/>
        <family val="2"/>
      </rPr>
      <t>Meta de meio termo</t>
    </r>
    <r>
      <rPr>
        <sz val="11"/>
        <rFont val="Calibri"/>
        <family val="2"/>
      </rPr>
      <t xml:space="preserve">: considera mais 4 populações adicionais (três populações na Amazônia e uma na área urbana da cidade de Campo Grande, MS). </t>
    </r>
  </si>
  <si>
    <r>
      <t xml:space="preserve">Nº de publicações resultantes de estudos de saúde com </t>
    </r>
    <r>
      <rPr>
        <i/>
        <sz val="11"/>
        <color rgb="FF000000"/>
        <rFont val="Calibri"/>
        <family val="2"/>
      </rPr>
      <t xml:space="preserve">Tapirus terrestris </t>
    </r>
    <r>
      <rPr>
        <sz val="11"/>
        <color rgb="FF000000"/>
        <rFont val="Calibri"/>
        <family val="2"/>
      </rPr>
      <t>(Relatórios Técnicos, Artigos Científicos).</t>
    </r>
  </si>
  <si>
    <r>
      <t>Linha de base</t>
    </r>
    <r>
      <rPr>
        <sz val="11"/>
        <rFont val="Calibri"/>
        <family val="2"/>
      </rPr>
      <t xml:space="preserve">: considera os estudos da INCAB-IPÊ já publicados em revistas científicas. </t>
    </r>
    <r>
      <rPr>
        <u/>
        <sz val="11"/>
        <rFont val="Calibri"/>
        <family val="2"/>
      </rPr>
      <t>Meta final</t>
    </r>
    <r>
      <rPr>
        <sz val="11"/>
        <rFont val="Calibri"/>
        <family val="2"/>
      </rPr>
      <t xml:space="preserve">: inclui quatro publicações futuras provenientes dos estudos recentemente estabelecidos na Amazônia e uma na área urbana da cidade de Campo Grande, MS. </t>
    </r>
  </si>
  <si>
    <r>
      <t xml:space="preserve">Foram feitas análises de </t>
    </r>
    <r>
      <rPr>
        <i/>
        <sz val="11"/>
        <rFont val="Calibri"/>
        <family val="2"/>
        <scheme val="minor"/>
      </rPr>
      <t>Theileria</t>
    </r>
    <r>
      <rPr>
        <sz val="11"/>
        <rFont val="Calibri"/>
        <family val="2"/>
        <scheme val="minor"/>
      </rPr>
      <t xml:space="preserve"> sp., </t>
    </r>
    <r>
      <rPr>
        <i/>
        <sz val="11"/>
        <rFont val="Calibri"/>
        <family val="2"/>
        <scheme val="minor"/>
      </rPr>
      <t>Babesia bovis e Babesia bigemina</t>
    </r>
    <r>
      <rPr>
        <sz val="11"/>
        <rFont val="Calibri"/>
        <family val="2"/>
        <scheme val="minor"/>
      </rPr>
      <t xml:space="preserve"> em populações de cervídeos do Brasil.</t>
    </r>
  </si>
  <si>
    <r>
      <t xml:space="preserve">Ao todo foram seis publicações incluindo </t>
    </r>
    <r>
      <rPr>
        <i/>
        <sz val="11"/>
        <color rgb="FF000000"/>
        <rFont val="Calibri"/>
        <family val="2"/>
        <scheme val="minor"/>
      </rPr>
      <t>Neospora caninum</t>
    </r>
    <r>
      <rPr>
        <sz val="11"/>
        <color rgb="FF000000"/>
        <rFont val="Calibri"/>
        <family val="2"/>
        <scheme val="minor"/>
      </rPr>
      <t xml:space="preserve">, </t>
    </r>
    <r>
      <rPr>
        <i/>
        <sz val="11"/>
        <color rgb="FF000000"/>
        <rFont val="Calibri"/>
        <family val="2"/>
        <scheme val="minor"/>
      </rPr>
      <t xml:space="preserve">Toxoplasma gondii </t>
    </r>
    <r>
      <rPr>
        <sz val="11"/>
        <color rgb="FF000000"/>
        <rFont val="Calibri"/>
        <family val="2"/>
        <scheme val="minor"/>
      </rPr>
      <t xml:space="preserve">(Baldini </t>
    </r>
    <r>
      <rPr>
        <i/>
        <sz val="11"/>
        <color rgb="FF000000"/>
        <rFont val="Calibri"/>
        <family val="2"/>
        <scheme val="minor"/>
      </rPr>
      <t>et al</t>
    </r>
    <r>
      <rPr>
        <sz val="11"/>
        <color rgb="FF000000"/>
        <rFont val="Calibri"/>
        <family val="2"/>
        <scheme val="minor"/>
      </rPr>
      <t xml:space="preserve">. 2022), </t>
    </r>
    <r>
      <rPr>
        <i/>
        <sz val="11"/>
        <color rgb="FF000000"/>
        <rFont val="Calibri"/>
        <family val="2"/>
        <scheme val="minor"/>
      </rPr>
      <t>Mycoplasma ovis</t>
    </r>
    <r>
      <rPr>
        <sz val="11"/>
        <color rgb="FF000000"/>
        <rFont val="Calibri"/>
        <family val="2"/>
        <scheme val="minor"/>
      </rPr>
      <t xml:space="preserve"> (André </t>
    </r>
    <r>
      <rPr>
        <i/>
        <sz val="11"/>
        <color rgb="FF000000"/>
        <rFont val="Calibri"/>
        <family val="2"/>
        <scheme val="minor"/>
      </rPr>
      <t>et al.</t>
    </r>
    <r>
      <rPr>
        <sz val="11"/>
        <color rgb="FF000000"/>
        <rFont val="Calibri"/>
        <family val="2"/>
        <scheme val="minor"/>
      </rPr>
      <t xml:space="preserve"> 2020), </t>
    </r>
    <r>
      <rPr>
        <i/>
        <sz val="11"/>
        <color rgb="FF000000"/>
        <rFont val="Calibri"/>
        <family val="2"/>
        <scheme val="minor"/>
      </rPr>
      <t>Cryptosporidium</t>
    </r>
    <r>
      <rPr>
        <sz val="11"/>
        <color rgb="FF000000"/>
        <rFont val="Calibri"/>
        <family val="2"/>
        <scheme val="minor"/>
      </rPr>
      <t xml:space="preserve"> (Teixeira et al. 2021), </t>
    </r>
    <r>
      <rPr>
        <i/>
        <sz val="11"/>
        <color rgb="FF000000"/>
        <rFont val="Calibri"/>
        <family val="2"/>
        <scheme val="minor"/>
      </rPr>
      <t xml:space="preserve">Coxiella burnetii </t>
    </r>
    <r>
      <rPr>
        <sz val="11"/>
        <color rgb="FF000000"/>
        <rFont val="Calibri"/>
        <family val="2"/>
        <scheme val="minor"/>
      </rPr>
      <t xml:space="preserve">(Zanatto </t>
    </r>
    <r>
      <rPr>
        <i/>
        <sz val="11"/>
        <color rgb="FF000000"/>
        <rFont val="Calibri"/>
        <family val="2"/>
        <scheme val="minor"/>
      </rPr>
      <t>et al.</t>
    </r>
    <r>
      <rPr>
        <sz val="11"/>
        <color rgb="FF000000"/>
        <rFont val="Calibri"/>
        <family val="2"/>
        <scheme val="minor"/>
      </rPr>
      <t xml:space="preserve"> 2019) e um artigo sobre doenças dentais e ósseas (Silva </t>
    </r>
    <r>
      <rPr>
        <i/>
        <sz val="11"/>
        <color rgb="FF000000"/>
        <rFont val="Calibri"/>
        <family val="2"/>
        <scheme val="minor"/>
      </rPr>
      <t>et al</t>
    </r>
    <r>
      <rPr>
        <sz val="11"/>
        <color rgb="FF000000"/>
        <rFont val="Calibri"/>
        <family val="2"/>
        <scheme val="minor"/>
      </rPr>
      <t>. 2024).</t>
    </r>
  </si>
  <si>
    <r>
      <t xml:space="preserve">Nº de populações de </t>
    </r>
    <r>
      <rPr>
        <i/>
        <sz val="11"/>
        <rFont val="Calibri"/>
        <family val="2"/>
      </rPr>
      <t>Tayassu pecari</t>
    </r>
    <r>
      <rPr>
        <sz val="11"/>
        <rFont val="Calibri"/>
        <family val="2"/>
      </rPr>
      <t xml:space="preserve"> com status de saúde avaliado e/ou monitorado.</t>
    </r>
  </si>
  <si>
    <r>
      <t xml:space="preserve">O monitoramento do status sanitário também pode envolver as populações de animais domésticos (artiodáctilos e perissodáctilos) próximos a populações de </t>
    </r>
    <r>
      <rPr>
        <i/>
        <sz val="11"/>
        <rFont val="Calibri"/>
        <family val="2"/>
      </rPr>
      <t xml:space="preserve">T. pecari. </t>
    </r>
    <r>
      <rPr>
        <u/>
        <sz val="11"/>
        <rFont val="Calibri"/>
        <family val="2"/>
      </rPr>
      <t>Linha de base</t>
    </r>
    <r>
      <rPr>
        <sz val="11"/>
        <rFont val="Calibri"/>
        <family val="2"/>
      </rPr>
      <t xml:space="preserve">: Até 2020, 5 populações tiveram seu status sanitário avaliado (1 no Pantanal, 1 no Cerrado e 4 na Mata Atlântica). </t>
    </r>
    <r>
      <rPr>
        <u/>
        <sz val="11"/>
        <rFont val="Calibri"/>
        <family val="2"/>
      </rPr>
      <t xml:space="preserve"> Meta final</t>
    </r>
    <r>
      <rPr>
        <sz val="11"/>
        <rFont val="Calibri"/>
        <family val="2"/>
      </rPr>
      <t>: pretende-se incluir a avaliação de mais 1 população (PARNA das Emas).</t>
    </r>
  </si>
  <si>
    <r>
      <t xml:space="preserve">Nº de publicações resultantes de estudos de saúde com </t>
    </r>
    <r>
      <rPr>
        <i/>
        <sz val="11"/>
        <color rgb="FF000000"/>
        <rFont val="Calibri"/>
        <family val="2"/>
      </rPr>
      <t xml:space="preserve">Tayassu pecari </t>
    </r>
    <r>
      <rPr>
        <sz val="11"/>
        <color rgb="FF000000"/>
        <rFont val="Calibri"/>
        <family val="2"/>
      </rPr>
      <t>(Relatórios Técnicos, Artigos Científicos).</t>
    </r>
  </si>
  <si>
    <r>
      <t>Linha de base</t>
    </r>
    <r>
      <rPr>
        <sz val="11"/>
        <rFont val="Calibri"/>
        <family val="2"/>
      </rPr>
      <t xml:space="preserve">: considerados os trabalhos e relatórios já publicados, sendo 1 para a Amazônia (com 3 queixadas apenas), 3 para o Pantanal de MS (incluindo queixada, cateto e porco monteiro) e 2 para a Mata Atlântica (incluindo queixada e cateto). </t>
    </r>
    <r>
      <rPr>
        <u/>
        <sz val="11"/>
        <rFont val="Calibri"/>
        <family val="2"/>
      </rPr>
      <t>Meta de meio termo</t>
    </r>
    <r>
      <rPr>
        <sz val="11"/>
        <rFont val="Calibri"/>
        <family val="2"/>
      </rPr>
      <t xml:space="preserve">: 1 artigo. </t>
    </r>
    <r>
      <rPr>
        <u/>
        <sz val="11"/>
        <rFont val="Calibri"/>
        <family val="2"/>
      </rPr>
      <t>Meta final</t>
    </r>
    <r>
      <rPr>
        <sz val="11"/>
        <rFont val="Calibri"/>
        <family val="2"/>
      </rPr>
      <t>: 2 artigos (4 populações de Mata Atlântica e uma do Cerrado, que estão sendo produzidos pela equipe da Profa. Cibele Biondo (UFABC) e colaboração de pesquisadores da FMVZ-USP e do Instituto Biológico/SP.</t>
    </r>
  </si>
  <si>
    <r>
      <t xml:space="preserve">Houve atraso no elaboração e submissão dos artigos planejados pelo grupo da Cibele Biondo (UFABC). Mas seguem algumas referências publicadas que podem ser computadas: 
1) Marrara Sampaio, Luciana Sianto, Marcia Chame, Bruna Saldanha, Beatriz Brener "Intestinal Parasites in Pecari tajacu and </t>
    </r>
    <r>
      <rPr>
        <i/>
        <sz val="11"/>
        <color rgb="FF000000"/>
        <rFont val="Calibri"/>
        <family val="2"/>
        <scheme val="minor"/>
      </rPr>
      <t>Sus scrofa</t>
    </r>
    <r>
      <rPr>
        <sz val="11"/>
        <color rgb="FF000000"/>
        <rFont val="Calibri"/>
        <family val="2"/>
        <scheme val="minor"/>
      </rPr>
      <t xml:space="preserve"> domesticus in the Caatinga from Southeastern Piauí, Brazil," Journal of Parasitology, 109(4), 274-287, (12 July 2023). https://doi-org.ez42.periodicos.capes.gov.br/10.1645/22-30; 
2) Faria, A.M., Araújo, I.C.S., Ferreira, L.L. et al. Prevalence, antimicrobial resistance and detection of virulence genes of </t>
    </r>
    <r>
      <rPr>
        <i/>
        <sz val="11"/>
        <color rgb="FF000000"/>
        <rFont val="Calibri"/>
        <family val="2"/>
        <scheme val="minor"/>
      </rPr>
      <t>Escherichia coli</t>
    </r>
    <r>
      <rPr>
        <sz val="11"/>
        <color rgb="FF000000"/>
        <rFont val="Calibri"/>
        <family val="2"/>
        <scheme val="minor"/>
      </rPr>
      <t xml:space="preserve"> and </t>
    </r>
    <r>
      <rPr>
        <i/>
        <sz val="11"/>
        <color rgb="FF000000"/>
        <rFont val="Calibri"/>
        <family val="2"/>
        <scheme val="minor"/>
      </rPr>
      <t>Salmonella</t>
    </r>
    <r>
      <rPr>
        <sz val="11"/>
        <color rgb="FF000000"/>
        <rFont val="Calibri"/>
        <family val="2"/>
        <scheme val="minor"/>
      </rPr>
      <t xml:space="preserve"> spp. isolated from white-lipped peccaries and collared peccaries. Braz J Microbiol 55, 2035–2041 (2024). https://doi-org.ez42.periodicos.capes.gov.br/10.1007/s42770-024-01359-1. </t>
    </r>
  </si>
  <si>
    <r>
      <t>Linha de base</t>
    </r>
    <r>
      <rPr>
        <sz val="11"/>
        <color rgb="FF000000"/>
        <rFont val="Calibri"/>
        <family val="2"/>
      </rPr>
      <t xml:space="preserve">: considera os estudos publicados  (dissertações, teses, artigos) até o ano de 2020. Os artigos serão planilhados e enviados anualmente para o GAT para inclusão de novos estudos. </t>
    </r>
    <r>
      <rPr>
        <sz val="11"/>
        <color rgb="FFFF0000"/>
        <rFont val="Calibri"/>
        <family val="2"/>
      </rPr>
      <t xml:space="preserve"> </t>
    </r>
    <r>
      <rPr>
        <sz val="11"/>
        <color rgb="FF000000"/>
        <rFont val="Calibri"/>
        <family val="2"/>
      </rPr>
      <t xml:space="preserve">Não há previsão de estudos para cervídeos. Metas de meio e termo e final incrementam com 4 novos estudos. </t>
    </r>
  </si>
  <si>
    <r>
      <t xml:space="preserve">Grande parte dos estudos são realizados com </t>
    </r>
    <r>
      <rPr>
        <i/>
        <sz val="11"/>
        <color rgb="FF000000"/>
        <rFont val="Calibri"/>
        <family val="2"/>
        <scheme val="minor"/>
      </rPr>
      <t>Tapirus terrestris</t>
    </r>
    <r>
      <rPr>
        <sz val="11"/>
        <color rgb="FF000000"/>
        <rFont val="Calibri"/>
        <family val="2"/>
        <scheme val="minor"/>
      </rPr>
      <t>, há poucos estudos na literatura com pecarídeos e cervídeos.</t>
    </r>
  </si>
  <si>
    <r>
      <t xml:space="preserve">Há muitos estudos para antas, porém, para as outras espécies de ungulados a literatura técnica-científica é deficiente. A tendência do alcance do objetivo foi considerada alta, pois excedeu o número de trabalhos sobre o tema, porém, majoritariamente são trabalhos sobre </t>
    </r>
    <r>
      <rPr>
        <i/>
        <sz val="11"/>
        <color rgb="FF000000"/>
        <rFont val="Calibri"/>
        <family val="2"/>
        <scheme val="minor"/>
      </rPr>
      <t>T. terrestris</t>
    </r>
    <r>
      <rPr>
        <sz val="11"/>
        <color rgb="FF000000"/>
        <rFont val="Calibri"/>
        <family val="2"/>
        <scheme val="minor"/>
      </rPr>
      <t xml:space="preserve">. </t>
    </r>
  </si>
  <si>
    <r>
      <t>Linha de Base</t>
    </r>
    <r>
      <rPr>
        <sz val="11"/>
        <color rgb="FF000000"/>
        <rFont val="Calibri"/>
        <family val="2"/>
      </rPr>
      <t xml:space="preserve">: Ferrovia Rumo Malha Norte, Rodovias: SP - 270 (Cart), BR - 101/ES (Medidas de mitigação previstas no Plano de Manejo na REBio Sooretama década de 80), BR - 116/SP-PR (Regis Bittencourt), BR - 262 (Cercamento em pontes de vazante). Pretende-se chegar até o final do PAN com o total de 15 empreendimentos. </t>
    </r>
  </si>
  <si>
    <r>
      <t>Meta de meio termo</t>
    </r>
    <r>
      <rPr>
        <sz val="11"/>
        <rFont val="Calibri"/>
        <family val="2"/>
      </rPr>
      <t xml:space="preserve">: considera o Planejamento Estratégico de Comunicação da INCAB-IPÊ para anta (2021) e Plano Estratégico para cervídeos. </t>
    </r>
    <r>
      <rPr>
        <u/>
        <sz val="11"/>
        <rFont val="Calibri"/>
        <family val="2"/>
      </rPr>
      <t>Meta final</t>
    </r>
    <r>
      <rPr>
        <sz val="11"/>
        <rFont val="Calibri"/>
        <family val="2"/>
      </rPr>
      <t xml:space="preserve">: Plano Estratégico para queixada. </t>
    </r>
  </si>
  <si>
    <r>
      <t>Somente poderá ser medido se o indicador de elaboração dos Planos de Comunicação for atendido. Serão considerados três planos de comunicação para cervídeos</t>
    </r>
    <r>
      <rPr>
        <i/>
        <sz val="11"/>
        <rFont val="Calibri"/>
        <family val="2"/>
      </rPr>
      <t xml:space="preserve">, T. terrestris </t>
    </r>
    <r>
      <rPr>
        <sz val="11"/>
        <rFont val="Calibri"/>
        <family val="2"/>
      </rPr>
      <t>e</t>
    </r>
    <r>
      <rPr>
        <i/>
        <sz val="11"/>
        <rFont val="Calibri"/>
        <family val="2"/>
      </rPr>
      <t xml:space="preserve"> T. pecari. </t>
    </r>
  </si>
  <si>
    <r>
      <t>Linha de base</t>
    </r>
    <r>
      <rPr>
        <sz val="11"/>
        <rFont val="Calibri"/>
        <family val="2"/>
      </rPr>
      <t>:</t>
    </r>
    <r>
      <rPr>
        <i/>
        <sz val="11"/>
        <rFont val="Calibri"/>
        <family val="2"/>
      </rPr>
      <t xml:space="preserve"> Tapirus terrestris</t>
    </r>
    <r>
      <rPr>
        <sz val="11"/>
        <rFont val="Calibri"/>
        <family val="2"/>
      </rPr>
      <t xml:space="preserve"> e </t>
    </r>
    <r>
      <rPr>
        <i/>
        <sz val="11"/>
        <rFont val="Calibri"/>
        <family val="2"/>
      </rPr>
      <t xml:space="preserve">T. kabomani </t>
    </r>
    <r>
      <rPr>
        <sz val="11"/>
        <rFont val="Calibri"/>
        <family val="2"/>
      </rPr>
      <t xml:space="preserve">(4 artigos). </t>
    </r>
    <r>
      <rPr>
        <u/>
        <sz val="11"/>
        <rFont val="Calibri"/>
        <family val="2"/>
      </rPr>
      <t>Meta de meio termo</t>
    </r>
    <r>
      <rPr>
        <sz val="11"/>
        <rFont val="Calibri"/>
        <family val="2"/>
      </rPr>
      <t xml:space="preserve">: </t>
    </r>
    <r>
      <rPr>
        <i/>
        <sz val="11"/>
        <rFont val="Calibri"/>
        <family val="2"/>
      </rPr>
      <t>Tapirus terrrestris</t>
    </r>
    <r>
      <rPr>
        <sz val="11"/>
        <rFont val="Calibri"/>
        <family val="2"/>
      </rPr>
      <t xml:space="preserve"> (1 artigo a ser publicado pelo grupo do Prof. Mario Cozzuol - UFMG); cervídeos (3 artigos produzidos pela UNESP/NUPECCE). </t>
    </r>
    <r>
      <rPr>
        <u/>
        <sz val="11"/>
        <rFont val="Calibri"/>
        <family val="2"/>
      </rPr>
      <t>Meta final</t>
    </r>
    <r>
      <rPr>
        <sz val="11"/>
        <rFont val="Calibri"/>
        <family val="2"/>
      </rPr>
      <t>: cervídeos (4 artigos produzidos pela UNESP/NUPECCE).</t>
    </r>
  </si>
  <si>
    <r>
      <t xml:space="preserve">Para as espécies-alvo do PAN, foi publicado apenas mais um artigo além da linha de base definida.
Cytochrome b sequence of the </t>
    </r>
    <r>
      <rPr>
        <i/>
        <sz val="11"/>
        <color rgb="FF000000"/>
        <rFont val="Calibri"/>
        <family val="2"/>
      </rPr>
      <t>Mazama americana jucunda</t>
    </r>
    <r>
      <rPr>
        <sz val="11"/>
        <color rgb="FF000000"/>
        <rFont val="Calibri"/>
        <family val="2"/>
      </rPr>
      <t xml:space="preserve"> Thomas, 1913 holotype reveals </t>
    </r>
    <r>
      <rPr>
        <i/>
        <sz val="11"/>
        <color rgb="FF000000"/>
        <rFont val="Calibri"/>
        <family val="2"/>
      </rPr>
      <t>Mazama bororo</t>
    </r>
    <r>
      <rPr>
        <sz val="11"/>
        <color rgb="FF000000"/>
        <rFont val="Calibri"/>
        <family val="2"/>
      </rPr>
      <t xml:space="preserve"> Duarte, 1996 as its junior synonym DOI: 10.1590/1678-4685-GMB-2021-0093
Revisiting the conservation genetics of Pampas deer (</t>
    </r>
    <r>
      <rPr>
        <i/>
        <sz val="11"/>
        <color rgb="FF000000"/>
        <rFont val="Calibri"/>
        <family val="2"/>
      </rPr>
      <t>Ozotoceros bezoarticus</t>
    </r>
    <r>
      <rPr>
        <sz val="11"/>
        <color rgb="FF000000"/>
        <rFont val="Calibri"/>
        <family val="2"/>
      </rPr>
      <t xml:space="preserve">) DOI:10.12933/therya-24-5379
Polimorfismo cromossômico intraespecífico em </t>
    </r>
    <r>
      <rPr>
        <i/>
        <sz val="11"/>
        <color rgb="FF000000"/>
        <rFont val="Calibri"/>
        <family val="2"/>
      </rPr>
      <t xml:space="preserve">Mazama nana </t>
    </r>
    <r>
      <rPr>
        <sz val="11"/>
        <color rgb="FF000000"/>
        <rFont val="Calibri"/>
        <family val="2"/>
      </rPr>
      <t>(Hensel, 1872) - Dissertação de Valdir Nogueira Neto orientado por José Maurício Barbanti - UNESP</t>
    </r>
  </si>
  <si>
    <r>
      <t xml:space="preserve">Ainda não houve a publicação do artigo de </t>
    </r>
    <r>
      <rPr>
        <i/>
        <sz val="11"/>
        <color rgb="FF000000"/>
        <rFont val="Calibri"/>
        <family val="2"/>
        <scheme val="minor"/>
      </rPr>
      <t>Tapirus terrestris</t>
    </r>
    <r>
      <rPr>
        <sz val="11"/>
        <color rgb="FF000000"/>
        <rFont val="Calibri"/>
        <family val="2"/>
        <scheme val="minor"/>
      </rPr>
      <t xml:space="preserve"> planejado para a meta de meio termo.
Os trabalhos descritos na avaliação de meio termo foram revistos, pois estavam contando publicações com espécies que não são alvo do PAN. </t>
    </r>
  </si>
  <si>
    <r>
      <t>Linha de base</t>
    </r>
    <r>
      <rPr>
        <sz val="11"/>
        <rFont val="Calibri"/>
        <family val="2"/>
      </rPr>
      <t xml:space="preserve">: </t>
    </r>
    <r>
      <rPr>
        <i/>
        <sz val="11"/>
        <rFont val="Calibri"/>
        <family val="2"/>
      </rPr>
      <t>Tapirus terrestri</t>
    </r>
    <r>
      <rPr>
        <sz val="11"/>
        <rFont val="Calibri"/>
        <family val="2"/>
      </rPr>
      <t xml:space="preserve">s (1 publicação, realizada pela INCAB-IPÊ para nos biomas Mata Atlântica e Amazônia); </t>
    </r>
    <r>
      <rPr>
        <i/>
        <sz val="11"/>
        <rFont val="Calibri"/>
        <family val="2"/>
      </rPr>
      <t>Tayassu pecari</t>
    </r>
    <r>
      <rPr>
        <sz val="11"/>
        <rFont val="Calibri"/>
        <family val="2"/>
      </rPr>
      <t xml:space="preserve"> (3 publicações). </t>
    </r>
    <r>
      <rPr>
        <u/>
        <sz val="11"/>
        <rFont val="Calibri"/>
        <family val="2"/>
      </rPr>
      <t>Meta de meio termo</t>
    </r>
    <r>
      <rPr>
        <sz val="11"/>
        <rFont val="Calibri"/>
        <family val="2"/>
      </rPr>
      <t xml:space="preserve">: </t>
    </r>
    <r>
      <rPr>
        <i/>
        <sz val="11"/>
        <rFont val="Calibri"/>
        <family val="2"/>
      </rPr>
      <t xml:space="preserve">Tapirus terrestres </t>
    </r>
    <r>
      <rPr>
        <sz val="11"/>
        <rFont val="Calibri"/>
        <family val="2"/>
      </rPr>
      <t>(1 publicação, bioma Mata Atlântica em produção pelo Pró-Tapir/ES);</t>
    </r>
    <r>
      <rPr>
        <i/>
        <sz val="11"/>
        <rFont val="Calibri"/>
        <family val="2"/>
      </rPr>
      <t xml:space="preserve"> Tayassu pecari</t>
    </r>
    <r>
      <rPr>
        <sz val="11"/>
        <rFont val="Calibri"/>
        <family val="2"/>
      </rPr>
      <t xml:space="preserve"> (2 publicações, em preparação pela equipe da Profa. Cibele Biondo - UFABC); </t>
    </r>
    <r>
      <rPr>
        <u/>
        <sz val="11"/>
        <rFont val="Calibri"/>
        <family val="2"/>
      </rPr>
      <t>Meta final</t>
    </r>
    <r>
      <rPr>
        <sz val="11"/>
        <rFont val="Calibri"/>
        <family val="2"/>
      </rPr>
      <t xml:space="preserve">: </t>
    </r>
    <r>
      <rPr>
        <i/>
        <sz val="11"/>
        <rFont val="Calibri"/>
        <family val="2"/>
      </rPr>
      <t>Tapirus terrestris</t>
    </r>
    <r>
      <rPr>
        <sz val="11"/>
        <rFont val="Calibri"/>
        <family val="2"/>
      </rPr>
      <t xml:space="preserve"> (1 publicação); </t>
    </r>
    <r>
      <rPr>
        <i/>
        <sz val="11"/>
        <rFont val="Calibri"/>
        <family val="2"/>
      </rPr>
      <t>Tayassu pecari</t>
    </r>
    <r>
      <rPr>
        <sz val="11"/>
        <rFont val="Calibri"/>
        <family val="2"/>
      </rPr>
      <t xml:space="preserve"> (3 publicações, 2 estudos em andamento da equipe da Profa. Cibele Biondo - UFABC e 1 em desenvolvimento pelo Pró-Tapir); </t>
    </r>
    <r>
      <rPr>
        <i/>
        <sz val="11"/>
        <rFont val="Calibri"/>
        <family val="2"/>
      </rPr>
      <t>Blastocerus dichotomus</t>
    </r>
    <r>
      <rPr>
        <sz val="11"/>
        <rFont val="Calibri"/>
        <family val="2"/>
      </rPr>
      <t xml:space="preserve"> (1 publicação, produzido por pesquisadores da Universidad de Buenos Aires, Facultad de Ciencias Exactas y Naturales, Responsável Laura Wolfenson); </t>
    </r>
    <r>
      <rPr>
        <i/>
        <sz val="11"/>
        <rFont val="Calibri"/>
        <family val="2"/>
      </rPr>
      <t>Mazama bororo</t>
    </r>
    <r>
      <rPr>
        <sz val="11"/>
        <rFont val="Calibri"/>
        <family val="2"/>
      </rPr>
      <t xml:space="preserve"> (1 publicação, produzida pela UNESP/NUPECCE); </t>
    </r>
    <r>
      <rPr>
        <i/>
        <sz val="11"/>
        <rFont val="Calibri"/>
        <family val="2"/>
      </rPr>
      <t>Ozotoceros bezoarticus</t>
    </r>
    <r>
      <rPr>
        <sz val="11"/>
        <rFont val="Calibri"/>
        <family val="2"/>
      </rPr>
      <t xml:space="preserve"> (1 publicação, produzida pela UNESP/NUPECCE).</t>
    </r>
  </si>
  <si>
    <r>
      <rPr>
        <i/>
        <sz val="11"/>
        <color rgb="FF000000"/>
        <rFont val="Calibri"/>
        <family val="2"/>
        <scheme val="minor"/>
      </rPr>
      <t>Tayassu pecari</t>
    </r>
    <r>
      <rPr>
        <sz val="11"/>
        <color rgb="FF000000"/>
        <rFont val="Calibri"/>
        <family val="2"/>
        <scheme val="minor"/>
      </rPr>
      <t xml:space="preserve">: 1. Artigo publicado "Loss of genetic diversity and isolation by distance and by environment in populations of a keystone ungulate species" (Maciel </t>
    </r>
    <r>
      <rPr>
        <i/>
        <sz val="11"/>
        <color rgb="FF000000"/>
        <rFont val="Calibri"/>
        <family val="2"/>
        <scheme val="minor"/>
      </rPr>
      <t>et al</t>
    </r>
    <r>
      <rPr>
        <sz val="11"/>
        <color rgb="FF000000"/>
        <rFont val="Calibri"/>
        <family val="2"/>
        <scheme val="minor"/>
      </rPr>
      <t xml:space="preserve">. 2024): https://doi.org/10.1007/s10592-024-01614-w. 2. 
Preprint publicado "Agriculturally developed areas reduce genetic connectivity for a keystone neotropical ungulate" (Baptista </t>
    </r>
    <r>
      <rPr>
        <i/>
        <sz val="11"/>
        <color rgb="FF000000"/>
        <rFont val="Calibri"/>
        <family val="2"/>
        <scheme val="minor"/>
      </rPr>
      <t>et al.</t>
    </r>
    <r>
      <rPr>
        <sz val="11"/>
        <color rgb="FF000000"/>
        <rFont val="Calibri"/>
        <family val="2"/>
        <scheme val="minor"/>
      </rPr>
      <t xml:space="preserve"> 2024): https://doi.org/10.1101/2024.01.22.576460. 
Apesar desses artigos, tinham sido planejados 5 artigos no total (juntando a meta de meio termo, que não foi cumprida e a meta final) e apenas 2 foram publicados até o momento. 
</t>
    </r>
    <r>
      <rPr>
        <i/>
        <sz val="11"/>
        <color rgb="FF000000"/>
        <rFont val="Calibri"/>
        <family val="2"/>
        <scheme val="minor"/>
      </rPr>
      <t>Tapirus terrestris</t>
    </r>
    <r>
      <rPr>
        <sz val="11"/>
        <color rgb="FF000000"/>
        <rFont val="Calibri"/>
        <family val="2"/>
        <scheme val="minor"/>
      </rPr>
      <t>: ainda não houve a publicação do artigo planejado. 
Cervídeos: 1 tese e 1 dissertação:  Tese de Doutorado em Genética e Melhoramento Animal, 2023. "Unidades evolutivas e conservação do veado-campeiro (</t>
    </r>
    <r>
      <rPr>
        <i/>
        <sz val="11"/>
        <color rgb="FF000000"/>
        <rFont val="Calibri"/>
        <family val="2"/>
        <scheme val="minor"/>
      </rPr>
      <t xml:space="preserve">Ozotoceros bezoarticus </t>
    </r>
    <r>
      <rPr>
        <sz val="11"/>
        <color rgb="FF000000"/>
        <rFont val="Calibri"/>
        <family val="2"/>
        <scheme val="minor"/>
      </rPr>
      <t xml:space="preserve">Linnaeus, 1758)" - Rullian Cesar Ribeiro; Dissertação de Mestrado em Ciência Animal (Genética), 2023. "Genética e estimativa populacional de uma nova unidade evolutiva de </t>
    </r>
    <r>
      <rPr>
        <i/>
        <sz val="11"/>
        <color rgb="FF000000"/>
        <rFont val="Calibri"/>
        <family val="2"/>
        <scheme val="minor"/>
      </rPr>
      <t>Mazama</t>
    </r>
    <r>
      <rPr>
        <sz val="11"/>
        <color rgb="FF000000"/>
        <rFont val="Calibri"/>
        <family val="2"/>
        <scheme val="minor"/>
      </rPr>
      <t xml:space="preserve"> no Parque Estadual do Rio Doce, Minas Gerais." - Jeferson Lucas Sousa Freitas.</t>
    </r>
  </si>
  <si>
    <r>
      <t>Nº de indivíduos do</t>
    </r>
    <r>
      <rPr>
        <i/>
        <sz val="11"/>
        <color rgb="FF000000"/>
        <rFont val="Calibri"/>
        <family val="2"/>
      </rPr>
      <t xml:space="preserve"> Blastocerus dichotomus </t>
    </r>
    <r>
      <rPr>
        <sz val="11"/>
        <color rgb="FF000000"/>
        <rFont val="Calibri"/>
        <family val="2"/>
      </rPr>
      <t>que integram o programa de cativeiro.</t>
    </r>
  </si>
  <si>
    <r>
      <t>Atualmente são duas populações distintas seguindo de forma paralela no Programa de Cativeiro: População Porto Primavera</t>
    </r>
    <r>
      <rPr>
        <sz val="11"/>
        <color rgb="FFFF0000"/>
        <rFont val="Calibri"/>
        <family val="2"/>
      </rPr>
      <t xml:space="preserve"> </t>
    </r>
    <r>
      <rPr>
        <sz val="11"/>
        <rFont val="Calibri"/>
        <family val="2"/>
      </rPr>
      <t xml:space="preserve">e População Tietê-Tijoá. </t>
    </r>
    <r>
      <rPr>
        <u/>
        <sz val="11"/>
        <rFont val="Calibri"/>
        <family val="2"/>
      </rPr>
      <t>Linha de base</t>
    </r>
    <r>
      <rPr>
        <sz val="11"/>
        <rFont val="Calibri"/>
        <family val="2"/>
      </rPr>
      <t xml:space="preserve">: Porto Primavera = 17; Tietê-Tijoá = 46. </t>
    </r>
    <r>
      <rPr>
        <u/>
        <sz val="11"/>
        <rFont val="Calibri"/>
        <family val="2"/>
      </rPr>
      <t>Meta de meio termo</t>
    </r>
    <r>
      <rPr>
        <sz val="11"/>
        <rFont val="Calibri"/>
        <family val="2"/>
      </rPr>
      <t xml:space="preserve">: Porto Primavera = 4; Tietê-Tijoá = 9. </t>
    </r>
    <r>
      <rPr>
        <u/>
        <sz val="11"/>
        <rFont val="Calibri"/>
        <family val="2"/>
      </rPr>
      <t>Meta final</t>
    </r>
    <r>
      <rPr>
        <sz val="11"/>
        <rFont val="Calibri"/>
        <family val="2"/>
      </rPr>
      <t xml:space="preserve">: Porto Primavera = 6; Tietê-Tijoá= 5. O aumento de indivíduos da população de Porto Primavera é dependente da destinação dos filhotes. </t>
    </r>
  </si>
  <si>
    <r>
      <t xml:space="preserve">Nº de instituições que participam do programa de cativeiro do </t>
    </r>
    <r>
      <rPr>
        <i/>
        <sz val="11"/>
        <rFont val="Calibri"/>
        <family val="2"/>
      </rPr>
      <t>Blastocerus dichotomus</t>
    </r>
    <r>
      <rPr>
        <sz val="11"/>
        <rFont val="Calibri"/>
        <family val="2"/>
      </rPr>
      <t>.</t>
    </r>
  </si>
  <si>
    <r>
      <t>Linha de base</t>
    </r>
    <r>
      <rPr>
        <sz val="11"/>
        <rFont val="Calibri"/>
        <family val="2"/>
      </rPr>
      <t>: Instituições que fazem parte do</t>
    </r>
    <r>
      <rPr>
        <i/>
        <sz val="11"/>
        <rFont val="Calibri"/>
        <family val="2"/>
      </rPr>
      <t xml:space="preserve"> studbook </t>
    </r>
    <r>
      <rPr>
        <sz val="11"/>
        <rFont val="Calibri"/>
        <family val="2"/>
      </rPr>
      <t xml:space="preserve">do cervo-do-pantanal (ICMBio/AZAB). </t>
    </r>
    <r>
      <rPr>
        <u/>
        <sz val="11"/>
        <rFont val="Calibri"/>
        <family val="2"/>
      </rPr>
      <t>Meta de meio termo</t>
    </r>
    <r>
      <rPr>
        <sz val="11"/>
        <rFont val="Calibri"/>
        <family val="2"/>
      </rPr>
      <t xml:space="preserve">: Zoo de Piracicaba, Bioparque do RJ e Zoo de Curitiba. </t>
    </r>
    <r>
      <rPr>
        <u/>
        <sz val="11"/>
        <rFont val="Calibri"/>
        <family val="2"/>
      </rPr>
      <t>Meta final</t>
    </r>
    <r>
      <rPr>
        <sz val="11"/>
        <rFont val="Calibri"/>
        <family val="2"/>
      </rPr>
      <t xml:space="preserve">: Itaipu Binacional e Zoo Salvador. Totalizando 15 instituições no final do PAN. </t>
    </r>
  </si>
  <si>
    <r>
      <t xml:space="preserve">O grupo definiu que o nosso universo de projeto de translocação para conservação a serem computados deve estar nas diretrizes contidas no guidelines de translocação da IUCN. </t>
    </r>
    <r>
      <rPr>
        <u/>
        <sz val="11"/>
        <rFont val="Calibri"/>
        <family val="2"/>
      </rPr>
      <t>Meta de meio termo</t>
    </r>
    <r>
      <rPr>
        <sz val="11"/>
        <rFont val="Calibri"/>
        <family val="2"/>
      </rPr>
      <t xml:space="preserve">: 1 projeto com </t>
    </r>
    <r>
      <rPr>
        <i/>
        <sz val="11"/>
        <rFont val="Calibri"/>
        <family val="2"/>
      </rPr>
      <t>Tapirus terrestris</t>
    </r>
    <r>
      <rPr>
        <sz val="11"/>
        <rFont val="Calibri"/>
        <family val="2"/>
      </rPr>
      <t xml:space="preserve"> (Maron Galliez - IFRJ) e 1 projeto com </t>
    </r>
    <r>
      <rPr>
        <i/>
        <sz val="11"/>
        <rFont val="Calibri"/>
        <family val="2"/>
      </rPr>
      <t>Tayassu pecari</t>
    </r>
    <r>
      <rPr>
        <sz val="11"/>
        <rFont val="Calibri"/>
        <family val="2"/>
      </rPr>
      <t xml:space="preserve"> (Paulo Mangini - Criadouro Onça-Pintada no PE das Lauráceas/PR). </t>
    </r>
    <r>
      <rPr>
        <u/>
        <sz val="11"/>
        <rFont val="Calibri"/>
        <family val="2"/>
      </rPr>
      <t>Meta final</t>
    </r>
    <r>
      <rPr>
        <sz val="11"/>
        <rFont val="Calibri"/>
        <family val="2"/>
      </rPr>
      <t>: 2 projetos com</t>
    </r>
    <r>
      <rPr>
        <i/>
        <sz val="11"/>
        <rFont val="Calibri"/>
        <family val="2"/>
      </rPr>
      <t xml:space="preserve"> Tayassu pecari</t>
    </r>
    <r>
      <rPr>
        <sz val="11"/>
        <rFont val="Calibri"/>
        <family val="2"/>
      </rPr>
      <t xml:space="preserve"> (Cid José Teixeira Cavalcante - UESC no sul da BA; e CENAP/TSI no RPPN Comuna do Ibitipoca/MG); 1 projeto com </t>
    </r>
    <r>
      <rPr>
        <i/>
        <sz val="11"/>
        <rFont val="Calibri"/>
        <family val="2"/>
      </rPr>
      <t>Tapirus terrestris</t>
    </r>
    <r>
      <rPr>
        <sz val="11"/>
        <rFont val="Calibri"/>
        <family val="2"/>
      </rPr>
      <t xml:space="preserve"> (Paulo Mangini - Criadouro Onça-Pintada e Andressa Gatti - Pró-Tapir no ES); e 1 projeto com </t>
    </r>
    <r>
      <rPr>
        <i/>
        <sz val="11"/>
        <rFont val="Calibri"/>
        <family val="2"/>
      </rPr>
      <t>Blastocerus dichotomus</t>
    </r>
    <r>
      <rPr>
        <sz val="11"/>
        <rFont val="Calibri"/>
        <family val="2"/>
      </rPr>
      <t xml:space="preserve"> (Tijoá Participações e Investimentos S/A e UNESP/NUPECCE). </t>
    </r>
  </si>
  <si>
    <r>
      <t xml:space="preserve"> - Há dois projetos para</t>
    </r>
    <r>
      <rPr>
        <i/>
        <sz val="11"/>
        <rFont val="Calibri"/>
        <family val="2"/>
        <scheme val="minor"/>
      </rPr>
      <t xml:space="preserve"> T. pecari </t>
    </r>
    <r>
      <rPr>
        <sz val="11"/>
        <rFont val="Calibri"/>
        <family val="2"/>
        <scheme val="minor"/>
      </rPr>
      <t xml:space="preserve">em discussão, faltando os procedimentos para solicitar a autorização do SISBIO.
- Em relação a </t>
    </r>
    <r>
      <rPr>
        <i/>
        <sz val="11"/>
        <rFont val="Calibri"/>
        <family val="2"/>
        <scheme val="minor"/>
      </rPr>
      <t>B. dichotomus</t>
    </r>
    <r>
      <rPr>
        <sz val="11"/>
        <rFont val="Calibri"/>
        <family val="2"/>
        <scheme val="minor"/>
      </rPr>
      <t>, ainda não está sendo realizada translocação, até alcançar o número de 60 indivíduos.
- INEA/RJ está discutindo um plano de ação em relação a 3 indivíduos de</t>
    </r>
    <r>
      <rPr>
        <i/>
        <sz val="11"/>
        <rFont val="Calibri"/>
        <family val="2"/>
        <scheme val="minor"/>
      </rPr>
      <t xml:space="preserve"> T. terrestris </t>
    </r>
    <r>
      <rPr>
        <sz val="11"/>
        <rFont val="Calibri"/>
        <family val="2"/>
        <scheme val="minor"/>
      </rPr>
      <t>(casal e 1 filhote) avistados no Parque Estadual do Cunhambebe.
- Foi finalizado o mapa de risco de doenças para a translocação de</t>
    </r>
    <r>
      <rPr>
        <i/>
        <sz val="11"/>
        <rFont val="Calibri"/>
        <family val="2"/>
        <scheme val="minor"/>
      </rPr>
      <t xml:space="preserve"> T. pecari.</t>
    </r>
  </si>
  <si>
    <r>
      <t>Linha de base e metas</t>
    </r>
    <r>
      <rPr>
        <sz val="11"/>
        <color rgb="FF000000"/>
        <rFont val="Calibri"/>
        <family val="2"/>
      </rPr>
      <t xml:space="preserve">:  Considera </t>
    </r>
    <r>
      <rPr>
        <i/>
        <sz val="11"/>
        <color rgb="FF000000"/>
        <rFont val="Calibri"/>
        <family val="2"/>
      </rPr>
      <t>Tapirus terrestris, Blastocerus dichotomus</t>
    </r>
    <r>
      <rPr>
        <sz val="11"/>
        <color rgb="FF000000"/>
        <rFont val="Calibri"/>
        <family val="2"/>
      </rPr>
      <t xml:space="preserve"> e</t>
    </r>
    <r>
      <rPr>
        <i/>
        <sz val="11"/>
        <color rgb="FF000000"/>
        <rFont val="Calibri"/>
        <family val="2"/>
      </rPr>
      <t xml:space="preserve"> Tayassu pecari.</t>
    </r>
  </si>
  <si>
    <r>
      <t xml:space="preserve">O projetos de translocação de </t>
    </r>
    <r>
      <rPr>
        <i/>
        <sz val="11"/>
        <rFont val="Calibri"/>
        <family val="2"/>
        <scheme val="minor"/>
      </rPr>
      <t>T. pecari</t>
    </r>
    <r>
      <rPr>
        <sz val="11"/>
        <rFont val="Calibri"/>
        <family val="2"/>
        <scheme val="minor"/>
      </rPr>
      <t xml:space="preserve"> e </t>
    </r>
    <r>
      <rPr>
        <i/>
        <sz val="11"/>
        <rFont val="Calibri"/>
        <family val="2"/>
        <scheme val="minor"/>
      </rPr>
      <t>T. terrestri</t>
    </r>
    <r>
      <rPr>
        <sz val="11"/>
        <rFont val="Calibri"/>
        <family val="2"/>
        <scheme val="minor"/>
      </rPr>
      <t xml:space="preserve">s se mantiveram.
A população translocada de </t>
    </r>
    <r>
      <rPr>
        <i/>
        <sz val="11"/>
        <rFont val="Calibri"/>
        <family val="2"/>
        <scheme val="minor"/>
      </rPr>
      <t xml:space="preserve">B. dichotomus </t>
    </r>
    <r>
      <rPr>
        <sz val="11"/>
        <rFont val="Calibri"/>
        <family val="2"/>
        <scheme val="minor"/>
      </rPr>
      <t>na ESEC Jataí continua sendo monitorada, embora não tenha havido ações de translocação recentemente.</t>
    </r>
  </si>
  <si>
    <r>
      <t xml:space="preserve">José Maurício Barbanti disse ter
projetos futuros a serem desenvolvidos com </t>
    </r>
    <r>
      <rPr>
        <i/>
        <sz val="11"/>
        <rFont val="Calibri"/>
        <family val="2"/>
        <scheme val="minor"/>
      </rPr>
      <t xml:space="preserve">Mazama nana </t>
    </r>
    <r>
      <rPr>
        <sz val="11"/>
        <rFont val="Calibri"/>
        <family val="2"/>
        <scheme val="minor"/>
      </rPr>
      <t>(Itaipu Binacional),</t>
    </r>
    <r>
      <rPr>
        <i/>
        <sz val="11"/>
        <rFont val="Calibri"/>
        <family val="2"/>
        <scheme val="minor"/>
      </rPr>
      <t xml:space="preserve"> Ozotocerus bezoarticus</t>
    </r>
    <r>
      <rPr>
        <sz val="11"/>
        <rFont val="Calibri"/>
        <family val="2"/>
        <scheme val="minor"/>
      </rPr>
      <t xml:space="preserve"> (Klabin) e</t>
    </r>
    <r>
      <rPr>
        <i/>
        <sz val="11"/>
        <rFont val="Calibri"/>
        <family val="2"/>
        <scheme val="minor"/>
      </rPr>
      <t xml:space="preserve"> B. dichotomus </t>
    </r>
    <r>
      <rPr>
        <sz val="11"/>
        <rFont val="Calibri"/>
        <family val="2"/>
        <scheme val="minor"/>
      </rPr>
      <t>(NUPECCE/CCCP)</t>
    </r>
    <r>
      <rPr>
        <i/>
        <sz val="11"/>
        <rFont val="Calibri"/>
        <family val="2"/>
        <scheme val="minor"/>
      </rPr>
      <t>.</t>
    </r>
  </si>
  <si>
    <r>
      <t>Nº de indivíduos de</t>
    </r>
    <r>
      <rPr>
        <i/>
        <sz val="11"/>
        <color rgb="FF000000"/>
        <rFont val="Calibri"/>
        <family val="2"/>
      </rPr>
      <t xml:space="preserve"> Tapirus terrestris </t>
    </r>
    <r>
      <rPr>
        <sz val="11"/>
        <color rgb="FF000000"/>
        <rFont val="Calibri"/>
        <family val="2"/>
      </rPr>
      <t>(anta) translocados.</t>
    </r>
  </si>
  <si>
    <r>
      <t>O grupo definiu que o nosso universo de projeto de translocação para conservação a serem computados deve estar nas diretrizes contidas no guidelines de translocação da IUCN.</t>
    </r>
    <r>
      <rPr>
        <u/>
        <sz val="11"/>
        <color rgb="FF000000"/>
        <rFont val="Calibri"/>
        <family val="2"/>
      </rPr>
      <t xml:space="preserve">
Linha de base</t>
    </r>
    <r>
      <rPr>
        <sz val="11"/>
        <color rgb="FF000000"/>
        <rFont val="Calibri"/>
        <family val="2"/>
      </rPr>
      <t xml:space="preserve">: 11 (projeto de reintrodução realizado Maron Galliez - IFRJ- Sisbio nº 43795, considerado o período de 2017 a 2020). </t>
    </r>
    <r>
      <rPr>
        <u/>
        <sz val="11"/>
        <color rgb="FF000000"/>
        <rFont val="Calibri"/>
        <family val="2"/>
      </rPr>
      <t>Meta de meio termo</t>
    </r>
    <r>
      <rPr>
        <sz val="11"/>
        <color rgb="FF000000"/>
        <rFont val="Calibri"/>
        <family val="2"/>
      </rPr>
      <t xml:space="preserve">: 3 (projeto de reintrodução realizado Maron Galliez - IFRJ- Sisbio nº 43795). </t>
    </r>
    <r>
      <rPr>
        <u/>
        <sz val="11"/>
        <color rgb="FF000000"/>
        <rFont val="Calibri"/>
        <family val="2"/>
      </rPr>
      <t>Meta final</t>
    </r>
    <r>
      <rPr>
        <sz val="11"/>
        <color rgb="FF000000"/>
        <rFont val="Calibri"/>
        <family val="2"/>
      </rPr>
      <t>: 6 (Paulo Mangini - Criadouro Onça-Pintada e Andressa Gatti - Pró-Tapir no ES - Sisbio N º 68944); 4 (projeto de reintrodução realizado Maron Galliez - IFRJ- Sisbio nº 43795).</t>
    </r>
  </si>
  <si>
    <r>
      <t xml:space="preserve">Nº de indivíduos de </t>
    </r>
    <r>
      <rPr>
        <i/>
        <sz val="11"/>
        <color rgb="FF000000"/>
        <rFont val="Calibri"/>
        <family val="2"/>
      </rPr>
      <t>Blastocerus dichotomus</t>
    </r>
    <r>
      <rPr>
        <sz val="11"/>
        <color rgb="FF000000"/>
        <rFont val="Calibri"/>
        <family val="2"/>
      </rPr>
      <t xml:space="preserve"> translocados.</t>
    </r>
  </si>
  <si>
    <r>
      <t>O grupo definiu que o nosso universo de projeto de translocação para conservação a serem computados deve estar nas diretrizes contidas no guidelines de translocação da IUCN. Para os outros cervídeo do PAN (</t>
    </r>
    <r>
      <rPr>
        <i/>
        <sz val="11"/>
        <color rgb="FF000000"/>
        <rFont val="Calibri"/>
        <family val="2"/>
      </rPr>
      <t>Mazama nana, Mazama bororo, Ozotoceros bezoarticus</t>
    </r>
    <r>
      <rPr>
        <sz val="11"/>
        <color rgb="FF000000"/>
        <rFont val="Calibri"/>
        <family val="2"/>
      </rPr>
      <t xml:space="preserve">) não há perspectivas de translocações. </t>
    </r>
  </si>
  <si>
    <r>
      <t>Nº de indivíduos de</t>
    </r>
    <r>
      <rPr>
        <i/>
        <sz val="11"/>
        <rFont val="Calibri"/>
        <family val="2"/>
      </rPr>
      <t xml:space="preserve"> Tayassu pecari </t>
    </r>
    <r>
      <rPr>
        <sz val="11"/>
        <rFont val="Calibri"/>
        <family val="2"/>
      </rPr>
      <t>(queixada) translocados.</t>
    </r>
  </si>
  <si>
    <r>
      <t xml:space="preserve">Para a mensuração do resultado todas as instituições consideradas na linha de base foram consultadas. A tendência do indicador foi alcançada de acordo com a meta proposta, no entanto, é importante ressaltar que embora o número total tenha sido alcançado houve uma distinção entre os números das populações previstas versus as monitoradas. Para </t>
    </r>
    <r>
      <rPr>
        <i/>
        <sz val="11"/>
        <color rgb="FF000000"/>
        <rFont val="Calibri"/>
        <family val="2"/>
        <scheme val="minor"/>
      </rPr>
      <t>Mazama jucunda</t>
    </r>
    <r>
      <rPr>
        <sz val="11"/>
        <color rgb="FF000000"/>
        <rFont val="Calibri"/>
        <family val="2"/>
        <scheme val="minor"/>
      </rPr>
      <t xml:space="preserve"> e </t>
    </r>
    <r>
      <rPr>
        <i/>
        <sz val="11"/>
        <color rgb="FF000000"/>
        <rFont val="Calibri"/>
        <family val="2"/>
        <scheme val="minor"/>
      </rPr>
      <t>Mazama nana</t>
    </r>
    <r>
      <rPr>
        <sz val="11"/>
        <color rgb="FF000000"/>
        <rFont val="Calibri"/>
        <family val="2"/>
        <scheme val="minor"/>
      </rPr>
      <t xml:space="preserve"> não havia previsão de monitoramento para o período de 2023/2024, mas foram monitoradas quatro e seis populações, respectivamente. Para </t>
    </r>
    <r>
      <rPr>
        <i/>
        <sz val="11"/>
        <color rgb="FF000000"/>
        <rFont val="Calibri"/>
        <family val="2"/>
        <scheme val="minor"/>
      </rPr>
      <t>Tapirus terrestris</t>
    </r>
    <r>
      <rPr>
        <sz val="11"/>
        <color rgb="FF000000"/>
        <rFont val="Calibri"/>
        <family val="2"/>
        <scheme val="minor"/>
      </rPr>
      <t xml:space="preserve"> havia a previsão de monitoramento de uma população pelo Paulo Mangini e Pró-Tapir no ES, mas que não foi realizada por falta de recurso. Mas uma outra população não prevista no PE Lauráceas/PR foi monitorada. Além disso, houve a inclusão do Inea e Refauna, que estçao monitorando no RJ (INEA e Refauna no Parque Estadual Cunhambebê, de 2023 a 2024, no bioma Mata Atlântica, com registro de três indivíduos). Para </t>
    </r>
    <r>
      <rPr>
        <i/>
        <sz val="11"/>
        <color rgb="FF000000"/>
        <rFont val="Calibri"/>
        <family val="2"/>
        <scheme val="minor"/>
      </rPr>
      <t>Tayassu pecari</t>
    </r>
    <r>
      <rPr>
        <sz val="11"/>
        <color rgb="FF000000"/>
        <rFont val="Calibri"/>
        <family val="2"/>
        <scheme val="minor"/>
      </rPr>
      <t xml:space="preserve">, das três populações prevista para o monitoramento pela UFABC; Vanderbilt University (EUA); Pró-Tapir, apenas a Estação Ecológica Caetetus foi monitorada. Além dessa população, foi realizado o monitoramento da população pelo Programa Grandes Mamíferos da Serra do Mar, em Porto Seguro/Ba pelo pesquisador Cid Cavancante e  PARNA Emas.
Durante a oficina, foram identificadas outras iniciativas de monitoramento, já incluídas na planilha de controle:
- Andreas Kindel (UFRGS) monitorou população de </t>
    </r>
    <r>
      <rPr>
        <i/>
        <sz val="11"/>
        <color rgb="FF000000"/>
        <rFont val="Calibri"/>
        <family val="2"/>
        <scheme val="minor"/>
      </rPr>
      <t>B. dichotomus</t>
    </r>
    <r>
      <rPr>
        <sz val="11"/>
        <color rgb="FF000000"/>
        <rFont val="Calibri"/>
        <family val="2"/>
        <scheme val="minor"/>
      </rPr>
      <t xml:space="preserve"> na REVIS Banhado dos Pachecos
- Leandro Travassos e Alexandra Pires (UFRRJ) monitoraram, até 2023, uma população de queixada na REBIO do Tinguá.</t>
    </r>
  </si>
  <si>
    <r>
      <t xml:space="preserve">Ao longo deste PAN, cinco projetos foram implementados e alguns deles publicados:
1.	Programa Grandes Mamíferos da Serra do Mar (Instituto Manacá e IPeC): Implementação de sistema de patrulhamento e monitoramento nas Áreas Protegidas da Serra do Mar pela ferramenta SMART; 
2.	Artigo publicado na Conservation Biology compilando informações a respeito de caça nas redes sociais e artigo publicado: Exposing illegal hunting and wildlife depletion in the world's largest tropical country in social media data - HANI EL-BIZRI </t>
    </r>
    <r>
      <rPr>
        <i/>
        <sz val="10"/>
        <color rgb="FF000000"/>
        <rFont val="Calibri"/>
        <family val="2"/>
      </rPr>
      <t>et al.</t>
    </r>
    <r>
      <rPr>
        <sz val="10"/>
        <color rgb="FF000000"/>
        <rFont val="Calibri"/>
        <family val="2"/>
      </rPr>
      <t xml:space="preserve"> 2024 - DOI: 10.1111/cobi.14334 
3.	Tese de doutorado de Ricardo Sampaio (ICMBio/CENAP), que avaliou se o impacto da pressões de caça exercidas por comunidades locais e áreas urbanas na Amazônia: https://www.teses.usp.br/teses/disponiveis/59/59139/tde-08062022-144324/pt-br.php 
Artigo da tese publicado: Vertebrate population changes induced by hunting in Amazonian sustainable-use protected areas, de Ricardo Sampaio </t>
    </r>
    <r>
      <rPr>
        <i/>
        <sz val="10"/>
        <color rgb="FF000000"/>
        <rFont val="Calibri"/>
        <family val="2"/>
      </rPr>
      <t>et al</t>
    </r>
    <r>
      <rPr>
        <sz val="10"/>
        <color rgb="FF000000"/>
        <rFont val="Calibri"/>
        <family val="2"/>
      </rPr>
      <t xml:space="preserve">. (2023). https://www.sciencedirect.com/science/article/abs/pii/S0006320723003075?via%3Dihub
4.	Artigo caça antas no Cerrado Mato Grosso do Sul (INCAB-IPÊ): Poaching and hunting, conflicts and health: human dimensions of wildlife conservation in the Brazilian Cerrado" de Paolino </t>
    </r>
    <r>
      <rPr>
        <i/>
        <sz val="10"/>
        <color rgb="FF000000"/>
        <rFont val="Calibri"/>
        <family val="2"/>
      </rPr>
      <t>et al</t>
    </r>
    <r>
      <rPr>
        <sz val="10"/>
        <color rgb="FF000000"/>
        <rFont val="Calibri"/>
        <family val="2"/>
      </rPr>
      <t xml:space="preserve">. (2024).  https://www.frontiersin.org/articles/10.3389/fcosc.2023.1221206/full
5.	Artigo publicado: Socioeconomic drivers of hunting efficiency and use of space by traditional Amazonians de Nunes et al. (2020)  - Nunes </t>
    </r>
    <r>
      <rPr>
        <i/>
        <sz val="10"/>
        <color rgb="FF000000"/>
        <rFont val="Calibri"/>
        <family val="2"/>
      </rPr>
      <t>et al</t>
    </r>
    <r>
      <rPr>
        <sz val="10"/>
        <color rgb="FF000000"/>
        <rFont val="Calibri"/>
        <family val="2"/>
      </rPr>
      <t xml:space="preserve">. (2020): https://link.springer.com/article/10.1007/s10745-020-00152-6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</si>
</sst>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1" x14ac:knownFonts="1">
    <font>
      <sz val="10"/>
      <name val="Arial"/>
      <family val="2"/>
    </font>
    <font>
      <sz val="11"/>
      <color theme="1"/>
      <name val="Calibri"/>
      <family val="2"/>
      <scheme val="minor"/>
    </font>
    <font>
      <sz val="11"/>
      <color theme="1"/>
      <name val="Calibri"/>
      <family val="2"/>
      <scheme val="minor"/>
    </font>
    <font>
      <sz val="10"/>
      <name val="Arial"/>
      <family val="2"/>
    </font>
    <font>
      <sz val="20"/>
      <name val="Arial"/>
      <family val="2"/>
    </font>
    <font>
      <sz val="24"/>
      <name val="Arial"/>
      <family val="2"/>
    </font>
    <font>
      <sz val="11"/>
      <color theme="1"/>
      <name val="Calibri"/>
      <family val="2"/>
      <scheme val="minor"/>
    </font>
    <font>
      <sz val="12"/>
      <name val="Calibri"/>
      <family val="2"/>
      <scheme val="minor"/>
    </font>
    <font>
      <b/>
      <sz val="16"/>
      <name val="Calibri"/>
      <family val="2"/>
      <scheme val="minor"/>
    </font>
    <font>
      <sz val="14"/>
      <name val="Calibri"/>
      <family val="2"/>
      <scheme val="minor"/>
    </font>
    <font>
      <sz val="16"/>
      <name val="Calibri"/>
      <family val="2"/>
      <scheme val="minor"/>
    </font>
    <font>
      <b/>
      <sz val="18"/>
      <name val="Calibri"/>
      <family val="2"/>
      <scheme val="minor"/>
    </font>
    <font>
      <b/>
      <sz val="24"/>
      <color theme="0"/>
      <name val="Calibri"/>
      <family val="2"/>
      <scheme val="minor"/>
    </font>
    <font>
      <b/>
      <sz val="22"/>
      <color rgb="FFFF0000"/>
      <name val="Calibri"/>
      <family val="2"/>
      <scheme val="minor"/>
    </font>
    <font>
      <sz val="12"/>
      <name val="Calibri"/>
      <family val="2"/>
    </font>
    <font>
      <sz val="16"/>
      <name val="Arial"/>
      <family val="2"/>
    </font>
    <font>
      <b/>
      <sz val="16"/>
      <color theme="0"/>
      <name val="Calibri"/>
      <family val="2"/>
      <scheme val="minor"/>
    </font>
    <font>
      <b/>
      <sz val="14"/>
      <name val="Calibri"/>
      <family val="2"/>
      <scheme val="minor"/>
    </font>
    <font>
      <b/>
      <sz val="18"/>
      <color theme="0"/>
      <name val="Calibri"/>
      <family val="2"/>
      <scheme val="minor"/>
    </font>
    <font>
      <b/>
      <sz val="18"/>
      <name val="Arial"/>
      <family val="2"/>
    </font>
    <font>
      <sz val="12"/>
      <color rgb="FF000000"/>
      <name val="Calibri"/>
      <family val="2"/>
    </font>
    <font>
      <sz val="12"/>
      <color rgb="FFFF0000"/>
      <name val="Calibri"/>
      <family val="2"/>
      <scheme val="minor"/>
    </font>
    <font>
      <i/>
      <sz val="12"/>
      <name val="Calibri"/>
      <family val="2"/>
      <scheme val="minor"/>
    </font>
    <font>
      <sz val="8"/>
      <name val="Arial"/>
      <family val="2"/>
    </font>
    <font>
      <i/>
      <sz val="12"/>
      <name val="Calibri"/>
      <family val="2"/>
    </font>
    <font>
      <u/>
      <sz val="12"/>
      <name val="Calibri"/>
      <family val="2"/>
    </font>
    <font>
      <u/>
      <sz val="12"/>
      <name val="Calibri"/>
      <family val="2"/>
      <scheme val="minor"/>
    </font>
    <font>
      <i/>
      <u/>
      <sz val="12"/>
      <name val="Calibri"/>
      <family val="2"/>
      <scheme val="minor"/>
    </font>
    <font>
      <b/>
      <sz val="16"/>
      <color rgb="FFFF0000"/>
      <name val="Calibri"/>
      <family val="2"/>
      <scheme val="minor"/>
    </font>
    <font>
      <u/>
      <sz val="10"/>
      <color theme="10"/>
      <name val="Arial"/>
      <family val="2"/>
    </font>
    <font>
      <b/>
      <sz val="12"/>
      <color theme="0"/>
      <name val="Calibri"/>
      <family val="2"/>
      <scheme val="minor"/>
    </font>
    <font>
      <i/>
      <sz val="12"/>
      <color rgb="FF4F81BD"/>
      <name val="Calibri"/>
      <family val="2"/>
    </font>
    <font>
      <i/>
      <sz val="12"/>
      <color rgb="FF000000"/>
      <name val="Calibri"/>
      <family val="2"/>
    </font>
    <font>
      <i/>
      <sz val="12"/>
      <color theme="4"/>
      <name val="Calibri"/>
      <family val="2"/>
      <scheme val="minor"/>
    </font>
    <font>
      <sz val="12"/>
      <color rgb="FF000000"/>
      <name val="Calibri"/>
      <family val="2"/>
      <scheme val="minor"/>
    </font>
    <font>
      <u/>
      <sz val="12"/>
      <color rgb="FF000000"/>
      <name val="Calibri"/>
      <family val="2"/>
    </font>
    <font>
      <sz val="12"/>
      <color rgb="FFFF0000"/>
      <name val="Calibri"/>
      <family val="2"/>
    </font>
    <font>
      <b/>
      <sz val="12"/>
      <color rgb="FF000000"/>
      <name val="Calibri"/>
      <family val="2"/>
    </font>
    <font>
      <b/>
      <i/>
      <sz val="12"/>
      <color rgb="FF000000"/>
      <name val="Calibri"/>
      <family val="2"/>
    </font>
    <font>
      <sz val="12"/>
      <color rgb="FF000000"/>
      <name val="Calibri"/>
      <scheme val="minor"/>
    </font>
    <font>
      <i/>
      <sz val="12"/>
      <color rgb="FF000000"/>
      <name val="Calibri"/>
      <scheme val="minor"/>
    </font>
    <font>
      <sz val="11"/>
      <color rgb="FFFF0000"/>
      <name val="Calibri"/>
      <family val="2"/>
      <scheme val="minor"/>
    </font>
    <font>
      <sz val="11"/>
      <name val="Arial"/>
      <family val="2"/>
    </font>
    <font>
      <sz val="11"/>
      <name val="Calibri"/>
      <family val="2"/>
      <scheme val="minor"/>
    </font>
    <font>
      <sz val="11"/>
      <color rgb="FF000000"/>
      <name val="Calibri"/>
      <family val="2"/>
    </font>
    <font>
      <sz val="11"/>
      <name val="Calibri"/>
      <family val="2"/>
    </font>
    <font>
      <sz val="11"/>
      <color rgb="FF000000"/>
      <name val="Calibri"/>
      <family val="2"/>
      <scheme val="minor"/>
    </font>
    <font>
      <i/>
      <sz val="11"/>
      <color rgb="FF000000"/>
      <name val="Calibri"/>
      <family val="2"/>
      <scheme val="minor"/>
    </font>
    <font>
      <i/>
      <sz val="11"/>
      <color rgb="FF000000"/>
      <name val="Calibri"/>
      <family val="2"/>
    </font>
    <font>
      <u/>
      <sz val="11"/>
      <color rgb="FF000000"/>
      <name val="Calibri"/>
      <family val="2"/>
    </font>
    <font>
      <u/>
      <sz val="11"/>
      <name val="Calibri"/>
      <family val="2"/>
    </font>
    <font>
      <i/>
      <sz val="11"/>
      <name val="Calibri"/>
      <family val="2"/>
    </font>
    <font>
      <i/>
      <u/>
      <sz val="11"/>
      <name val="Calibri"/>
      <family val="2"/>
    </font>
    <font>
      <i/>
      <sz val="11"/>
      <name val="Calibri"/>
      <family val="2"/>
      <scheme val="minor"/>
    </font>
    <font>
      <sz val="11"/>
      <color theme="1"/>
      <name val="Calibri"/>
      <family val="2"/>
    </font>
    <font>
      <sz val="11"/>
      <color rgb="FFFF0000"/>
      <name val="Calibri"/>
      <family val="2"/>
    </font>
    <font>
      <b/>
      <sz val="14"/>
      <color theme="0"/>
      <name val="Calibri"/>
      <family val="2"/>
      <scheme val="minor"/>
    </font>
    <font>
      <sz val="14"/>
      <name val="Arial"/>
      <family val="2"/>
    </font>
    <font>
      <b/>
      <sz val="14"/>
      <color rgb="FFFF0000"/>
      <name val="Calibri"/>
      <family val="2"/>
      <scheme val="minor"/>
    </font>
    <font>
      <sz val="10"/>
      <color rgb="FF000000"/>
      <name val="Calibri"/>
      <family val="2"/>
    </font>
    <font>
      <i/>
      <sz val="10"/>
      <color rgb="FF000000"/>
      <name val="Calibri"/>
      <family val="2"/>
    </font>
  </fonts>
  <fills count="17">
    <fill>
      <patternFill patternType="none"/>
    </fill>
    <fill>
      <patternFill patternType="gray125"/>
    </fill>
    <fill>
      <patternFill patternType="solid">
        <fgColor indexed="27"/>
        <bgColor indexed="41"/>
      </patternFill>
    </fill>
    <fill>
      <patternFill patternType="solid">
        <fgColor theme="0"/>
        <bgColor indexed="64"/>
      </patternFill>
    </fill>
    <fill>
      <patternFill patternType="solid">
        <fgColor rgb="FFCAF2AE"/>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2" tint="-0.49998474074526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9"/>
        <bgColor indexed="64"/>
      </patternFill>
    </fill>
    <fill>
      <patternFill patternType="solid">
        <fgColor theme="4" tint="0.39997558519241921"/>
        <bgColor indexed="64"/>
      </patternFill>
    </fill>
    <fill>
      <patternFill patternType="solid">
        <fgColor rgb="FFFFFFFF"/>
        <bgColor rgb="FFFFFFFF"/>
      </patternFill>
    </fill>
    <fill>
      <patternFill patternType="solid">
        <fgColor rgb="FFFFFFFF"/>
        <bgColor indexed="64"/>
      </patternFill>
    </fill>
  </fills>
  <borders count="13">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s>
  <cellStyleXfs count="7">
    <xf numFmtId="0" fontId="0" fillId="0" borderId="0"/>
    <xf numFmtId="0" fontId="3" fillId="2" borderId="1">
      <alignment horizontal="center" vertical="center" wrapText="1"/>
    </xf>
    <xf numFmtId="0" fontId="6" fillId="0" borderId="0"/>
    <xf numFmtId="9" fontId="6" fillId="0" borderId="0" applyFont="0" applyFill="0" applyBorder="0" applyAlignment="0" applyProtection="0"/>
    <xf numFmtId="0" fontId="2" fillId="0" borderId="0"/>
    <xf numFmtId="9" fontId="2" fillId="0" borderId="0" applyFont="0" applyFill="0" applyBorder="0" applyAlignment="0" applyProtection="0"/>
    <xf numFmtId="0" fontId="29" fillId="0" borderId="0" applyNumberFormat="0" applyFill="0" applyBorder="0" applyAlignment="0" applyProtection="0"/>
  </cellStyleXfs>
  <cellXfs count="156">
    <xf numFmtId="0" fontId="0" fillId="0" borderId="0" xfId="0"/>
    <xf numFmtId="0" fontId="4" fillId="3" borderId="0" xfId="0" applyFont="1" applyFill="1" applyAlignment="1">
      <alignment vertical="center"/>
    </xf>
    <xf numFmtId="0" fontId="9" fillId="3" borderId="0" xfId="0" applyFont="1" applyFill="1" applyAlignment="1">
      <alignment vertical="center"/>
    </xf>
    <xf numFmtId="0" fontId="7" fillId="0" borderId="2" xfId="0" applyFont="1" applyBorder="1" applyAlignment="1">
      <alignment vertical="center" wrapText="1"/>
    </xf>
    <xf numFmtId="0" fontId="5" fillId="3" borderId="0" xfId="0" applyFont="1" applyFill="1" applyAlignment="1">
      <alignment vertical="center"/>
    </xf>
    <xf numFmtId="0" fontId="0" fillId="3" borderId="0" xfId="0" applyFill="1" applyAlignment="1">
      <alignment vertical="center"/>
    </xf>
    <xf numFmtId="0" fontId="14" fillId="0" borderId="2" xfId="0" applyFont="1" applyBorder="1" applyAlignment="1">
      <alignment vertical="center" wrapText="1"/>
    </xf>
    <xf numFmtId="0" fontId="17" fillId="4" borderId="2" xfId="0" applyFont="1" applyFill="1" applyBorder="1" applyAlignment="1">
      <alignment horizontal="center" vertical="center" wrapText="1"/>
    </xf>
    <xf numFmtId="0" fontId="0" fillId="3" borderId="0" xfId="0" applyFill="1"/>
    <xf numFmtId="0" fontId="0" fillId="0" borderId="2" xfId="0" applyBorder="1" applyAlignment="1">
      <alignment horizontal="center" vertical="center"/>
    </xf>
    <xf numFmtId="0" fontId="9" fillId="4" borderId="2" xfId="0" applyFont="1" applyFill="1" applyBorder="1" applyAlignment="1">
      <alignment horizontal="center" vertical="center" wrapText="1"/>
    </xf>
    <xf numFmtId="0" fontId="0" fillId="3" borderId="0" xfId="0" applyFill="1" applyAlignment="1">
      <alignment wrapText="1"/>
    </xf>
    <xf numFmtId="0" fontId="4" fillId="3" borderId="2" xfId="0" applyFont="1" applyFill="1" applyBorder="1" applyAlignment="1">
      <alignment horizontal="left" vertical="center" wrapText="1"/>
    </xf>
    <xf numFmtId="0" fontId="19" fillId="0" borderId="2" xfId="0" applyFont="1" applyBorder="1" applyAlignment="1">
      <alignment horizontal="center" vertical="center"/>
    </xf>
    <xf numFmtId="0" fontId="19" fillId="3" borderId="0" xfId="0" applyFont="1" applyFill="1" applyAlignment="1">
      <alignment horizontal="center" vertical="center"/>
    </xf>
    <xf numFmtId="0" fontId="19" fillId="3" borderId="2" xfId="0" applyFont="1" applyFill="1" applyBorder="1" applyAlignment="1">
      <alignment horizontal="center" vertical="center" wrapText="1"/>
    </xf>
    <xf numFmtId="0" fontId="20" fillId="0" borderId="2" xfId="0" applyFont="1" applyBorder="1" applyAlignment="1">
      <alignment vertical="center" wrapText="1"/>
    </xf>
    <xf numFmtId="0" fontId="14" fillId="0" borderId="2" xfId="0" applyFont="1" applyBorder="1" applyAlignment="1">
      <alignment horizontal="center" vertical="center" wrapText="1"/>
    </xf>
    <xf numFmtId="0" fontId="9" fillId="3" borderId="0" xfId="0" applyFont="1" applyFill="1" applyAlignment="1">
      <alignment horizontal="center" vertical="center"/>
    </xf>
    <xf numFmtId="0" fontId="7" fillId="0" borderId="9" xfId="0" applyFont="1" applyBorder="1" applyAlignment="1">
      <alignment horizontal="center" vertical="center" wrapText="1"/>
    </xf>
    <xf numFmtId="0" fontId="7" fillId="0" borderId="9" xfId="0" applyFont="1" applyBorder="1" applyAlignment="1">
      <alignment vertical="center" wrapText="1"/>
    </xf>
    <xf numFmtId="0" fontId="7" fillId="0" borderId="2" xfId="0" applyFont="1" applyBorder="1" applyAlignment="1">
      <alignment horizontal="center" vertical="center" wrapText="1"/>
    </xf>
    <xf numFmtId="14" fontId="15" fillId="0" borderId="2" xfId="0" applyNumberFormat="1" applyFont="1" applyBorder="1" applyAlignment="1">
      <alignment horizontal="center" vertical="center"/>
    </xf>
    <xf numFmtId="0" fontId="14" fillId="0" borderId="5" xfId="0" applyFont="1" applyBorder="1" applyAlignment="1">
      <alignment horizontal="center" vertical="center" wrapText="1"/>
    </xf>
    <xf numFmtId="0" fontId="7" fillId="0" borderId="11" xfId="0" applyFont="1" applyBorder="1" applyAlignment="1">
      <alignment vertical="center" wrapText="1"/>
    </xf>
    <xf numFmtId="0" fontId="7" fillId="0" borderId="2" xfId="0" applyFont="1" applyBorder="1" applyAlignment="1">
      <alignment horizontal="left" vertical="top" wrapText="1"/>
    </xf>
    <xf numFmtId="0" fontId="14" fillId="0" borderId="2" xfId="0" applyFont="1" applyBorder="1" applyAlignment="1">
      <alignment horizontal="left" vertical="top" wrapText="1"/>
    </xf>
    <xf numFmtId="0" fontId="7" fillId="0" borderId="2" xfId="0" applyFont="1" applyBorder="1" applyAlignment="1">
      <alignment vertical="top" wrapText="1"/>
    </xf>
    <xf numFmtId="3" fontId="7" fillId="0" borderId="2" xfId="0" applyNumberFormat="1" applyFont="1" applyBorder="1" applyAlignment="1">
      <alignment horizontal="center" vertical="center" wrapText="1"/>
    </xf>
    <xf numFmtId="0" fontId="7" fillId="0" borderId="5" xfId="0" applyFont="1" applyBorder="1" applyAlignment="1">
      <alignment horizontal="center" vertical="center" wrapText="1"/>
    </xf>
    <xf numFmtId="9" fontId="7" fillId="0" borderId="9"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14" fillId="0" borderId="11" xfId="0" applyFont="1" applyBorder="1" applyAlignment="1">
      <alignment horizontal="center" vertical="center" wrapText="1"/>
    </xf>
    <xf numFmtId="0" fontId="7" fillId="0" borderId="9" xfId="0" applyFont="1" applyBorder="1" applyAlignment="1">
      <alignment horizontal="left" vertical="top" wrapText="1"/>
    </xf>
    <xf numFmtId="0" fontId="15" fillId="3" borderId="0" xfId="0" applyFont="1" applyFill="1" applyAlignment="1">
      <alignment vertical="center"/>
    </xf>
    <xf numFmtId="0" fontId="10" fillId="3" borderId="0" xfId="0" applyFont="1" applyFill="1" applyAlignment="1">
      <alignment vertical="center"/>
    </xf>
    <xf numFmtId="0" fontId="10" fillId="16" borderId="0" xfId="0" applyFont="1" applyFill="1" applyAlignment="1">
      <alignment vertical="center"/>
    </xf>
    <xf numFmtId="0" fontId="7" fillId="16"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7" fillId="3" borderId="2" xfId="0" applyFont="1" applyFill="1" applyBorder="1" applyAlignment="1">
      <alignment horizontal="center" vertical="center"/>
    </xf>
    <xf numFmtId="0" fontId="31" fillId="15" borderId="11" xfId="0" applyFont="1" applyFill="1" applyBorder="1" applyAlignment="1">
      <alignment horizontal="center" vertical="top" wrapText="1"/>
    </xf>
    <xf numFmtId="0" fontId="20" fillId="3" borderId="2" xfId="0" applyFont="1" applyFill="1" applyBorder="1" applyAlignment="1">
      <alignment horizontal="center" vertical="center" wrapText="1"/>
    </xf>
    <xf numFmtId="14" fontId="7" fillId="3" borderId="2" xfId="0" applyNumberFormat="1" applyFont="1" applyFill="1" applyBorder="1" applyAlignment="1">
      <alignment horizontal="center" vertical="center"/>
    </xf>
    <xf numFmtId="0" fontId="7" fillId="3" borderId="2" xfId="0" applyFont="1" applyFill="1" applyBorder="1" applyAlignment="1">
      <alignment horizontal="center" vertical="center" wrapText="1"/>
    </xf>
    <xf numFmtId="0" fontId="33" fillId="3" borderId="9" xfId="0" applyFont="1" applyFill="1" applyBorder="1" applyAlignment="1">
      <alignment horizontal="center" vertical="center"/>
    </xf>
    <xf numFmtId="0" fontId="34" fillId="3" borderId="2" xfId="0" applyFont="1" applyFill="1" applyBorder="1" applyAlignment="1">
      <alignment horizontal="center" vertical="center"/>
    </xf>
    <xf numFmtId="0" fontId="7" fillId="3" borderId="10" xfId="0" applyFont="1" applyFill="1" applyBorder="1" applyAlignment="1">
      <alignment horizontal="center" vertical="center"/>
    </xf>
    <xf numFmtId="3" fontId="7" fillId="3" borderId="2" xfId="0" applyNumberFormat="1" applyFont="1" applyFill="1" applyBorder="1" applyAlignment="1">
      <alignment horizontal="center" vertical="center" wrapText="1"/>
    </xf>
    <xf numFmtId="0" fontId="7" fillId="16" borderId="2" xfId="0" applyFont="1" applyFill="1" applyBorder="1" applyAlignment="1">
      <alignment horizontal="center" vertical="center"/>
    </xf>
    <xf numFmtId="14" fontId="7" fillId="16" borderId="2" xfId="0" applyNumberFormat="1" applyFont="1" applyFill="1" applyBorder="1" applyAlignment="1">
      <alignment horizontal="center" vertical="center"/>
    </xf>
    <xf numFmtId="0" fontId="7" fillId="16" borderId="9" xfId="0" applyFont="1" applyFill="1" applyBorder="1" applyAlignment="1">
      <alignment horizontal="center" vertical="center" wrapText="1"/>
    </xf>
    <xf numFmtId="0" fontId="7" fillId="16" borderId="11" xfId="0" applyFont="1" applyFill="1" applyBorder="1" applyAlignment="1">
      <alignment horizontal="center" vertical="center" wrapText="1"/>
    </xf>
    <xf numFmtId="0" fontId="14" fillId="0" borderId="0" xfId="0" applyFont="1" applyAlignment="1">
      <alignment horizontal="center" vertical="center" wrapText="1"/>
    </xf>
    <xf numFmtId="0" fontId="34" fillId="3" borderId="2" xfId="0" applyFont="1" applyFill="1" applyBorder="1" applyAlignment="1">
      <alignment horizontal="center" vertical="center" wrapText="1"/>
    </xf>
    <xf numFmtId="0" fontId="7" fillId="3" borderId="0" xfId="0" applyFont="1" applyFill="1" applyAlignment="1">
      <alignment horizontal="center" vertical="center"/>
    </xf>
    <xf numFmtId="9" fontId="7" fillId="3" borderId="2" xfId="0" applyNumberFormat="1" applyFont="1" applyFill="1" applyBorder="1" applyAlignment="1">
      <alignment horizontal="center" vertical="center"/>
    </xf>
    <xf numFmtId="0" fontId="17" fillId="5" borderId="2" xfId="0" applyFont="1" applyFill="1" applyBorder="1" applyAlignment="1">
      <alignment horizontal="center" vertical="center" wrapText="1"/>
    </xf>
    <xf numFmtId="0" fontId="17" fillId="13" borderId="2"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39" fillId="0" borderId="2" xfId="0" applyFont="1" applyBorder="1" applyAlignment="1">
      <alignment vertical="center" wrapText="1"/>
    </xf>
    <xf numFmtId="0" fontId="39" fillId="0" borderId="9" xfId="0" applyFont="1" applyBorder="1" applyAlignment="1">
      <alignment vertical="center" wrapText="1"/>
    </xf>
    <xf numFmtId="0" fontId="39" fillId="0" borderId="11" xfId="0" applyFont="1" applyBorder="1" applyAlignment="1">
      <alignment vertical="center" wrapText="1"/>
    </xf>
    <xf numFmtId="0" fontId="7" fillId="0" borderId="2" xfId="0" applyFont="1" applyBorder="1" applyAlignment="1">
      <alignment horizontal="center" vertical="center" wrapText="1"/>
    </xf>
    <xf numFmtId="0" fontId="11" fillId="0" borderId="2" xfId="0" applyFont="1" applyBorder="1" applyAlignment="1">
      <alignment horizontal="left" vertical="center"/>
    </xf>
    <xf numFmtId="0" fontId="7" fillId="0" borderId="4" xfId="0" applyFont="1" applyBorder="1" applyAlignment="1">
      <alignment horizontal="center" vertical="center" wrapText="1"/>
    </xf>
    <xf numFmtId="0" fontId="12" fillId="7" borderId="2" xfId="0" applyFont="1" applyFill="1" applyBorder="1" applyAlignment="1">
      <alignment horizontal="left" vertical="center"/>
    </xf>
    <xf numFmtId="0" fontId="0" fillId="0" borderId="2" xfId="0" applyBorder="1" applyAlignment="1">
      <alignment horizontal="center" vertical="center"/>
    </xf>
    <xf numFmtId="0" fontId="15" fillId="0" borderId="2" xfId="0" applyFont="1" applyBorder="1" applyAlignment="1">
      <alignment horizontal="center" vertical="center"/>
    </xf>
    <xf numFmtId="0" fontId="13" fillId="0" borderId="2" xfId="0" applyFont="1" applyBorder="1" applyAlignment="1">
      <alignment horizontal="left" vertical="center"/>
    </xf>
    <xf numFmtId="0" fontId="10" fillId="0" borderId="4" xfId="0" applyFont="1" applyBorder="1" applyAlignment="1">
      <alignment horizontal="left" vertical="center" wrapText="1"/>
    </xf>
    <xf numFmtId="14" fontId="15" fillId="0" borderId="6" xfId="0" applyNumberFormat="1" applyFont="1" applyBorder="1" applyAlignment="1">
      <alignment horizontal="center" vertical="center"/>
    </xf>
    <xf numFmtId="0" fontId="18" fillId="8" borderId="3" xfId="0" applyFont="1" applyFill="1" applyBorder="1" applyAlignment="1">
      <alignment horizontal="center" vertical="center"/>
    </xf>
    <xf numFmtId="0" fontId="16" fillId="8" borderId="4" xfId="0" applyFont="1" applyFill="1" applyBorder="1" applyAlignment="1">
      <alignment horizontal="right" vertical="center"/>
    </xf>
    <xf numFmtId="0" fontId="8" fillId="9" borderId="4" xfId="0" applyFont="1" applyFill="1" applyBorder="1" applyAlignment="1">
      <alignment horizontal="right" vertical="center"/>
    </xf>
    <xf numFmtId="0" fontId="7" fillId="16" borderId="2" xfId="0" applyFont="1" applyFill="1" applyBorder="1" applyAlignment="1">
      <alignment horizontal="center" vertical="center" wrapText="1"/>
    </xf>
    <xf numFmtId="0" fontId="16" fillId="7" borderId="2" xfId="0" applyFont="1" applyFill="1" applyBorder="1" applyAlignment="1">
      <alignment horizontal="left" vertical="center"/>
    </xf>
    <xf numFmtId="0" fontId="8" fillId="9" borderId="2" xfId="0" applyFont="1" applyFill="1" applyBorder="1" applyAlignment="1">
      <alignment horizontal="right" vertical="center"/>
    </xf>
    <xf numFmtId="14" fontId="15" fillId="0" borderId="2" xfId="0" applyNumberFormat="1" applyFont="1" applyBorder="1" applyAlignment="1">
      <alignment horizontal="center" vertical="center"/>
    </xf>
    <xf numFmtId="0" fontId="7" fillId="16" borderId="9" xfId="0" applyFont="1" applyFill="1" applyBorder="1" applyAlignment="1">
      <alignment horizontal="center" vertical="center" wrapText="1"/>
    </xf>
    <xf numFmtId="0" fontId="7" fillId="16" borderId="10" xfId="0" applyFont="1" applyFill="1" applyBorder="1" applyAlignment="1">
      <alignment horizontal="center" vertical="center" wrapText="1"/>
    </xf>
    <xf numFmtId="0" fontId="16" fillId="8" borderId="2" xfId="0" applyFont="1" applyFill="1" applyBorder="1" applyAlignment="1">
      <alignment horizontal="right" vertical="center"/>
    </xf>
    <xf numFmtId="0" fontId="28" fillId="0" borderId="2" xfId="0" applyFont="1" applyBorder="1" applyAlignment="1">
      <alignment horizontal="left" vertical="center"/>
    </xf>
    <xf numFmtId="0" fontId="10" fillId="0" borderId="2" xfId="0" applyFont="1" applyBorder="1" applyAlignment="1">
      <alignment horizontal="left" vertical="center" wrapText="1"/>
    </xf>
    <xf numFmtId="0" fontId="30" fillId="6" borderId="7" xfId="0" applyFont="1" applyFill="1" applyBorder="1" applyAlignment="1">
      <alignment horizontal="center" vertical="center" wrapText="1"/>
    </xf>
    <xf numFmtId="0" fontId="30" fillId="6" borderId="8" xfId="0" applyFont="1" applyFill="1" applyBorder="1" applyAlignment="1">
      <alignment horizontal="center" vertical="center" wrapText="1"/>
    </xf>
    <xf numFmtId="0" fontId="8" fillId="0" borderId="2" xfId="0" applyFont="1" applyBorder="1" applyAlignment="1">
      <alignment horizontal="center" vertical="center"/>
    </xf>
    <xf numFmtId="0" fontId="30" fillId="8" borderId="3" xfId="0" applyFont="1" applyFill="1" applyBorder="1" applyAlignment="1">
      <alignment horizontal="center" vertical="center"/>
    </xf>
    <xf numFmtId="0" fontId="8" fillId="10" borderId="2" xfId="0" applyFont="1" applyFill="1" applyBorder="1" applyAlignment="1">
      <alignment horizontal="right" vertical="center"/>
    </xf>
    <xf numFmtId="0" fontId="20" fillId="3" borderId="9" xfId="0" applyFont="1" applyFill="1" applyBorder="1" applyAlignment="1">
      <alignment horizontal="center" vertical="center" wrapText="1"/>
    </xf>
    <xf numFmtId="0" fontId="34" fillId="3" borderId="10" xfId="0" applyFont="1" applyFill="1" applyBorder="1" applyAlignment="1">
      <alignment horizontal="center" vertical="center" wrapText="1"/>
    </xf>
    <xf numFmtId="0" fontId="34" fillId="3" borderId="3" xfId="0" applyFont="1" applyFill="1" applyBorder="1" applyAlignment="1">
      <alignment horizontal="center" vertical="center" wrapText="1"/>
    </xf>
    <xf numFmtId="14" fontId="15" fillId="0" borderId="5" xfId="0" applyNumberFormat="1" applyFont="1" applyBorder="1" applyAlignment="1">
      <alignment horizontal="center" vertical="center"/>
    </xf>
    <xf numFmtId="0" fontId="34" fillId="3" borderId="9" xfId="0" applyFont="1" applyFill="1" applyBorder="1" applyAlignment="1">
      <alignment horizontal="center" vertical="center"/>
    </xf>
    <xf numFmtId="0" fontId="34" fillId="3" borderId="10" xfId="0" applyFont="1" applyFill="1" applyBorder="1" applyAlignment="1">
      <alignment horizontal="center" vertical="center"/>
    </xf>
    <xf numFmtId="0" fontId="34" fillId="3" borderId="3"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10"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16" borderId="9" xfId="0" applyFont="1" applyFill="1" applyBorder="1" applyAlignment="1">
      <alignment horizontal="center" vertical="center"/>
    </xf>
    <xf numFmtId="0" fontId="7" fillId="16" borderId="10" xfId="0" applyFont="1" applyFill="1" applyBorder="1" applyAlignment="1">
      <alignment horizontal="center" vertical="center"/>
    </xf>
    <xf numFmtId="0" fontId="7" fillId="16" borderId="3" xfId="0" applyFont="1" applyFill="1" applyBorder="1" applyAlignment="1">
      <alignment horizontal="center" vertical="center"/>
    </xf>
    <xf numFmtId="0" fontId="20" fillId="16" borderId="9" xfId="0" applyFont="1" applyFill="1" applyBorder="1" applyAlignment="1">
      <alignment horizontal="center" vertical="center" wrapText="1"/>
    </xf>
    <xf numFmtId="0" fontId="14" fillId="16" borderId="10" xfId="0" applyFont="1" applyFill="1" applyBorder="1" applyAlignment="1">
      <alignment horizontal="center" vertical="center" wrapText="1"/>
    </xf>
    <xf numFmtId="0" fontId="14" fillId="16" borderId="3" xfId="0" applyFont="1" applyFill="1" applyBorder="1" applyAlignment="1">
      <alignment horizontal="center" vertical="center" wrapText="1"/>
    </xf>
    <xf numFmtId="0" fontId="42" fillId="3" borderId="0" xfId="0" applyFont="1" applyFill="1" applyAlignment="1">
      <alignment horizontal="center" vertical="center" wrapText="1"/>
    </xf>
    <xf numFmtId="0" fontId="43" fillId="0" borderId="2" xfId="0" applyFont="1" applyBorder="1" applyAlignment="1">
      <alignment horizontal="center" vertical="center" wrapText="1"/>
    </xf>
    <xf numFmtId="0" fontId="43" fillId="3" borderId="0" xfId="0" applyFont="1" applyFill="1" applyAlignment="1">
      <alignment horizontal="center" vertical="center" wrapText="1"/>
    </xf>
    <xf numFmtId="0" fontId="44" fillId="0" borderId="2" xfId="0" applyFont="1" applyBorder="1" applyAlignment="1">
      <alignment horizontal="center" vertical="center" wrapText="1"/>
    </xf>
    <xf numFmtId="0" fontId="45" fillId="0" borderId="2" xfId="0" applyFont="1" applyBorder="1" applyAlignment="1">
      <alignment horizontal="center" vertical="center" wrapText="1"/>
    </xf>
    <xf numFmtId="0" fontId="43" fillId="0" borderId="2" xfId="0" applyFont="1" applyBorder="1" applyAlignment="1">
      <alignment horizontal="center" vertical="center" wrapText="1"/>
    </xf>
    <xf numFmtId="0" fontId="46" fillId="0" borderId="2" xfId="0" applyFont="1" applyBorder="1" applyAlignment="1">
      <alignment horizontal="center" vertical="center" wrapText="1"/>
    </xf>
    <xf numFmtId="14" fontId="43"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45" fillId="3" borderId="2" xfId="0" applyFont="1" applyFill="1" applyBorder="1" applyAlignment="1">
      <alignment horizontal="center" vertical="center" wrapText="1"/>
    </xf>
    <xf numFmtId="3" fontId="45" fillId="3" borderId="2" xfId="0" applyNumberFormat="1" applyFont="1" applyFill="1" applyBorder="1" applyAlignment="1">
      <alignment horizontal="center" vertical="center" wrapText="1"/>
    </xf>
    <xf numFmtId="0" fontId="44" fillId="3" borderId="2" xfId="0" applyFont="1" applyFill="1" applyBorder="1" applyAlignment="1">
      <alignment horizontal="center" vertical="center" wrapText="1"/>
    </xf>
    <xf numFmtId="0" fontId="43" fillId="3" borderId="2" xfId="0" applyFont="1" applyFill="1" applyBorder="1" applyAlignment="1">
      <alignment horizontal="center" vertical="center" wrapText="1"/>
    </xf>
    <xf numFmtId="0" fontId="46" fillId="3" borderId="2" xfId="0" applyFont="1" applyFill="1" applyBorder="1" applyAlignment="1">
      <alignment horizontal="center" vertical="center" wrapText="1"/>
    </xf>
    <xf numFmtId="14" fontId="43" fillId="3" borderId="2"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49" fillId="3" borderId="2" xfId="0" applyFont="1" applyFill="1" applyBorder="1" applyAlignment="1">
      <alignment horizontal="center" vertical="center" wrapText="1"/>
    </xf>
    <xf numFmtId="0" fontId="50" fillId="0" borderId="2" xfId="0" applyFont="1" applyBorder="1" applyAlignment="1">
      <alignment horizontal="center" vertical="center" wrapText="1"/>
    </xf>
    <xf numFmtId="0" fontId="46" fillId="0" borderId="2" xfId="0" applyFont="1" applyBorder="1" applyAlignment="1">
      <alignment horizontal="center" vertical="center" wrapText="1"/>
    </xf>
    <xf numFmtId="0" fontId="54" fillId="3" borderId="2" xfId="0" applyFont="1" applyFill="1" applyBorder="1" applyAlignment="1">
      <alignment horizontal="center" vertical="center" wrapText="1"/>
    </xf>
    <xf numFmtId="0" fontId="49" fillId="0" borderId="2" xfId="0" applyFont="1" applyBorder="1" applyAlignment="1">
      <alignment horizontal="center" vertical="center" wrapText="1"/>
    </xf>
    <xf numFmtId="9" fontId="45" fillId="0" borderId="2" xfId="0" applyNumberFormat="1" applyFont="1" applyBorder="1" applyAlignment="1">
      <alignment horizontal="center" vertical="center" wrapText="1"/>
    </xf>
    <xf numFmtId="9" fontId="43" fillId="0" borderId="2" xfId="0" applyNumberFormat="1" applyFont="1" applyBorder="1" applyAlignment="1">
      <alignment horizontal="center" vertical="center" wrapText="1"/>
    </xf>
    <xf numFmtId="0" fontId="41" fillId="0" borderId="2" xfId="0" applyFont="1" applyBorder="1" applyAlignment="1">
      <alignment horizontal="center" vertical="center" wrapText="1"/>
    </xf>
    <xf numFmtId="0" fontId="42" fillId="0" borderId="2" xfId="0" applyFont="1" applyBorder="1" applyAlignment="1">
      <alignment horizontal="center" vertical="center" wrapText="1"/>
    </xf>
    <xf numFmtId="0" fontId="43" fillId="0" borderId="2" xfId="0" applyFont="1" applyBorder="1" applyAlignment="1">
      <alignment horizontal="center" vertical="top" wrapText="1"/>
    </xf>
    <xf numFmtId="0" fontId="56" fillId="7" borderId="2" xfId="0" applyFont="1" applyFill="1" applyBorder="1" applyAlignment="1">
      <alignment horizontal="left" vertical="center" wrapText="1"/>
    </xf>
    <xf numFmtId="0" fontId="57" fillId="0" borderId="2" xfId="0" applyFont="1" applyBorder="1" applyAlignment="1">
      <alignment horizontal="left" vertical="center" wrapText="1"/>
    </xf>
    <xf numFmtId="0" fontId="58" fillId="0" borderId="2" xfId="0" applyFont="1" applyBorder="1" applyAlignment="1">
      <alignment horizontal="left" vertical="center" wrapText="1"/>
    </xf>
    <xf numFmtId="0" fontId="57" fillId="0" borderId="9" xfId="0" applyFont="1" applyBorder="1" applyAlignment="1">
      <alignment horizontal="left" vertical="center" wrapText="1"/>
    </xf>
    <xf numFmtId="0" fontId="56" fillId="8" borderId="2" xfId="0" applyFont="1" applyFill="1" applyBorder="1" applyAlignment="1">
      <alignment horizontal="center" vertical="center"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9" fillId="0" borderId="5" xfId="0" applyFont="1" applyBorder="1" applyAlignment="1">
      <alignment horizontal="left" vertical="center" wrapText="1"/>
    </xf>
    <xf numFmtId="0" fontId="9" fillId="0" borderId="12" xfId="0" applyFont="1" applyBorder="1" applyAlignment="1">
      <alignment horizontal="center" vertical="center" wrapText="1"/>
    </xf>
    <xf numFmtId="0" fontId="9" fillId="0" borderId="0" xfId="0" applyFont="1" applyBorder="1" applyAlignment="1">
      <alignment horizontal="center" vertical="center" wrapText="1"/>
    </xf>
    <xf numFmtId="0" fontId="57" fillId="0" borderId="2" xfId="0" applyFont="1" applyBorder="1" applyAlignment="1">
      <alignment horizontal="center" vertical="center" wrapText="1"/>
    </xf>
    <xf numFmtId="0" fontId="57" fillId="0" borderId="3" xfId="0" applyFont="1" applyBorder="1" applyAlignment="1">
      <alignment horizontal="center" vertical="center" wrapText="1"/>
    </xf>
    <xf numFmtId="0" fontId="17" fillId="9" borderId="2" xfId="0" applyFont="1" applyFill="1" applyBorder="1" applyAlignment="1">
      <alignment horizontal="center" vertical="center" wrapText="1"/>
    </xf>
    <xf numFmtId="14" fontId="57" fillId="0" borderId="2" xfId="0" applyNumberFormat="1" applyFont="1" applyBorder="1" applyAlignment="1">
      <alignment horizontal="center" vertical="center" wrapText="1"/>
    </xf>
    <xf numFmtId="14" fontId="57" fillId="0" borderId="6" xfId="0" applyNumberFormat="1" applyFont="1" applyBorder="1" applyAlignment="1">
      <alignment horizontal="center" vertical="center" wrapText="1"/>
    </xf>
    <xf numFmtId="14" fontId="57" fillId="0" borderId="5" xfId="0" applyNumberFormat="1" applyFont="1" applyBorder="1" applyAlignment="1">
      <alignment horizontal="center" vertical="center" wrapText="1"/>
    </xf>
    <xf numFmtId="0" fontId="17" fillId="10" borderId="2" xfId="0" applyFont="1" applyFill="1" applyBorder="1" applyAlignment="1">
      <alignment horizontal="center" vertical="center" wrapText="1"/>
    </xf>
    <xf numFmtId="0" fontId="17" fillId="12" borderId="2" xfId="0" applyFont="1" applyFill="1" applyBorder="1" applyAlignment="1">
      <alignment horizontal="center" vertical="center" wrapText="1"/>
    </xf>
    <xf numFmtId="0" fontId="17" fillId="0" borderId="2" xfId="0" applyFont="1" applyBorder="1" applyAlignment="1">
      <alignment horizontal="center" vertical="center" wrapText="1"/>
    </xf>
    <xf numFmtId="0" fontId="56" fillId="11" borderId="2" xfId="0" applyFont="1" applyFill="1" applyBorder="1" applyAlignment="1">
      <alignment horizontal="center" vertical="center" wrapText="1"/>
    </xf>
    <xf numFmtId="0" fontId="17" fillId="12" borderId="2" xfId="0" applyFont="1" applyFill="1" applyBorder="1" applyAlignment="1">
      <alignment horizontal="center" vertical="center" wrapText="1"/>
    </xf>
    <xf numFmtId="0" fontId="17" fillId="14" borderId="2" xfId="0" applyFont="1" applyFill="1" applyBorder="1" applyAlignment="1">
      <alignment horizontal="center" vertical="center" wrapText="1"/>
    </xf>
    <xf numFmtId="0" fontId="59" fillId="3" borderId="2" xfId="0" applyFont="1" applyFill="1" applyBorder="1" applyAlignment="1">
      <alignment horizontal="center" vertical="center" wrapText="1"/>
    </xf>
  </cellXfs>
  <cellStyles count="7">
    <cellStyle name="Estilo 1" xfId="1" xr:uid="{00000000-0005-0000-0000-000000000000}"/>
    <cellStyle name="Hyperlink" xfId="6" xr:uid="{00000000-000B-0000-0000-000008000000}"/>
    <cellStyle name="Normal" xfId="0" builtinId="0"/>
    <cellStyle name="Normal 2" xfId="2" xr:uid="{00000000-0005-0000-0000-000002000000}"/>
    <cellStyle name="Normal 2 2" xfId="4" xr:uid="{B14FE432-8E1F-426A-A445-7F5AC06645C1}"/>
    <cellStyle name="Porcentagem 2" xfId="3" xr:uid="{00000000-0005-0000-0000-000003000000}"/>
    <cellStyle name="Porcentagem 2 2" xfId="5" xr:uid="{8A42270B-E39F-423D-A97D-45C38FB93D66}"/>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10.png"/><Relationship Id="rId7" Type="http://schemas.openxmlformats.org/officeDocument/2006/relationships/image" Target="../media/image13.png"/><Relationship Id="rId2" Type="http://schemas.openxmlformats.org/officeDocument/2006/relationships/image" Target="../media/image7.png"/><Relationship Id="rId1" Type="http://schemas.openxmlformats.org/officeDocument/2006/relationships/image" Target="../media/image3.png"/><Relationship Id="rId6" Type="http://schemas.openxmlformats.org/officeDocument/2006/relationships/image" Target="../media/image12.png"/><Relationship Id="rId5" Type="http://schemas.openxmlformats.org/officeDocument/2006/relationships/image" Target="../media/image11.png"/><Relationship Id="rId10" Type="http://schemas.openxmlformats.org/officeDocument/2006/relationships/image" Target="../media/image14.png"/><Relationship Id="rId4" Type="http://schemas.openxmlformats.org/officeDocument/2006/relationships/image" Target="../media/image1.png"/><Relationship Id="rId9"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18</xdr:col>
      <xdr:colOff>497032</xdr:colOff>
      <xdr:row>12</xdr:row>
      <xdr:rowOff>3210791</xdr:rowOff>
    </xdr:from>
    <xdr:to>
      <xdr:col>18</xdr:col>
      <xdr:colOff>2017879</xdr:colOff>
      <xdr:row>13</xdr:row>
      <xdr:rowOff>1415899</xdr:rowOff>
    </xdr:to>
    <xdr:pic>
      <xdr:nvPicPr>
        <xdr:cNvPr id="7" name="Imagem 6">
          <a:extLst>
            <a:ext uri="{FF2B5EF4-FFF2-40B4-BE49-F238E27FC236}">
              <a16:creationId xmlns:a16="http://schemas.microsoft.com/office/drawing/2014/main" id="{47697829-346B-4DC3-9767-7B19A32616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217907" y="5001491"/>
          <a:ext cx="1520847" cy="1418208"/>
        </a:xfrm>
        <a:prstGeom prst="rect">
          <a:avLst/>
        </a:prstGeom>
      </xdr:spPr>
    </xdr:pic>
    <xdr:clientData/>
  </xdr:twoCellAnchor>
  <xdr:twoCellAnchor editAs="oneCell">
    <xdr:from>
      <xdr:col>12</xdr:col>
      <xdr:colOff>561975</xdr:colOff>
      <xdr:row>43</xdr:row>
      <xdr:rowOff>1181100</xdr:rowOff>
    </xdr:from>
    <xdr:to>
      <xdr:col>12</xdr:col>
      <xdr:colOff>1933694</xdr:colOff>
      <xdr:row>43</xdr:row>
      <xdr:rowOff>2569967</xdr:rowOff>
    </xdr:to>
    <xdr:pic>
      <xdr:nvPicPr>
        <xdr:cNvPr id="3" name="Imagem 2">
          <a:extLst>
            <a:ext uri="{FF2B5EF4-FFF2-40B4-BE49-F238E27FC236}">
              <a16:creationId xmlns:a16="http://schemas.microsoft.com/office/drawing/2014/main" id="{0534B969-DC8A-483B-ADDC-3D4C9A9B9832}"/>
            </a:ext>
            <a:ext uri="{147F2762-F138-4A5C-976F-8EAC2B608ADB}">
              <a16:predDERef xmlns:a16="http://schemas.microsoft.com/office/drawing/2014/main" pred="{47697829-346B-4DC3-9767-7B19A3261648}"/>
            </a:ext>
          </a:extLst>
        </xdr:cNvPr>
        <xdr:cNvPicPr>
          <a:picLocks noChangeAspect="1"/>
        </xdr:cNvPicPr>
      </xdr:nvPicPr>
      <xdr:blipFill>
        <a:blip xmlns:r="http://schemas.openxmlformats.org/officeDocument/2006/relationships" r:embed="rId2"/>
        <a:stretch>
          <a:fillRect/>
        </a:stretch>
      </xdr:blipFill>
      <xdr:spPr>
        <a:xfrm>
          <a:off x="34642425" y="68141850"/>
          <a:ext cx="1371719" cy="1388867"/>
        </a:xfrm>
        <a:prstGeom prst="rect">
          <a:avLst/>
        </a:prstGeom>
      </xdr:spPr>
    </xdr:pic>
    <xdr:clientData/>
  </xdr:twoCellAnchor>
  <xdr:twoCellAnchor editAs="oneCell">
    <xdr:from>
      <xdr:col>12</xdr:col>
      <xdr:colOff>549275</xdr:colOff>
      <xdr:row>12</xdr:row>
      <xdr:rowOff>933450</xdr:rowOff>
    </xdr:from>
    <xdr:to>
      <xdr:col>12</xdr:col>
      <xdr:colOff>1941468</xdr:colOff>
      <xdr:row>12</xdr:row>
      <xdr:rowOff>2228850</xdr:rowOff>
    </xdr:to>
    <xdr:pic>
      <xdr:nvPicPr>
        <xdr:cNvPr id="5" name="Imagem 4">
          <a:extLst>
            <a:ext uri="{FF2B5EF4-FFF2-40B4-BE49-F238E27FC236}">
              <a16:creationId xmlns:a16="http://schemas.microsoft.com/office/drawing/2014/main" id="{F515D9D8-CC00-47EE-9401-D971AAC29557}"/>
            </a:ext>
            <a:ext uri="{147F2762-F138-4A5C-976F-8EAC2B608ADB}">
              <a16:predDERef xmlns:a16="http://schemas.microsoft.com/office/drawing/2014/main" pred="{0534B969-DC8A-483B-ADDC-3D4C9A9B983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585275" y="4314825"/>
          <a:ext cx="1392193" cy="1295400"/>
        </a:xfrm>
        <a:prstGeom prst="rect">
          <a:avLst/>
        </a:prstGeom>
      </xdr:spPr>
    </xdr:pic>
    <xdr:clientData/>
  </xdr:twoCellAnchor>
  <xdr:twoCellAnchor editAs="oneCell">
    <xdr:from>
      <xdr:col>12</xdr:col>
      <xdr:colOff>571500</xdr:colOff>
      <xdr:row>19</xdr:row>
      <xdr:rowOff>361950</xdr:rowOff>
    </xdr:from>
    <xdr:to>
      <xdr:col>12</xdr:col>
      <xdr:colOff>1790700</xdr:colOff>
      <xdr:row>19</xdr:row>
      <xdr:rowOff>1495425</xdr:rowOff>
    </xdr:to>
    <xdr:pic>
      <xdr:nvPicPr>
        <xdr:cNvPr id="6" name="Imagem 15">
          <a:extLst>
            <a:ext uri="{FF2B5EF4-FFF2-40B4-BE49-F238E27FC236}">
              <a16:creationId xmlns:a16="http://schemas.microsoft.com/office/drawing/2014/main" id="{F11F58C8-E56B-43CB-881D-297AE6D899C3}"/>
            </a:ext>
            <a:ext uri="{147F2762-F138-4A5C-976F-8EAC2B608ADB}">
              <a16:predDERef xmlns:a16="http://schemas.microsoft.com/office/drawing/2014/main" pred="{F515D9D8-CC00-47EE-9401-D971AAC2955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270950" y="20897850"/>
          <a:ext cx="1219200" cy="1133475"/>
        </a:xfrm>
        <a:prstGeom prst="rect">
          <a:avLst/>
        </a:prstGeom>
      </xdr:spPr>
    </xdr:pic>
    <xdr:clientData/>
  </xdr:twoCellAnchor>
  <xdr:twoCellAnchor editAs="oneCell">
    <xdr:from>
      <xdr:col>12</xdr:col>
      <xdr:colOff>550105</xdr:colOff>
      <xdr:row>32</xdr:row>
      <xdr:rowOff>125202</xdr:rowOff>
    </xdr:from>
    <xdr:to>
      <xdr:col>12</xdr:col>
      <xdr:colOff>1870837</xdr:colOff>
      <xdr:row>32</xdr:row>
      <xdr:rowOff>1352549</xdr:rowOff>
    </xdr:to>
    <xdr:pic>
      <xdr:nvPicPr>
        <xdr:cNvPr id="12" name="Picture 11">
          <a:extLst>
            <a:ext uri="{FF2B5EF4-FFF2-40B4-BE49-F238E27FC236}">
              <a16:creationId xmlns:a16="http://schemas.microsoft.com/office/drawing/2014/main" id="{03A37776-3F95-4A93-8CF9-FF8D5481AE91}"/>
            </a:ext>
            <a:ext uri="{147F2762-F138-4A5C-976F-8EAC2B608ADB}">
              <a16:predDERef xmlns:a16="http://schemas.microsoft.com/office/drawing/2014/main" pred="{938027A1-EF64-4F1A-8A84-03B648C44F1A}"/>
            </a:ext>
          </a:extLst>
        </xdr:cNvPr>
        <xdr:cNvPicPr>
          <a:picLocks noChangeAspect="1"/>
        </xdr:cNvPicPr>
      </xdr:nvPicPr>
      <xdr:blipFill>
        <a:blip xmlns:r="http://schemas.openxmlformats.org/officeDocument/2006/relationships" r:embed="rId4"/>
        <a:stretch>
          <a:fillRect/>
        </a:stretch>
      </xdr:blipFill>
      <xdr:spPr>
        <a:xfrm>
          <a:off x="34630555" y="43159152"/>
          <a:ext cx="1320732" cy="1227347"/>
        </a:xfrm>
        <a:prstGeom prst="rect">
          <a:avLst/>
        </a:prstGeom>
      </xdr:spPr>
    </xdr:pic>
    <xdr:clientData/>
  </xdr:twoCellAnchor>
  <xdr:twoCellAnchor editAs="oneCell">
    <xdr:from>
      <xdr:col>18</xdr:col>
      <xdr:colOff>587375</xdr:colOff>
      <xdr:row>20</xdr:row>
      <xdr:rowOff>555625</xdr:rowOff>
    </xdr:from>
    <xdr:to>
      <xdr:col>18</xdr:col>
      <xdr:colOff>2120708</xdr:colOff>
      <xdr:row>21</xdr:row>
      <xdr:rowOff>234773</xdr:rowOff>
    </xdr:to>
    <xdr:pic>
      <xdr:nvPicPr>
        <xdr:cNvPr id="16" name="Picture 15">
          <a:extLst>
            <a:ext uri="{FF2B5EF4-FFF2-40B4-BE49-F238E27FC236}">
              <a16:creationId xmlns:a16="http://schemas.microsoft.com/office/drawing/2014/main" id="{C6E04EFF-0684-9BA7-711B-7F4316BB613A}"/>
            </a:ext>
          </a:extLst>
        </xdr:cNvPr>
        <xdr:cNvPicPr>
          <a:picLocks noChangeAspect="1"/>
        </xdr:cNvPicPr>
      </xdr:nvPicPr>
      <xdr:blipFill>
        <a:blip xmlns:r="http://schemas.openxmlformats.org/officeDocument/2006/relationships" r:embed="rId4"/>
        <a:stretch>
          <a:fillRect/>
        </a:stretch>
      </xdr:blipFill>
      <xdr:spPr>
        <a:xfrm>
          <a:off x="48466375" y="25050750"/>
          <a:ext cx="1533333" cy="1419048"/>
        </a:xfrm>
        <a:prstGeom prst="rect">
          <a:avLst/>
        </a:prstGeom>
      </xdr:spPr>
    </xdr:pic>
    <xdr:clientData/>
  </xdr:twoCellAnchor>
  <xdr:twoCellAnchor editAs="oneCell">
    <xdr:from>
      <xdr:col>18</xdr:col>
      <xdr:colOff>523875</xdr:colOff>
      <xdr:row>32</xdr:row>
      <xdr:rowOff>336550</xdr:rowOff>
    </xdr:from>
    <xdr:to>
      <xdr:col>18</xdr:col>
      <xdr:colOff>2057208</xdr:colOff>
      <xdr:row>33</xdr:row>
      <xdr:rowOff>301448</xdr:rowOff>
    </xdr:to>
    <xdr:pic>
      <xdr:nvPicPr>
        <xdr:cNvPr id="17" name="Picture 16">
          <a:extLst>
            <a:ext uri="{FF2B5EF4-FFF2-40B4-BE49-F238E27FC236}">
              <a16:creationId xmlns:a16="http://schemas.microsoft.com/office/drawing/2014/main" id="{552AC9CD-C833-6469-AE43-D9810B9AB667}"/>
            </a:ext>
            <a:ext uri="{147F2762-F138-4A5C-976F-8EAC2B608ADB}">
              <a16:predDERef xmlns:a16="http://schemas.microsoft.com/office/drawing/2014/main" pred="{C6E04EFF-0684-9BA7-711B-7F4316BB613A}"/>
            </a:ext>
          </a:extLst>
        </xdr:cNvPr>
        <xdr:cNvPicPr>
          <a:picLocks noChangeAspect="1"/>
        </xdr:cNvPicPr>
      </xdr:nvPicPr>
      <xdr:blipFill>
        <a:blip xmlns:r="http://schemas.openxmlformats.org/officeDocument/2006/relationships" r:embed="rId4"/>
        <a:stretch>
          <a:fillRect/>
        </a:stretch>
      </xdr:blipFill>
      <xdr:spPr>
        <a:xfrm>
          <a:off x="53244750" y="41665525"/>
          <a:ext cx="1533333" cy="1422223"/>
        </a:xfrm>
        <a:prstGeom prst="rect">
          <a:avLst/>
        </a:prstGeom>
      </xdr:spPr>
    </xdr:pic>
    <xdr:clientData/>
  </xdr:twoCellAnchor>
  <xdr:twoCellAnchor editAs="oneCell">
    <xdr:from>
      <xdr:col>12</xdr:col>
      <xdr:colOff>609600</xdr:colOff>
      <xdr:row>30</xdr:row>
      <xdr:rowOff>190500</xdr:rowOff>
    </xdr:from>
    <xdr:to>
      <xdr:col>12</xdr:col>
      <xdr:colOff>1819275</xdr:colOff>
      <xdr:row>30</xdr:row>
      <xdr:rowOff>1323975</xdr:rowOff>
    </xdr:to>
    <xdr:pic>
      <xdr:nvPicPr>
        <xdr:cNvPr id="23" name="Picture 22">
          <a:extLst>
            <a:ext uri="{FF2B5EF4-FFF2-40B4-BE49-F238E27FC236}">
              <a16:creationId xmlns:a16="http://schemas.microsoft.com/office/drawing/2014/main" id="{67E9D5AC-CA19-BFC4-0938-4E044128B993}"/>
            </a:ext>
            <a:ext uri="{147F2762-F138-4A5C-976F-8EAC2B608ADB}">
              <a16:predDERef xmlns:a16="http://schemas.microsoft.com/office/drawing/2014/main" pred="{552AC9CD-C833-6469-AE43-D9810B9AB667}"/>
            </a:ext>
          </a:extLst>
        </xdr:cNvPr>
        <xdr:cNvPicPr>
          <a:picLocks noChangeAspect="1"/>
        </xdr:cNvPicPr>
      </xdr:nvPicPr>
      <xdr:blipFill>
        <a:blip xmlns:r="http://schemas.openxmlformats.org/officeDocument/2006/relationships" r:embed="rId5"/>
        <a:stretch>
          <a:fillRect/>
        </a:stretch>
      </xdr:blipFill>
      <xdr:spPr>
        <a:xfrm>
          <a:off x="32956500" y="38357175"/>
          <a:ext cx="1209675" cy="1133475"/>
        </a:xfrm>
        <a:prstGeom prst="rect">
          <a:avLst/>
        </a:prstGeom>
      </xdr:spPr>
    </xdr:pic>
    <xdr:clientData/>
  </xdr:twoCellAnchor>
  <xdr:twoCellAnchor editAs="oneCell">
    <xdr:from>
      <xdr:col>12</xdr:col>
      <xdr:colOff>600075</xdr:colOff>
      <xdr:row>31</xdr:row>
      <xdr:rowOff>247650</xdr:rowOff>
    </xdr:from>
    <xdr:to>
      <xdr:col>12</xdr:col>
      <xdr:colOff>1790700</xdr:colOff>
      <xdr:row>31</xdr:row>
      <xdr:rowOff>1333500</xdr:rowOff>
    </xdr:to>
    <xdr:pic>
      <xdr:nvPicPr>
        <xdr:cNvPr id="26" name="Picture 25">
          <a:extLst>
            <a:ext uri="{FF2B5EF4-FFF2-40B4-BE49-F238E27FC236}">
              <a16:creationId xmlns:a16="http://schemas.microsoft.com/office/drawing/2014/main" id="{01F47D0E-4A72-990F-8010-665D8302C190}"/>
            </a:ext>
            <a:ext uri="{147F2762-F138-4A5C-976F-8EAC2B608ADB}">
              <a16:predDERef xmlns:a16="http://schemas.microsoft.com/office/drawing/2014/main" pred="{67E9D5AC-CA19-BFC4-0938-4E044128B993}"/>
            </a:ext>
          </a:extLst>
        </xdr:cNvPr>
        <xdr:cNvPicPr>
          <a:picLocks noChangeAspect="1"/>
        </xdr:cNvPicPr>
      </xdr:nvPicPr>
      <xdr:blipFill>
        <a:blip xmlns:r="http://schemas.openxmlformats.org/officeDocument/2006/relationships" r:embed="rId6"/>
        <a:stretch>
          <a:fillRect/>
        </a:stretch>
      </xdr:blipFill>
      <xdr:spPr>
        <a:xfrm>
          <a:off x="32946975" y="39995475"/>
          <a:ext cx="1190625" cy="1104900"/>
        </a:xfrm>
        <a:prstGeom prst="rect">
          <a:avLst/>
        </a:prstGeom>
      </xdr:spPr>
    </xdr:pic>
    <xdr:clientData/>
  </xdr:twoCellAnchor>
  <xdr:twoCellAnchor editAs="oneCell">
    <xdr:from>
      <xdr:col>12</xdr:col>
      <xdr:colOff>628650</xdr:colOff>
      <xdr:row>21</xdr:row>
      <xdr:rowOff>266700</xdr:rowOff>
    </xdr:from>
    <xdr:to>
      <xdr:col>12</xdr:col>
      <xdr:colOff>1828800</xdr:colOff>
      <xdr:row>21</xdr:row>
      <xdr:rowOff>1466850</xdr:rowOff>
    </xdr:to>
    <xdr:pic>
      <xdr:nvPicPr>
        <xdr:cNvPr id="8" name="Imagem 7">
          <a:extLst>
            <a:ext uri="{FF2B5EF4-FFF2-40B4-BE49-F238E27FC236}">
              <a16:creationId xmlns:a16="http://schemas.microsoft.com/office/drawing/2014/main" id="{2E29B826-4508-4CF0-89F9-300595BEC18F}"/>
            </a:ext>
            <a:ext uri="{147F2762-F138-4A5C-976F-8EAC2B608ADB}">
              <a16:predDERef xmlns:a16="http://schemas.microsoft.com/office/drawing/2014/main" pred="{01F47D0E-4A72-990F-8010-665D8302C19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4328100" y="24307800"/>
          <a:ext cx="1200150" cy="1200150"/>
        </a:xfrm>
        <a:prstGeom prst="rect">
          <a:avLst/>
        </a:prstGeom>
      </xdr:spPr>
    </xdr:pic>
    <xdr:clientData/>
  </xdr:twoCellAnchor>
  <xdr:twoCellAnchor editAs="oneCell">
    <xdr:from>
      <xdr:col>18</xdr:col>
      <xdr:colOff>428625</xdr:colOff>
      <xdr:row>30</xdr:row>
      <xdr:rowOff>800100</xdr:rowOff>
    </xdr:from>
    <xdr:to>
      <xdr:col>18</xdr:col>
      <xdr:colOff>1961958</xdr:colOff>
      <xdr:row>31</xdr:row>
      <xdr:rowOff>679273</xdr:rowOff>
    </xdr:to>
    <xdr:pic>
      <xdr:nvPicPr>
        <xdr:cNvPr id="15" name="Imagem 14">
          <a:extLst>
            <a:ext uri="{FF2B5EF4-FFF2-40B4-BE49-F238E27FC236}">
              <a16:creationId xmlns:a16="http://schemas.microsoft.com/office/drawing/2014/main" id="{52B760C1-74E9-4061-9581-8601E0B14D60}"/>
            </a:ext>
            <a:ext uri="{147F2762-F138-4A5C-976F-8EAC2B608ADB}">
              <a16:predDERef xmlns:a16="http://schemas.microsoft.com/office/drawing/2014/main" pred="{DC5F7A48-A1BE-4214-9D00-50C469552E55}"/>
            </a:ext>
          </a:extLst>
        </xdr:cNvPr>
        <xdr:cNvPicPr>
          <a:picLocks noChangeAspect="1"/>
        </xdr:cNvPicPr>
      </xdr:nvPicPr>
      <xdr:blipFill>
        <a:blip xmlns:r="http://schemas.openxmlformats.org/officeDocument/2006/relationships" r:embed="rId4"/>
        <a:stretch>
          <a:fillRect/>
        </a:stretch>
      </xdr:blipFill>
      <xdr:spPr>
        <a:xfrm>
          <a:off x="49911000" y="39128700"/>
          <a:ext cx="1533333" cy="1422223"/>
        </a:xfrm>
        <a:prstGeom prst="rect">
          <a:avLst/>
        </a:prstGeom>
      </xdr:spPr>
    </xdr:pic>
    <xdr:clientData/>
  </xdr:twoCellAnchor>
  <xdr:twoCellAnchor editAs="oneCell">
    <xdr:from>
      <xdr:col>12</xdr:col>
      <xdr:colOff>619125</xdr:colOff>
      <xdr:row>23</xdr:row>
      <xdr:rowOff>47625</xdr:rowOff>
    </xdr:from>
    <xdr:to>
      <xdr:col>12</xdr:col>
      <xdr:colOff>1800225</xdr:colOff>
      <xdr:row>23</xdr:row>
      <xdr:rowOff>1238250</xdr:rowOff>
    </xdr:to>
    <xdr:pic>
      <xdr:nvPicPr>
        <xdr:cNvPr id="19" name="Imagem 18">
          <a:extLst>
            <a:ext uri="{FF2B5EF4-FFF2-40B4-BE49-F238E27FC236}">
              <a16:creationId xmlns:a16="http://schemas.microsoft.com/office/drawing/2014/main" id="{88C31696-94FC-4512-90DF-6C8B4F853915}"/>
            </a:ext>
            <a:ext uri="{147F2762-F138-4A5C-976F-8EAC2B608ADB}">
              <a16:predDERef xmlns:a16="http://schemas.microsoft.com/office/drawing/2014/main" pred="{52B760C1-74E9-4061-9581-8601E0B14D6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2966025" y="26374725"/>
          <a:ext cx="1181100" cy="1181100"/>
        </a:xfrm>
        <a:prstGeom prst="rect">
          <a:avLst/>
        </a:prstGeom>
      </xdr:spPr>
    </xdr:pic>
    <xdr:clientData/>
  </xdr:twoCellAnchor>
  <xdr:twoCellAnchor editAs="oneCell">
    <xdr:from>
      <xdr:col>12</xdr:col>
      <xdr:colOff>523875</xdr:colOff>
      <xdr:row>24</xdr:row>
      <xdr:rowOff>104775</xdr:rowOff>
    </xdr:from>
    <xdr:to>
      <xdr:col>12</xdr:col>
      <xdr:colOff>1743075</xdr:colOff>
      <xdr:row>24</xdr:row>
      <xdr:rowOff>1247775</xdr:rowOff>
    </xdr:to>
    <xdr:pic>
      <xdr:nvPicPr>
        <xdr:cNvPr id="21" name="Imagem 20">
          <a:extLst>
            <a:ext uri="{FF2B5EF4-FFF2-40B4-BE49-F238E27FC236}">
              <a16:creationId xmlns:a16="http://schemas.microsoft.com/office/drawing/2014/main" id="{B6958999-7BC7-4035-A315-EC6069DFAEA9}"/>
            </a:ext>
            <a:ext uri="{147F2762-F138-4A5C-976F-8EAC2B608ADB}">
              <a16:predDERef xmlns:a16="http://schemas.microsoft.com/office/drawing/2014/main" pred="{88C31696-94FC-4512-90DF-6C8B4F853915}"/>
            </a:ext>
          </a:extLst>
        </xdr:cNvPr>
        <xdr:cNvPicPr>
          <a:picLocks noChangeAspect="1"/>
        </xdr:cNvPicPr>
      </xdr:nvPicPr>
      <xdr:blipFill>
        <a:blip xmlns:r="http://schemas.openxmlformats.org/officeDocument/2006/relationships" r:embed="rId5"/>
        <a:stretch>
          <a:fillRect/>
        </a:stretch>
      </xdr:blipFill>
      <xdr:spPr>
        <a:xfrm>
          <a:off x="32870775" y="27746325"/>
          <a:ext cx="1219200" cy="1143000"/>
        </a:xfrm>
        <a:prstGeom prst="rect">
          <a:avLst/>
        </a:prstGeom>
      </xdr:spPr>
    </xdr:pic>
    <xdr:clientData/>
  </xdr:twoCellAnchor>
  <xdr:twoCellAnchor editAs="oneCell">
    <xdr:from>
      <xdr:col>12</xdr:col>
      <xdr:colOff>600075</xdr:colOff>
      <xdr:row>26</xdr:row>
      <xdr:rowOff>133350</xdr:rowOff>
    </xdr:from>
    <xdr:to>
      <xdr:col>12</xdr:col>
      <xdr:colOff>1771650</xdr:colOff>
      <xdr:row>26</xdr:row>
      <xdr:rowOff>1219200</xdr:rowOff>
    </xdr:to>
    <xdr:pic>
      <xdr:nvPicPr>
        <xdr:cNvPr id="24" name="Imagem 23">
          <a:extLst>
            <a:ext uri="{FF2B5EF4-FFF2-40B4-BE49-F238E27FC236}">
              <a16:creationId xmlns:a16="http://schemas.microsoft.com/office/drawing/2014/main" id="{293C155B-CBDA-4CCE-90A2-833BFE730FC2}"/>
            </a:ext>
            <a:ext uri="{147F2762-F138-4A5C-976F-8EAC2B608ADB}">
              <a16:predDERef xmlns:a16="http://schemas.microsoft.com/office/drawing/2014/main" pred="{B6958999-7BC7-4035-A315-EC6069DFAEA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946975" y="30670500"/>
          <a:ext cx="1171575" cy="1085850"/>
        </a:xfrm>
        <a:prstGeom prst="rect">
          <a:avLst/>
        </a:prstGeom>
      </xdr:spPr>
    </xdr:pic>
    <xdr:clientData/>
  </xdr:twoCellAnchor>
  <xdr:twoCellAnchor editAs="oneCell">
    <xdr:from>
      <xdr:col>12</xdr:col>
      <xdr:colOff>457200</xdr:colOff>
      <xdr:row>27</xdr:row>
      <xdr:rowOff>57150</xdr:rowOff>
    </xdr:from>
    <xdr:to>
      <xdr:col>12</xdr:col>
      <xdr:colOff>1828800</xdr:colOff>
      <xdr:row>27</xdr:row>
      <xdr:rowOff>1333500</xdr:rowOff>
    </xdr:to>
    <xdr:pic>
      <xdr:nvPicPr>
        <xdr:cNvPr id="25" name="Imagem 24">
          <a:extLst>
            <a:ext uri="{FF2B5EF4-FFF2-40B4-BE49-F238E27FC236}">
              <a16:creationId xmlns:a16="http://schemas.microsoft.com/office/drawing/2014/main" id="{B26ED8E8-38B8-47AC-82C7-82A060067B0C}"/>
            </a:ext>
            <a:ext uri="{147F2762-F138-4A5C-976F-8EAC2B608ADB}">
              <a16:predDERef xmlns:a16="http://schemas.microsoft.com/office/drawing/2014/main" pred="{293C155B-CBDA-4CCE-90A2-833BFE730FC2}"/>
            </a:ext>
          </a:extLst>
        </xdr:cNvPr>
        <xdr:cNvPicPr>
          <a:picLocks noChangeAspect="1"/>
        </xdr:cNvPicPr>
      </xdr:nvPicPr>
      <xdr:blipFill>
        <a:blip xmlns:r="http://schemas.openxmlformats.org/officeDocument/2006/relationships" r:embed="rId4"/>
        <a:stretch>
          <a:fillRect/>
        </a:stretch>
      </xdr:blipFill>
      <xdr:spPr>
        <a:xfrm>
          <a:off x="32804100" y="32042100"/>
          <a:ext cx="1371600" cy="1276350"/>
        </a:xfrm>
        <a:prstGeom prst="rect">
          <a:avLst/>
        </a:prstGeom>
      </xdr:spPr>
    </xdr:pic>
    <xdr:clientData/>
  </xdr:twoCellAnchor>
  <xdr:twoCellAnchor editAs="oneCell">
    <xdr:from>
      <xdr:col>12</xdr:col>
      <xdr:colOff>495300</xdr:colOff>
      <xdr:row>29</xdr:row>
      <xdr:rowOff>714375</xdr:rowOff>
    </xdr:from>
    <xdr:to>
      <xdr:col>12</xdr:col>
      <xdr:colOff>1838325</xdr:colOff>
      <xdr:row>29</xdr:row>
      <xdr:rowOff>1952625</xdr:rowOff>
    </xdr:to>
    <xdr:pic>
      <xdr:nvPicPr>
        <xdr:cNvPr id="28" name="Imagem 27">
          <a:extLst>
            <a:ext uri="{FF2B5EF4-FFF2-40B4-BE49-F238E27FC236}">
              <a16:creationId xmlns:a16="http://schemas.microsoft.com/office/drawing/2014/main" id="{4FC2EB83-0104-4AFA-93EC-A8C9C4038505}"/>
            </a:ext>
            <a:ext uri="{147F2762-F138-4A5C-976F-8EAC2B608ADB}">
              <a16:predDERef xmlns:a16="http://schemas.microsoft.com/office/drawing/2014/main" pred="{B26ED8E8-38B8-47AC-82C7-82A060067B0C}"/>
            </a:ext>
          </a:extLst>
        </xdr:cNvPr>
        <xdr:cNvPicPr>
          <a:picLocks noChangeAspect="1"/>
        </xdr:cNvPicPr>
      </xdr:nvPicPr>
      <xdr:blipFill>
        <a:blip xmlns:r="http://schemas.openxmlformats.org/officeDocument/2006/relationships" r:embed="rId4"/>
        <a:stretch>
          <a:fillRect/>
        </a:stretch>
      </xdr:blipFill>
      <xdr:spPr>
        <a:xfrm>
          <a:off x="32842200" y="36252150"/>
          <a:ext cx="1343025" cy="1238250"/>
        </a:xfrm>
        <a:prstGeom prst="rect">
          <a:avLst/>
        </a:prstGeom>
      </xdr:spPr>
    </xdr:pic>
    <xdr:clientData/>
  </xdr:twoCellAnchor>
  <xdr:twoCellAnchor editAs="oneCell">
    <xdr:from>
      <xdr:col>12</xdr:col>
      <xdr:colOff>628650</xdr:colOff>
      <xdr:row>22</xdr:row>
      <xdr:rowOff>47625</xdr:rowOff>
    </xdr:from>
    <xdr:to>
      <xdr:col>12</xdr:col>
      <xdr:colOff>1762125</xdr:colOff>
      <xdr:row>22</xdr:row>
      <xdr:rowOff>1181100</xdr:rowOff>
    </xdr:to>
    <xdr:pic>
      <xdr:nvPicPr>
        <xdr:cNvPr id="29" name="Imagem 28">
          <a:extLst>
            <a:ext uri="{FF2B5EF4-FFF2-40B4-BE49-F238E27FC236}">
              <a16:creationId xmlns:a16="http://schemas.microsoft.com/office/drawing/2014/main" id="{861DEA9A-7F00-4603-A623-38951B6F51A9}"/>
            </a:ext>
            <a:ext uri="{147F2762-F138-4A5C-976F-8EAC2B608ADB}">
              <a16:predDERef xmlns:a16="http://schemas.microsoft.com/office/drawing/2014/main" pred="{4FC2EB83-0104-4AFA-93EC-A8C9C403850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2975550" y="25069800"/>
          <a:ext cx="1133475" cy="1133475"/>
        </a:xfrm>
        <a:prstGeom prst="rect">
          <a:avLst/>
        </a:prstGeom>
      </xdr:spPr>
    </xdr:pic>
    <xdr:clientData/>
  </xdr:twoCellAnchor>
  <xdr:twoCellAnchor editAs="oneCell">
    <xdr:from>
      <xdr:col>12</xdr:col>
      <xdr:colOff>561975</xdr:colOff>
      <xdr:row>16</xdr:row>
      <xdr:rowOff>57150</xdr:rowOff>
    </xdr:from>
    <xdr:to>
      <xdr:col>12</xdr:col>
      <xdr:colOff>1866900</xdr:colOff>
      <xdr:row>16</xdr:row>
      <xdr:rowOff>1266825</xdr:rowOff>
    </xdr:to>
    <xdr:pic>
      <xdr:nvPicPr>
        <xdr:cNvPr id="30" name="Imagem 29">
          <a:extLst>
            <a:ext uri="{FF2B5EF4-FFF2-40B4-BE49-F238E27FC236}">
              <a16:creationId xmlns:a16="http://schemas.microsoft.com/office/drawing/2014/main" id="{1F347F5F-9B99-48E1-B32B-82030095DCFE}"/>
            </a:ext>
            <a:ext uri="{147F2762-F138-4A5C-976F-8EAC2B608ADB}">
              <a16:predDERef xmlns:a16="http://schemas.microsoft.com/office/drawing/2014/main" pred="{861DEA9A-7F00-4603-A623-38951B6F51A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2908875" y="13563600"/>
          <a:ext cx="1304925" cy="1209675"/>
        </a:xfrm>
        <a:prstGeom prst="rect">
          <a:avLst/>
        </a:prstGeom>
      </xdr:spPr>
    </xdr:pic>
    <xdr:clientData/>
  </xdr:twoCellAnchor>
  <xdr:twoCellAnchor editAs="oneCell">
    <xdr:from>
      <xdr:col>12</xdr:col>
      <xdr:colOff>514350</xdr:colOff>
      <xdr:row>17</xdr:row>
      <xdr:rowOff>161925</xdr:rowOff>
    </xdr:from>
    <xdr:to>
      <xdr:col>12</xdr:col>
      <xdr:colOff>1866900</xdr:colOff>
      <xdr:row>17</xdr:row>
      <xdr:rowOff>1409700</xdr:rowOff>
    </xdr:to>
    <xdr:pic>
      <xdr:nvPicPr>
        <xdr:cNvPr id="31" name="Imagem 30">
          <a:extLst>
            <a:ext uri="{FF2B5EF4-FFF2-40B4-BE49-F238E27FC236}">
              <a16:creationId xmlns:a16="http://schemas.microsoft.com/office/drawing/2014/main" id="{644BAC6A-543E-4C90-BAE9-C93DCABA38A3}"/>
            </a:ext>
            <a:ext uri="{147F2762-F138-4A5C-976F-8EAC2B608ADB}">
              <a16:predDERef xmlns:a16="http://schemas.microsoft.com/office/drawing/2014/main" pred="{1F347F5F-9B99-48E1-B32B-82030095DCF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2861250" y="15116175"/>
          <a:ext cx="1352550" cy="1247775"/>
        </a:xfrm>
        <a:prstGeom prst="rect">
          <a:avLst/>
        </a:prstGeom>
      </xdr:spPr>
    </xdr:pic>
    <xdr:clientData/>
  </xdr:twoCellAnchor>
  <xdr:twoCellAnchor editAs="oneCell">
    <xdr:from>
      <xdr:col>12</xdr:col>
      <xdr:colOff>558800</xdr:colOff>
      <xdr:row>18</xdr:row>
      <xdr:rowOff>574675</xdr:rowOff>
    </xdr:from>
    <xdr:to>
      <xdr:col>12</xdr:col>
      <xdr:colOff>1835150</xdr:colOff>
      <xdr:row>18</xdr:row>
      <xdr:rowOff>1860550</xdr:rowOff>
    </xdr:to>
    <xdr:pic>
      <xdr:nvPicPr>
        <xdr:cNvPr id="32" name="Imagem 31">
          <a:extLst>
            <a:ext uri="{FF2B5EF4-FFF2-40B4-BE49-F238E27FC236}">
              <a16:creationId xmlns:a16="http://schemas.microsoft.com/office/drawing/2014/main" id="{39FE4D0F-3984-4B14-808B-1AF4CEDB46E0}"/>
            </a:ext>
            <a:ext uri="{147F2762-F138-4A5C-976F-8EAC2B608ADB}">
              <a16:predDERef xmlns:a16="http://schemas.microsoft.com/office/drawing/2014/main" pred="{644BAC6A-543E-4C90-BAE9-C93DCABA38A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4594800" y="15560675"/>
          <a:ext cx="1276350" cy="1285875"/>
        </a:xfrm>
        <a:prstGeom prst="rect">
          <a:avLst/>
        </a:prstGeom>
      </xdr:spPr>
    </xdr:pic>
    <xdr:clientData/>
  </xdr:twoCellAnchor>
  <xdr:twoCellAnchor editAs="oneCell">
    <xdr:from>
      <xdr:col>18</xdr:col>
      <xdr:colOff>466725</xdr:colOff>
      <xdr:row>16</xdr:row>
      <xdr:rowOff>885825</xdr:rowOff>
    </xdr:from>
    <xdr:to>
      <xdr:col>18</xdr:col>
      <xdr:colOff>2000058</xdr:colOff>
      <xdr:row>17</xdr:row>
      <xdr:rowOff>860248</xdr:rowOff>
    </xdr:to>
    <xdr:pic>
      <xdr:nvPicPr>
        <xdr:cNvPr id="33" name="Imagem 32">
          <a:extLst>
            <a:ext uri="{FF2B5EF4-FFF2-40B4-BE49-F238E27FC236}">
              <a16:creationId xmlns:a16="http://schemas.microsoft.com/office/drawing/2014/main" id="{DD31D01A-F2FA-4108-BC0D-549F589D4244}"/>
            </a:ext>
            <a:ext uri="{147F2762-F138-4A5C-976F-8EAC2B608ADB}">
              <a16:predDERef xmlns:a16="http://schemas.microsoft.com/office/drawing/2014/main" pred="{39FE4D0F-3984-4B14-808B-1AF4CEDB46E0}"/>
            </a:ext>
          </a:extLst>
        </xdr:cNvPr>
        <xdr:cNvPicPr>
          <a:picLocks noChangeAspect="1"/>
        </xdr:cNvPicPr>
      </xdr:nvPicPr>
      <xdr:blipFill>
        <a:blip xmlns:r="http://schemas.openxmlformats.org/officeDocument/2006/relationships" r:embed="rId4"/>
        <a:stretch>
          <a:fillRect/>
        </a:stretch>
      </xdr:blipFill>
      <xdr:spPr>
        <a:xfrm>
          <a:off x="53187600" y="14392275"/>
          <a:ext cx="1533333" cy="1422223"/>
        </a:xfrm>
        <a:prstGeom prst="rect">
          <a:avLst/>
        </a:prstGeom>
      </xdr:spPr>
    </xdr:pic>
    <xdr:clientData/>
  </xdr:twoCellAnchor>
  <xdr:twoCellAnchor editAs="oneCell">
    <xdr:from>
      <xdr:col>12</xdr:col>
      <xdr:colOff>815283</xdr:colOff>
      <xdr:row>34</xdr:row>
      <xdr:rowOff>295275</xdr:rowOff>
    </xdr:from>
    <xdr:to>
      <xdr:col>12</xdr:col>
      <xdr:colOff>1751384</xdr:colOff>
      <xdr:row>34</xdr:row>
      <xdr:rowOff>1242392</xdr:rowOff>
    </xdr:to>
    <xdr:pic>
      <xdr:nvPicPr>
        <xdr:cNvPr id="34" name="Imagem 33">
          <a:extLst>
            <a:ext uri="{FF2B5EF4-FFF2-40B4-BE49-F238E27FC236}">
              <a16:creationId xmlns:a16="http://schemas.microsoft.com/office/drawing/2014/main" id="{D6EAF999-F590-4DE4-B3FC-1665D945C13C}"/>
            </a:ext>
            <a:ext uri="{147F2762-F138-4A5C-976F-8EAC2B608ADB}">
              <a16:predDERef xmlns:a16="http://schemas.microsoft.com/office/drawing/2014/main" pred="{DD31D01A-F2FA-4108-BC0D-549F589D4244}"/>
            </a:ext>
          </a:extLst>
        </xdr:cNvPr>
        <xdr:cNvPicPr>
          <a:picLocks noChangeAspect="1"/>
        </xdr:cNvPicPr>
      </xdr:nvPicPr>
      <xdr:blipFill>
        <a:blip xmlns:r="http://schemas.openxmlformats.org/officeDocument/2006/relationships" r:embed="rId6"/>
        <a:stretch>
          <a:fillRect/>
        </a:stretch>
      </xdr:blipFill>
      <xdr:spPr>
        <a:xfrm>
          <a:off x="37783326" y="41818753"/>
          <a:ext cx="936101" cy="947117"/>
        </a:xfrm>
        <a:prstGeom prst="rect">
          <a:avLst/>
        </a:prstGeom>
      </xdr:spPr>
    </xdr:pic>
    <xdr:clientData/>
  </xdr:twoCellAnchor>
  <xdr:twoCellAnchor editAs="oneCell">
    <xdr:from>
      <xdr:col>12</xdr:col>
      <xdr:colOff>485222</xdr:colOff>
      <xdr:row>35</xdr:row>
      <xdr:rowOff>779672</xdr:rowOff>
    </xdr:from>
    <xdr:to>
      <xdr:col>12</xdr:col>
      <xdr:colOff>1952072</xdr:colOff>
      <xdr:row>35</xdr:row>
      <xdr:rowOff>2132222</xdr:rowOff>
    </xdr:to>
    <xdr:pic>
      <xdr:nvPicPr>
        <xdr:cNvPr id="35" name="Imagem 34">
          <a:extLst>
            <a:ext uri="{FF2B5EF4-FFF2-40B4-BE49-F238E27FC236}">
              <a16:creationId xmlns:a16="http://schemas.microsoft.com/office/drawing/2014/main" id="{6DF2AC51-F6C5-4339-8883-B9DF21E6B250}"/>
            </a:ext>
            <a:ext uri="{147F2762-F138-4A5C-976F-8EAC2B608ADB}">
              <a16:predDERef xmlns:a16="http://schemas.microsoft.com/office/drawing/2014/main" pred="{D6EAF999-F590-4DE4-B3FC-1665D945C1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565672" y="48595172"/>
          <a:ext cx="1466850" cy="1352550"/>
        </a:xfrm>
        <a:prstGeom prst="rect">
          <a:avLst/>
        </a:prstGeom>
      </xdr:spPr>
    </xdr:pic>
    <xdr:clientData/>
  </xdr:twoCellAnchor>
  <xdr:twoCellAnchor editAs="oneCell">
    <xdr:from>
      <xdr:col>18</xdr:col>
      <xdr:colOff>457200</xdr:colOff>
      <xdr:row>35</xdr:row>
      <xdr:rowOff>552450</xdr:rowOff>
    </xdr:from>
    <xdr:to>
      <xdr:col>18</xdr:col>
      <xdr:colOff>1924050</xdr:colOff>
      <xdr:row>35</xdr:row>
      <xdr:rowOff>1905000</xdr:rowOff>
    </xdr:to>
    <xdr:pic>
      <xdr:nvPicPr>
        <xdr:cNvPr id="36" name="Imagem 35">
          <a:extLst>
            <a:ext uri="{FF2B5EF4-FFF2-40B4-BE49-F238E27FC236}">
              <a16:creationId xmlns:a16="http://schemas.microsoft.com/office/drawing/2014/main" id="{62DA3086-6B0C-48AB-98A2-26B977C5F158}"/>
            </a:ext>
            <a:ext uri="{147F2762-F138-4A5C-976F-8EAC2B608ADB}">
              <a16:predDERef xmlns:a16="http://schemas.microsoft.com/office/drawing/2014/main" pred="{6DF2AC51-F6C5-4339-8883-B9DF21E6B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178075" y="45577125"/>
          <a:ext cx="1466850" cy="1352550"/>
        </a:xfrm>
        <a:prstGeom prst="rect">
          <a:avLst/>
        </a:prstGeom>
      </xdr:spPr>
    </xdr:pic>
    <xdr:clientData/>
  </xdr:twoCellAnchor>
  <xdr:twoCellAnchor editAs="oneCell">
    <xdr:from>
      <xdr:col>18</xdr:col>
      <xdr:colOff>552450</xdr:colOff>
      <xdr:row>40</xdr:row>
      <xdr:rowOff>152400</xdr:rowOff>
    </xdr:from>
    <xdr:to>
      <xdr:col>18</xdr:col>
      <xdr:colOff>1990545</xdr:colOff>
      <xdr:row>40</xdr:row>
      <xdr:rowOff>1495257</xdr:rowOff>
    </xdr:to>
    <xdr:pic>
      <xdr:nvPicPr>
        <xdr:cNvPr id="37" name="Imagem 36">
          <a:extLst>
            <a:ext uri="{FF2B5EF4-FFF2-40B4-BE49-F238E27FC236}">
              <a16:creationId xmlns:a16="http://schemas.microsoft.com/office/drawing/2014/main" id="{BCB1ECB1-15D1-4F8B-8C29-1D1593A4E36E}"/>
            </a:ext>
            <a:ext uri="{147F2762-F138-4A5C-976F-8EAC2B608ADB}">
              <a16:predDERef xmlns:a16="http://schemas.microsoft.com/office/drawing/2014/main" pred="{62DA3086-6B0C-48AB-98A2-26B977C5F158}"/>
            </a:ext>
          </a:extLst>
        </xdr:cNvPr>
        <xdr:cNvPicPr>
          <a:picLocks noChangeAspect="1"/>
        </xdr:cNvPicPr>
      </xdr:nvPicPr>
      <xdr:blipFill>
        <a:blip xmlns:r="http://schemas.openxmlformats.org/officeDocument/2006/relationships" r:embed="rId6"/>
        <a:stretch>
          <a:fillRect/>
        </a:stretch>
      </xdr:blipFill>
      <xdr:spPr>
        <a:xfrm>
          <a:off x="50034825" y="52463700"/>
          <a:ext cx="1438095" cy="1342857"/>
        </a:xfrm>
        <a:prstGeom prst="rect">
          <a:avLst/>
        </a:prstGeom>
      </xdr:spPr>
    </xdr:pic>
    <xdr:clientData/>
  </xdr:twoCellAnchor>
  <xdr:twoCellAnchor editAs="oneCell">
    <xdr:from>
      <xdr:col>12</xdr:col>
      <xdr:colOff>534778</xdr:colOff>
      <xdr:row>36</xdr:row>
      <xdr:rowOff>143431</xdr:rowOff>
    </xdr:from>
    <xdr:to>
      <xdr:col>12</xdr:col>
      <xdr:colOff>2001628</xdr:colOff>
      <xdr:row>36</xdr:row>
      <xdr:rowOff>1585157</xdr:rowOff>
    </xdr:to>
    <xdr:pic>
      <xdr:nvPicPr>
        <xdr:cNvPr id="38" name="Imagem 37">
          <a:extLst>
            <a:ext uri="{FF2B5EF4-FFF2-40B4-BE49-F238E27FC236}">
              <a16:creationId xmlns:a16="http://schemas.microsoft.com/office/drawing/2014/main" id="{3A6AE523-46C7-4C03-B77D-833AF75F88A8}"/>
            </a:ext>
            <a:ext uri="{147F2762-F138-4A5C-976F-8EAC2B608ADB}">
              <a16:predDERef xmlns:a16="http://schemas.microsoft.com/office/drawing/2014/main" pred="{BCB1ECB1-15D1-4F8B-8C29-1D1593A4E3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502821" y="46415605"/>
          <a:ext cx="1466850" cy="1441726"/>
        </a:xfrm>
        <a:prstGeom prst="rect">
          <a:avLst/>
        </a:prstGeom>
      </xdr:spPr>
    </xdr:pic>
    <xdr:clientData/>
  </xdr:twoCellAnchor>
  <xdr:twoCellAnchor editAs="oneCell">
    <xdr:from>
      <xdr:col>12</xdr:col>
      <xdr:colOff>517525</xdr:colOff>
      <xdr:row>38</xdr:row>
      <xdr:rowOff>815975</xdr:rowOff>
    </xdr:from>
    <xdr:to>
      <xdr:col>12</xdr:col>
      <xdr:colOff>1793875</xdr:colOff>
      <xdr:row>38</xdr:row>
      <xdr:rowOff>2101850</xdr:rowOff>
    </xdr:to>
    <xdr:pic>
      <xdr:nvPicPr>
        <xdr:cNvPr id="40" name="Imagem 39">
          <a:extLst>
            <a:ext uri="{FF2B5EF4-FFF2-40B4-BE49-F238E27FC236}">
              <a16:creationId xmlns:a16="http://schemas.microsoft.com/office/drawing/2014/main" id="{53401ECC-A0F0-4121-A7C8-2C373AE5F5E9}"/>
            </a:ext>
            <a:ext uri="{147F2762-F138-4A5C-976F-8EAC2B608ADB}">
              <a16:predDERef xmlns:a16="http://schemas.microsoft.com/office/drawing/2014/main" pred="{3A6AE523-46C7-4C03-B77D-833AF75F88A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4553525" y="51854100"/>
          <a:ext cx="1276350" cy="1285875"/>
        </a:xfrm>
        <a:prstGeom prst="rect">
          <a:avLst/>
        </a:prstGeom>
      </xdr:spPr>
    </xdr:pic>
    <xdr:clientData/>
  </xdr:twoCellAnchor>
  <xdr:twoCellAnchor editAs="oneCell">
    <xdr:from>
      <xdr:col>12</xdr:col>
      <xdr:colOff>523875</xdr:colOff>
      <xdr:row>39</xdr:row>
      <xdr:rowOff>342900</xdr:rowOff>
    </xdr:from>
    <xdr:to>
      <xdr:col>12</xdr:col>
      <xdr:colOff>1800225</xdr:colOff>
      <xdr:row>39</xdr:row>
      <xdr:rowOff>1543050</xdr:rowOff>
    </xdr:to>
    <xdr:pic>
      <xdr:nvPicPr>
        <xdr:cNvPr id="41" name="Imagem 40">
          <a:extLst>
            <a:ext uri="{FF2B5EF4-FFF2-40B4-BE49-F238E27FC236}">
              <a16:creationId xmlns:a16="http://schemas.microsoft.com/office/drawing/2014/main" id="{84249E0B-8451-46FC-BD56-6EDDEF6948AE}"/>
            </a:ext>
            <a:ext uri="{147F2762-F138-4A5C-976F-8EAC2B608ADB}">
              <a16:predDERef xmlns:a16="http://schemas.microsoft.com/office/drawing/2014/main" pred="{53401ECC-A0F0-4121-A7C8-2C373AE5F5E9}"/>
            </a:ext>
          </a:extLst>
        </xdr:cNvPr>
        <xdr:cNvPicPr>
          <a:picLocks noChangeAspect="1"/>
        </xdr:cNvPicPr>
      </xdr:nvPicPr>
      <xdr:blipFill>
        <a:blip xmlns:r="http://schemas.openxmlformats.org/officeDocument/2006/relationships" r:embed="rId6"/>
        <a:stretch>
          <a:fillRect/>
        </a:stretch>
      </xdr:blipFill>
      <xdr:spPr>
        <a:xfrm>
          <a:off x="34604325" y="58769250"/>
          <a:ext cx="1276350" cy="1200150"/>
        </a:xfrm>
        <a:prstGeom prst="rect">
          <a:avLst/>
        </a:prstGeom>
      </xdr:spPr>
    </xdr:pic>
    <xdr:clientData/>
  </xdr:twoCellAnchor>
  <xdr:twoCellAnchor editAs="oneCell">
    <xdr:from>
      <xdr:col>12</xdr:col>
      <xdr:colOff>485775</xdr:colOff>
      <xdr:row>40</xdr:row>
      <xdr:rowOff>501375</xdr:rowOff>
    </xdr:from>
    <xdr:to>
      <xdr:col>12</xdr:col>
      <xdr:colOff>1923870</xdr:colOff>
      <xdr:row>40</xdr:row>
      <xdr:rowOff>1793432</xdr:rowOff>
    </xdr:to>
    <xdr:pic>
      <xdr:nvPicPr>
        <xdr:cNvPr id="42" name="Imagem 41">
          <a:extLst>
            <a:ext uri="{FF2B5EF4-FFF2-40B4-BE49-F238E27FC236}">
              <a16:creationId xmlns:a16="http://schemas.microsoft.com/office/drawing/2014/main" id="{29B08399-14A1-4A2C-8AE2-D644441E3E36}"/>
            </a:ext>
            <a:ext uri="{147F2762-F138-4A5C-976F-8EAC2B608ADB}">
              <a16:predDERef xmlns:a16="http://schemas.microsoft.com/office/drawing/2014/main" pred="{84249E0B-8451-46FC-BD56-6EDDEF6948AE}"/>
            </a:ext>
          </a:extLst>
        </xdr:cNvPr>
        <xdr:cNvPicPr>
          <a:picLocks noChangeAspect="1"/>
        </xdr:cNvPicPr>
      </xdr:nvPicPr>
      <xdr:blipFill>
        <a:blip xmlns:r="http://schemas.openxmlformats.org/officeDocument/2006/relationships" r:embed="rId6"/>
        <a:stretch>
          <a:fillRect/>
        </a:stretch>
      </xdr:blipFill>
      <xdr:spPr>
        <a:xfrm>
          <a:off x="37453818" y="55194201"/>
          <a:ext cx="1438095" cy="1292057"/>
        </a:xfrm>
        <a:prstGeom prst="rect">
          <a:avLst/>
        </a:prstGeom>
      </xdr:spPr>
    </xdr:pic>
    <xdr:clientData/>
  </xdr:twoCellAnchor>
  <xdr:twoCellAnchor editAs="oneCell">
    <xdr:from>
      <xdr:col>12</xdr:col>
      <xdr:colOff>618158</xdr:colOff>
      <xdr:row>42</xdr:row>
      <xdr:rowOff>713687</xdr:rowOff>
    </xdr:from>
    <xdr:to>
      <xdr:col>12</xdr:col>
      <xdr:colOff>1815587</xdr:colOff>
      <xdr:row>42</xdr:row>
      <xdr:rowOff>1989404</xdr:rowOff>
    </xdr:to>
    <xdr:pic>
      <xdr:nvPicPr>
        <xdr:cNvPr id="43" name="Picture 8">
          <a:extLst>
            <a:ext uri="{FF2B5EF4-FFF2-40B4-BE49-F238E27FC236}">
              <a16:creationId xmlns:a16="http://schemas.microsoft.com/office/drawing/2014/main" id="{884D2152-9B8F-4092-84B6-78AADB7123CC}"/>
            </a:ext>
            <a:ext uri="{147F2762-F138-4A5C-976F-8EAC2B608ADB}">
              <a16:predDERef xmlns:a16="http://schemas.microsoft.com/office/drawing/2014/main" pred="{29B08399-14A1-4A2C-8AE2-D644441E3E3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7586201" y="59313144"/>
          <a:ext cx="1197429" cy="1275717"/>
        </a:xfrm>
        <a:prstGeom prst="rect">
          <a:avLst/>
        </a:prstGeom>
      </xdr:spPr>
    </xdr:pic>
    <xdr:clientData/>
  </xdr:twoCellAnchor>
  <xdr:twoCellAnchor editAs="oneCell">
    <xdr:from>
      <xdr:col>18</xdr:col>
      <xdr:colOff>457200</xdr:colOff>
      <xdr:row>26</xdr:row>
      <xdr:rowOff>304800</xdr:rowOff>
    </xdr:from>
    <xdr:to>
      <xdr:col>18</xdr:col>
      <xdr:colOff>1990533</xdr:colOff>
      <xdr:row>27</xdr:row>
      <xdr:rowOff>279223</xdr:rowOff>
    </xdr:to>
    <xdr:pic>
      <xdr:nvPicPr>
        <xdr:cNvPr id="9" name="Imagem 8">
          <a:extLst>
            <a:ext uri="{FF2B5EF4-FFF2-40B4-BE49-F238E27FC236}">
              <a16:creationId xmlns:a16="http://schemas.microsoft.com/office/drawing/2014/main" id="{D1A6831E-7ACD-4D63-95E1-2F66166AD392}"/>
            </a:ext>
            <a:ext uri="{147F2762-F138-4A5C-976F-8EAC2B608ADB}">
              <a16:predDERef xmlns:a16="http://schemas.microsoft.com/office/drawing/2014/main" pred="{223E09A0-CDBC-414B-A8DF-0D5B8A16C17E}"/>
            </a:ext>
          </a:extLst>
        </xdr:cNvPr>
        <xdr:cNvPicPr>
          <a:picLocks noChangeAspect="1"/>
        </xdr:cNvPicPr>
      </xdr:nvPicPr>
      <xdr:blipFill>
        <a:blip xmlns:r="http://schemas.openxmlformats.org/officeDocument/2006/relationships" r:embed="rId4"/>
        <a:stretch>
          <a:fillRect/>
        </a:stretch>
      </xdr:blipFill>
      <xdr:spPr>
        <a:xfrm>
          <a:off x="49939575" y="30946725"/>
          <a:ext cx="1533333" cy="1422223"/>
        </a:xfrm>
        <a:prstGeom prst="rect">
          <a:avLst/>
        </a:prstGeom>
      </xdr:spPr>
    </xdr:pic>
    <xdr:clientData/>
  </xdr:twoCellAnchor>
  <xdr:twoCellAnchor editAs="oneCell">
    <xdr:from>
      <xdr:col>12</xdr:col>
      <xdr:colOff>488950</xdr:colOff>
      <xdr:row>25</xdr:row>
      <xdr:rowOff>69850</xdr:rowOff>
    </xdr:from>
    <xdr:to>
      <xdr:col>12</xdr:col>
      <xdr:colOff>1755775</xdr:colOff>
      <xdr:row>25</xdr:row>
      <xdr:rowOff>1241425</xdr:rowOff>
    </xdr:to>
    <xdr:pic>
      <xdr:nvPicPr>
        <xdr:cNvPr id="18" name="Imagem 17">
          <a:extLst>
            <a:ext uri="{FF2B5EF4-FFF2-40B4-BE49-F238E27FC236}">
              <a16:creationId xmlns:a16="http://schemas.microsoft.com/office/drawing/2014/main" id="{D32FE650-7D1E-4402-9A2B-094C84AE0C4C}"/>
            </a:ext>
            <a:ext uri="{147F2762-F138-4A5C-976F-8EAC2B608ADB}">
              <a16:predDERef xmlns:a16="http://schemas.microsoft.com/office/drawing/2014/main" pred="{D1A6831E-7ACD-4D63-95E1-2F66166AD39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397575" y="28046892"/>
          <a:ext cx="1266825" cy="1171575"/>
        </a:xfrm>
        <a:prstGeom prst="rect">
          <a:avLst/>
        </a:prstGeom>
      </xdr:spPr>
    </xdr:pic>
    <xdr:clientData/>
  </xdr:twoCellAnchor>
  <xdr:twoCellAnchor editAs="oneCell">
    <xdr:from>
      <xdr:col>12</xdr:col>
      <xdr:colOff>673100</xdr:colOff>
      <xdr:row>41</xdr:row>
      <xdr:rowOff>274154</xdr:rowOff>
    </xdr:from>
    <xdr:to>
      <xdr:col>12</xdr:col>
      <xdr:colOff>1825625</xdr:colOff>
      <xdr:row>41</xdr:row>
      <xdr:rowOff>1350479</xdr:rowOff>
    </xdr:to>
    <xdr:pic>
      <xdr:nvPicPr>
        <xdr:cNvPr id="20" name="Picture 19">
          <a:extLst>
            <a:ext uri="{FF2B5EF4-FFF2-40B4-BE49-F238E27FC236}">
              <a16:creationId xmlns:a16="http://schemas.microsoft.com/office/drawing/2014/main" id="{6387C54C-5D6C-4FA2-99EF-83E5BBC6760D}"/>
            </a:ext>
            <a:ext uri="{147F2762-F138-4A5C-976F-8EAC2B608ADB}">
              <a16:predDERef xmlns:a16="http://schemas.microsoft.com/office/drawing/2014/main" pred="{D32FE650-7D1E-4402-9A2B-094C84AE0C4C}"/>
            </a:ext>
          </a:extLst>
        </xdr:cNvPr>
        <xdr:cNvPicPr>
          <a:picLocks noChangeAspect="1"/>
        </xdr:cNvPicPr>
      </xdr:nvPicPr>
      <xdr:blipFill>
        <a:blip xmlns:r="http://schemas.openxmlformats.org/officeDocument/2006/relationships" r:embed="rId6"/>
        <a:stretch>
          <a:fillRect/>
        </a:stretch>
      </xdr:blipFill>
      <xdr:spPr>
        <a:xfrm>
          <a:off x="34709100" y="58916404"/>
          <a:ext cx="1152525" cy="1076325"/>
        </a:xfrm>
        <a:prstGeom prst="rect">
          <a:avLst/>
        </a:prstGeom>
      </xdr:spPr>
    </xdr:pic>
    <xdr:clientData/>
  </xdr:twoCellAnchor>
  <xdr:twoCellAnchor editAs="oneCell">
    <xdr:from>
      <xdr:col>12</xdr:col>
      <xdr:colOff>457200</xdr:colOff>
      <xdr:row>28</xdr:row>
      <xdr:rowOff>510113</xdr:rowOff>
    </xdr:from>
    <xdr:to>
      <xdr:col>12</xdr:col>
      <xdr:colOff>1895475</xdr:colOff>
      <xdr:row>28</xdr:row>
      <xdr:rowOff>1944155</xdr:rowOff>
    </xdr:to>
    <xdr:pic>
      <xdr:nvPicPr>
        <xdr:cNvPr id="4" name="Picture 3">
          <a:extLst>
            <a:ext uri="{FF2B5EF4-FFF2-40B4-BE49-F238E27FC236}">
              <a16:creationId xmlns:a16="http://schemas.microsoft.com/office/drawing/2014/main" id="{CCDF8552-1C8D-4E9B-9DD1-032B214C8CC5}"/>
            </a:ext>
            <a:ext uri="{147F2762-F138-4A5C-976F-8EAC2B608ADB}">
              <a16:predDERef xmlns:a16="http://schemas.microsoft.com/office/drawing/2014/main" pred="{6387C54C-5D6C-4FA2-99EF-83E5BBC6760D}"/>
            </a:ext>
          </a:extLst>
        </xdr:cNvPr>
        <xdr:cNvPicPr>
          <a:picLocks noChangeAspect="1"/>
        </xdr:cNvPicPr>
      </xdr:nvPicPr>
      <xdr:blipFill>
        <a:blip xmlns:r="http://schemas.openxmlformats.org/officeDocument/2006/relationships" r:embed="rId5"/>
        <a:stretch>
          <a:fillRect/>
        </a:stretch>
      </xdr:blipFill>
      <xdr:spPr>
        <a:xfrm>
          <a:off x="34537650" y="35905013"/>
          <a:ext cx="1438275" cy="1434042"/>
        </a:xfrm>
        <a:prstGeom prst="rect">
          <a:avLst/>
        </a:prstGeom>
      </xdr:spPr>
    </xdr:pic>
    <xdr:clientData/>
  </xdr:twoCellAnchor>
  <xdr:twoCellAnchor editAs="oneCell">
    <xdr:from>
      <xdr:col>12</xdr:col>
      <xdr:colOff>516419</xdr:colOff>
      <xdr:row>37</xdr:row>
      <xdr:rowOff>148532</xdr:rowOff>
    </xdr:from>
    <xdr:to>
      <xdr:col>12</xdr:col>
      <xdr:colOff>1946275</xdr:colOff>
      <xdr:row>37</xdr:row>
      <xdr:rowOff>1481631</xdr:rowOff>
    </xdr:to>
    <xdr:pic>
      <xdr:nvPicPr>
        <xdr:cNvPr id="11" name="Picture 10">
          <a:extLst>
            <a:ext uri="{FF2B5EF4-FFF2-40B4-BE49-F238E27FC236}">
              <a16:creationId xmlns:a16="http://schemas.microsoft.com/office/drawing/2014/main" id="{98982962-4F7D-4B9B-9BD9-77CC67B0B941}"/>
            </a:ext>
            <a:ext uri="{147F2762-F138-4A5C-976F-8EAC2B608ADB}">
              <a16:predDERef xmlns:a16="http://schemas.microsoft.com/office/drawing/2014/main" pred="{CCDF8552-1C8D-4E9B-9DD1-032B214C8CC5}"/>
            </a:ext>
          </a:extLst>
        </xdr:cNvPr>
        <xdr:cNvPicPr>
          <a:picLocks noChangeAspect="1"/>
        </xdr:cNvPicPr>
      </xdr:nvPicPr>
      <xdr:blipFill>
        <a:blip xmlns:r="http://schemas.openxmlformats.org/officeDocument/2006/relationships" r:embed="rId6"/>
        <a:stretch>
          <a:fillRect/>
        </a:stretch>
      </xdr:blipFill>
      <xdr:spPr>
        <a:xfrm>
          <a:off x="31425044" y="49858449"/>
          <a:ext cx="1429856" cy="1333099"/>
        </a:xfrm>
        <a:prstGeom prst="rect">
          <a:avLst/>
        </a:prstGeom>
      </xdr:spPr>
    </xdr:pic>
    <xdr:clientData/>
  </xdr:twoCellAnchor>
  <xdr:twoCellAnchor editAs="oneCell">
    <xdr:from>
      <xdr:col>12</xdr:col>
      <xdr:colOff>609600</xdr:colOff>
      <xdr:row>20</xdr:row>
      <xdr:rowOff>171450</xdr:rowOff>
    </xdr:from>
    <xdr:to>
      <xdr:col>12</xdr:col>
      <xdr:colOff>1819275</xdr:colOff>
      <xdr:row>20</xdr:row>
      <xdr:rowOff>1390650</xdr:rowOff>
    </xdr:to>
    <xdr:pic>
      <xdr:nvPicPr>
        <xdr:cNvPr id="2" name="Imagem 6">
          <a:extLst>
            <a:ext uri="{FF2B5EF4-FFF2-40B4-BE49-F238E27FC236}">
              <a16:creationId xmlns:a16="http://schemas.microsoft.com/office/drawing/2014/main" id="{E6079442-4C0C-4605-BCAE-ABD98C62F13F}"/>
            </a:ext>
            <a:ext uri="{147F2762-F138-4A5C-976F-8EAC2B608ADB}">
              <a16:predDERef xmlns:a16="http://schemas.microsoft.com/office/drawing/2014/main" pred="{F11F58C8-E56B-43CB-881D-297AE6D899C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4309050" y="22459950"/>
          <a:ext cx="1209675" cy="1219200"/>
        </a:xfrm>
        <a:prstGeom prst="rect">
          <a:avLst/>
        </a:prstGeom>
      </xdr:spPr>
    </xdr:pic>
    <xdr:clientData/>
  </xdr:twoCellAnchor>
  <xdr:twoCellAnchor editAs="oneCell">
    <xdr:from>
      <xdr:col>12</xdr:col>
      <xdr:colOff>609600</xdr:colOff>
      <xdr:row>33</xdr:row>
      <xdr:rowOff>304800</xdr:rowOff>
    </xdr:from>
    <xdr:to>
      <xdr:col>12</xdr:col>
      <xdr:colOff>1800225</xdr:colOff>
      <xdr:row>33</xdr:row>
      <xdr:rowOff>1390650</xdr:rowOff>
    </xdr:to>
    <xdr:pic>
      <xdr:nvPicPr>
        <xdr:cNvPr id="22" name="Picture 25">
          <a:extLst>
            <a:ext uri="{FF2B5EF4-FFF2-40B4-BE49-F238E27FC236}">
              <a16:creationId xmlns:a16="http://schemas.microsoft.com/office/drawing/2014/main" id="{BDD75A7E-C422-4A4A-9144-BD8871A61A3B}"/>
            </a:ext>
            <a:ext uri="{147F2762-F138-4A5C-976F-8EAC2B608ADB}">
              <a16:predDERef xmlns:a16="http://schemas.microsoft.com/office/drawing/2014/main" pred="{67E9D5AC-CA19-BFC4-0938-4E044128B993}"/>
            </a:ext>
          </a:extLst>
        </xdr:cNvPr>
        <xdr:cNvPicPr>
          <a:picLocks noChangeAspect="1"/>
        </xdr:cNvPicPr>
      </xdr:nvPicPr>
      <xdr:blipFill>
        <a:blip xmlns:r="http://schemas.openxmlformats.org/officeDocument/2006/relationships" r:embed="rId6"/>
        <a:stretch>
          <a:fillRect/>
        </a:stretch>
      </xdr:blipFill>
      <xdr:spPr>
        <a:xfrm>
          <a:off x="34690050" y="44615100"/>
          <a:ext cx="1190625" cy="1085850"/>
        </a:xfrm>
        <a:prstGeom prst="rect">
          <a:avLst/>
        </a:prstGeom>
      </xdr:spPr>
    </xdr:pic>
    <xdr:clientData/>
  </xdr:twoCellAnchor>
  <xdr:twoCellAnchor editAs="oneCell">
    <xdr:from>
      <xdr:col>12</xdr:col>
      <xdr:colOff>552450</xdr:colOff>
      <xdr:row>15</xdr:row>
      <xdr:rowOff>171450</xdr:rowOff>
    </xdr:from>
    <xdr:to>
      <xdr:col>12</xdr:col>
      <xdr:colOff>1749879</xdr:colOff>
      <xdr:row>15</xdr:row>
      <xdr:rowOff>1497967</xdr:rowOff>
    </xdr:to>
    <xdr:pic>
      <xdr:nvPicPr>
        <xdr:cNvPr id="27" name="Imagem 26">
          <a:extLst>
            <a:ext uri="{FF2B5EF4-FFF2-40B4-BE49-F238E27FC236}">
              <a16:creationId xmlns:a16="http://schemas.microsoft.com/office/drawing/2014/main" id="{0D088ABD-0A1C-4A01-8995-F06667BE5E62}"/>
            </a:ext>
            <a:ext uri="{147F2762-F138-4A5C-976F-8EAC2B608ADB}">
              <a16:predDERef xmlns:a16="http://schemas.microsoft.com/office/drawing/2014/main" pred="{98982962-4F7D-4B9B-9BD9-77CC67B0B94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4632900" y="11734800"/>
          <a:ext cx="1197429" cy="13265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295275</xdr:colOff>
      <xdr:row>21</xdr:row>
      <xdr:rowOff>409575</xdr:rowOff>
    </xdr:from>
    <xdr:to>
      <xdr:col>12</xdr:col>
      <xdr:colOff>1390650</xdr:colOff>
      <xdr:row>21</xdr:row>
      <xdr:rowOff>1438275</xdr:rowOff>
    </xdr:to>
    <xdr:pic>
      <xdr:nvPicPr>
        <xdr:cNvPr id="2" name="Imagem 1">
          <a:extLst>
            <a:ext uri="{FF2B5EF4-FFF2-40B4-BE49-F238E27FC236}">
              <a16:creationId xmlns:a16="http://schemas.microsoft.com/office/drawing/2014/main" id="{227F5D45-BC0F-4FF9-BD16-9254D4797EE9}"/>
            </a:ext>
            <a:ext uri="{147F2762-F138-4A5C-976F-8EAC2B608ADB}">
              <a16:predDERef xmlns:a16="http://schemas.microsoft.com/office/drawing/2014/main" pred="{E3C54158-0EB5-43C6-B8EF-0F333336DE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155525" y="26593800"/>
          <a:ext cx="1095375" cy="1028700"/>
        </a:xfrm>
        <a:prstGeom prst="rect">
          <a:avLst/>
        </a:prstGeom>
      </xdr:spPr>
    </xdr:pic>
    <xdr:clientData/>
  </xdr:twoCellAnchor>
  <xdr:twoCellAnchor editAs="oneCell">
    <xdr:from>
      <xdr:col>12</xdr:col>
      <xdr:colOff>295275</xdr:colOff>
      <xdr:row>22</xdr:row>
      <xdr:rowOff>361950</xdr:rowOff>
    </xdr:from>
    <xdr:to>
      <xdr:col>12</xdr:col>
      <xdr:colOff>1409700</xdr:colOff>
      <xdr:row>22</xdr:row>
      <xdr:rowOff>1476375</xdr:rowOff>
    </xdr:to>
    <xdr:pic>
      <xdr:nvPicPr>
        <xdr:cNvPr id="3" name="Imagem 2">
          <a:extLst>
            <a:ext uri="{FF2B5EF4-FFF2-40B4-BE49-F238E27FC236}">
              <a16:creationId xmlns:a16="http://schemas.microsoft.com/office/drawing/2014/main" id="{7DD99503-4EF9-44A3-ACAE-16FA731BA558}"/>
            </a:ext>
            <a:ext uri="{147F2762-F138-4A5C-976F-8EAC2B608ADB}">
              <a16:predDERef xmlns:a16="http://schemas.microsoft.com/office/drawing/2014/main" pred="{227F5D45-BC0F-4FF9-BD16-9254D4797E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55525" y="28575000"/>
          <a:ext cx="1114425" cy="1114425"/>
        </a:xfrm>
        <a:prstGeom prst="rect">
          <a:avLst/>
        </a:prstGeom>
      </xdr:spPr>
    </xdr:pic>
    <xdr:clientData/>
  </xdr:twoCellAnchor>
  <xdr:twoCellAnchor editAs="oneCell">
    <xdr:from>
      <xdr:col>12</xdr:col>
      <xdr:colOff>257175</xdr:colOff>
      <xdr:row>23</xdr:row>
      <xdr:rowOff>247650</xdr:rowOff>
    </xdr:from>
    <xdr:to>
      <xdr:col>12</xdr:col>
      <xdr:colOff>1438275</xdr:colOff>
      <xdr:row>23</xdr:row>
      <xdr:rowOff>1438275</xdr:rowOff>
    </xdr:to>
    <xdr:pic>
      <xdr:nvPicPr>
        <xdr:cNvPr id="4" name="Imagem 3">
          <a:extLst>
            <a:ext uri="{FF2B5EF4-FFF2-40B4-BE49-F238E27FC236}">
              <a16:creationId xmlns:a16="http://schemas.microsoft.com/office/drawing/2014/main" id="{C4A58AC2-6995-4731-9FFC-D4094BD31B2B}"/>
            </a:ext>
            <a:ext uri="{147F2762-F138-4A5C-976F-8EAC2B608ADB}">
              <a16:predDERef xmlns:a16="http://schemas.microsoft.com/office/drawing/2014/main" pred="{7DD99503-4EF9-44A3-ACAE-16FA731BA5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17425" y="30489525"/>
          <a:ext cx="1181100" cy="1190625"/>
        </a:xfrm>
        <a:prstGeom prst="rect">
          <a:avLst/>
        </a:prstGeom>
      </xdr:spPr>
    </xdr:pic>
    <xdr:clientData/>
  </xdr:twoCellAnchor>
  <xdr:twoCellAnchor editAs="oneCell">
    <xdr:from>
      <xdr:col>12</xdr:col>
      <xdr:colOff>161925</xdr:colOff>
      <xdr:row>24</xdr:row>
      <xdr:rowOff>247650</xdr:rowOff>
    </xdr:from>
    <xdr:to>
      <xdr:col>12</xdr:col>
      <xdr:colOff>1548267</xdr:colOff>
      <xdr:row>24</xdr:row>
      <xdr:rowOff>1650872</xdr:rowOff>
    </xdr:to>
    <xdr:pic>
      <xdr:nvPicPr>
        <xdr:cNvPr id="5" name="Imagem 4">
          <a:extLst>
            <a:ext uri="{FF2B5EF4-FFF2-40B4-BE49-F238E27FC236}">
              <a16:creationId xmlns:a16="http://schemas.microsoft.com/office/drawing/2014/main" id="{85BB4C4B-52E8-4E89-8029-D0BF1233BC8E}"/>
            </a:ext>
            <a:ext uri="{147F2762-F138-4A5C-976F-8EAC2B608ADB}">
              <a16:predDERef xmlns:a16="http://schemas.microsoft.com/office/drawing/2014/main" pred="{C4A58AC2-6995-4731-9FFC-D4094BD31B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022175" y="32518350"/>
          <a:ext cx="1386342" cy="1403222"/>
        </a:xfrm>
        <a:prstGeom prst="rect">
          <a:avLst/>
        </a:prstGeom>
      </xdr:spPr>
    </xdr:pic>
    <xdr:clientData/>
  </xdr:twoCellAnchor>
  <xdr:twoCellAnchor editAs="oneCell">
    <xdr:from>
      <xdr:col>12</xdr:col>
      <xdr:colOff>152400</xdr:colOff>
      <xdr:row>25</xdr:row>
      <xdr:rowOff>628650</xdr:rowOff>
    </xdr:from>
    <xdr:to>
      <xdr:col>12</xdr:col>
      <xdr:colOff>1538742</xdr:colOff>
      <xdr:row>25</xdr:row>
      <xdr:rowOff>2031872</xdr:rowOff>
    </xdr:to>
    <xdr:pic>
      <xdr:nvPicPr>
        <xdr:cNvPr id="7" name="Imagem 6">
          <a:extLst>
            <a:ext uri="{FF2B5EF4-FFF2-40B4-BE49-F238E27FC236}">
              <a16:creationId xmlns:a16="http://schemas.microsoft.com/office/drawing/2014/main" id="{FC56B902-6F9E-4449-A340-C0760002DD0C}"/>
            </a:ext>
            <a:ext uri="{147F2762-F138-4A5C-976F-8EAC2B608ADB}">
              <a16:predDERef xmlns:a16="http://schemas.microsoft.com/office/drawing/2014/main" pred="{85BB4C4B-52E8-4E89-8029-D0BF1233BC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012650" y="34928175"/>
          <a:ext cx="1386342" cy="1403222"/>
        </a:xfrm>
        <a:prstGeom prst="rect">
          <a:avLst/>
        </a:prstGeom>
      </xdr:spPr>
    </xdr:pic>
    <xdr:clientData/>
  </xdr:twoCellAnchor>
  <xdr:twoCellAnchor editAs="oneCell">
    <xdr:from>
      <xdr:col>12</xdr:col>
      <xdr:colOff>171450</xdr:colOff>
      <xdr:row>26</xdr:row>
      <xdr:rowOff>95250</xdr:rowOff>
    </xdr:from>
    <xdr:to>
      <xdr:col>12</xdr:col>
      <xdr:colOff>1557792</xdr:colOff>
      <xdr:row>26</xdr:row>
      <xdr:rowOff>1498472</xdr:rowOff>
    </xdr:to>
    <xdr:pic>
      <xdr:nvPicPr>
        <xdr:cNvPr id="8" name="Imagem 7">
          <a:extLst>
            <a:ext uri="{FF2B5EF4-FFF2-40B4-BE49-F238E27FC236}">
              <a16:creationId xmlns:a16="http://schemas.microsoft.com/office/drawing/2014/main" id="{7EABFD99-A614-4F25-A48E-EB696CCB6646}"/>
            </a:ext>
            <a:ext uri="{147F2762-F138-4A5C-976F-8EAC2B608ADB}">
              <a16:predDERef xmlns:a16="http://schemas.microsoft.com/office/drawing/2014/main" pred="{FC56B902-6F9E-4449-A340-C0760002DD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031700" y="37280850"/>
          <a:ext cx="1386342" cy="1403222"/>
        </a:xfrm>
        <a:prstGeom prst="rect">
          <a:avLst/>
        </a:prstGeom>
      </xdr:spPr>
    </xdr:pic>
    <xdr:clientData/>
  </xdr:twoCellAnchor>
  <xdr:twoCellAnchor editAs="oneCell">
    <xdr:from>
      <xdr:col>12</xdr:col>
      <xdr:colOff>219075</xdr:colOff>
      <xdr:row>34</xdr:row>
      <xdr:rowOff>352425</xdr:rowOff>
    </xdr:from>
    <xdr:to>
      <xdr:col>12</xdr:col>
      <xdr:colOff>1514475</xdr:colOff>
      <xdr:row>34</xdr:row>
      <xdr:rowOff>1552575</xdr:rowOff>
    </xdr:to>
    <xdr:pic>
      <xdr:nvPicPr>
        <xdr:cNvPr id="10" name="Imagem 9">
          <a:extLst>
            <a:ext uri="{FF2B5EF4-FFF2-40B4-BE49-F238E27FC236}">
              <a16:creationId xmlns:a16="http://schemas.microsoft.com/office/drawing/2014/main" id="{18AC7CEA-07B8-4D33-A343-7F7A6CD5EDC5}"/>
            </a:ext>
            <a:ext uri="{147F2762-F138-4A5C-976F-8EAC2B608ADB}">
              <a16:predDERef xmlns:a16="http://schemas.microsoft.com/office/drawing/2014/main" pred="{7EABFD99-A614-4F25-A48E-EB696CCB66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079325" y="55626000"/>
          <a:ext cx="1295400" cy="1200150"/>
        </a:xfrm>
        <a:prstGeom prst="rect">
          <a:avLst/>
        </a:prstGeom>
      </xdr:spPr>
    </xdr:pic>
    <xdr:clientData/>
  </xdr:twoCellAnchor>
  <xdr:twoCellAnchor editAs="oneCell">
    <xdr:from>
      <xdr:col>12</xdr:col>
      <xdr:colOff>190500</xdr:colOff>
      <xdr:row>30</xdr:row>
      <xdr:rowOff>209550</xdr:rowOff>
    </xdr:from>
    <xdr:to>
      <xdr:col>12</xdr:col>
      <xdr:colOff>1524000</xdr:colOff>
      <xdr:row>30</xdr:row>
      <xdr:rowOff>1447800</xdr:rowOff>
    </xdr:to>
    <xdr:pic>
      <xdr:nvPicPr>
        <xdr:cNvPr id="9" name="Imagem 8">
          <a:extLst>
            <a:ext uri="{FF2B5EF4-FFF2-40B4-BE49-F238E27FC236}">
              <a16:creationId xmlns:a16="http://schemas.microsoft.com/office/drawing/2014/main" id="{E2ECE7C5-E99B-48B4-B1EE-B8B672031BD8}"/>
            </a:ext>
            <a:ext uri="{147F2762-F138-4A5C-976F-8EAC2B608ADB}">
              <a16:predDERef xmlns:a16="http://schemas.microsoft.com/office/drawing/2014/main" pred="{18AC7CEA-07B8-4D33-A343-7F7A6CD5EDC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050750" y="45510450"/>
          <a:ext cx="1333500" cy="1238250"/>
        </a:xfrm>
        <a:prstGeom prst="rect">
          <a:avLst/>
        </a:prstGeom>
      </xdr:spPr>
    </xdr:pic>
    <xdr:clientData/>
  </xdr:twoCellAnchor>
  <xdr:twoCellAnchor editAs="oneCell">
    <xdr:from>
      <xdr:col>12</xdr:col>
      <xdr:colOff>74490</xdr:colOff>
      <xdr:row>37</xdr:row>
      <xdr:rowOff>674077</xdr:rowOff>
    </xdr:from>
    <xdr:to>
      <xdr:col>12</xdr:col>
      <xdr:colOff>1731840</xdr:colOff>
      <xdr:row>37</xdr:row>
      <xdr:rowOff>2210553</xdr:rowOff>
    </xdr:to>
    <xdr:pic>
      <xdr:nvPicPr>
        <xdr:cNvPr id="16" name="Imagem 15">
          <a:extLst>
            <a:ext uri="{FF2B5EF4-FFF2-40B4-BE49-F238E27FC236}">
              <a16:creationId xmlns:a16="http://schemas.microsoft.com/office/drawing/2014/main" id="{947B6879-5F60-419C-96D8-61BB431F4624}"/>
            </a:ext>
            <a:ext uri="{147F2762-F138-4A5C-976F-8EAC2B608ADB}">
              <a16:predDERef xmlns:a16="http://schemas.microsoft.com/office/drawing/2014/main" pred="{32F0A28B-4640-494F-9144-639D859301F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165413" y="57384462"/>
          <a:ext cx="1657350" cy="1536476"/>
        </a:xfrm>
        <a:prstGeom prst="rect">
          <a:avLst/>
        </a:prstGeom>
      </xdr:spPr>
    </xdr:pic>
    <xdr:clientData/>
  </xdr:twoCellAnchor>
  <xdr:twoCellAnchor editAs="oneCell">
    <xdr:from>
      <xdr:col>12</xdr:col>
      <xdr:colOff>238125</xdr:colOff>
      <xdr:row>19</xdr:row>
      <xdr:rowOff>1857375</xdr:rowOff>
    </xdr:from>
    <xdr:to>
      <xdr:col>12</xdr:col>
      <xdr:colOff>1428750</xdr:colOff>
      <xdr:row>20</xdr:row>
      <xdr:rowOff>1198245</xdr:rowOff>
    </xdr:to>
    <xdr:pic>
      <xdr:nvPicPr>
        <xdr:cNvPr id="18" name="Imagem 4">
          <a:extLst>
            <a:ext uri="{FF2B5EF4-FFF2-40B4-BE49-F238E27FC236}">
              <a16:creationId xmlns:a16="http://schemas.microsoft.com/office/drawing/2014/main" id="{FB5086B4-42C4-4551-A491-946DC3EC8D35}"/>
            </a:ext>
            <a:ext uri="{147F2762-F138-4A5C-976F-8EAC2B608ADB}">
              <a16:predDERef xmlns:a16="http://schemas.microsoft.com/office/drawing/2014/main" pred="{947B6879-5F60-419C-96D8-61BB431F46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098375" y="20059650"/>
          <a:ext cx="1190625" cy="1200150"/>
        </a:xfrm>
        <a:prstGeom prst="rect">
          <a:avLst/>
        </a:prstGeom>
      </xdr:spPr>
    </xdr:pic>
    <xdr:clientData/>
  </xdr:twoCellAnchor>
  <xdr:twoCellAnchor editAs="oneCell">
    <xdr:from>
      <xdr:col>12</xdr:col>
      <xdr:colOff>287948</xdr:colOff>
      <xdr:row>16</xdr:row>
      <xdr:rowOff>232996</xdr:rowOff>
    </xdr:from>
    <xdr:to>
      <xdr:col>12</xdr:col>
      <xdr:colOff>1535723</xdr:colOff>
      <xdr:row>16</xdr:row>
      <xdr:rowOff>1391919</xdr:rowOff>
    </xdr:to>
    <xdr:pic>
      <xdr:nvPicPr>
        <xdr:cNvPr id="20" name="Imagem 19">
          <a:extLst>
            <a:ext uri="{FF2B5EF4-FFF2-40B4-BE49-F238E27FC236}">
              <a16:creationId xmlns:a16="http://schemas.microsoft.com/office/drawing/2014/main" id="{1650FF34-BC98-4103-BB82-D76A62F6F0BE}"/>
            </a:ext>
            <a:ext uri="{147F2762-F138-4A5C-976F-8EAC2B608ADB}">
              <a16:predDERef xmlns:a16="http://schemas.microsoft.com/office/drawing/2014/main" pred="{FB5086B4-42C4-4551-A491-946DC3EC8D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78871" y="10940073"/>
          <a:ext cx="1247775" cy="1158923"/>
        </a:xfrm>
        <a:prstGeom prst="rect">
          <a:avLst/>
        </a:prstGeom>
      </xdr:spPr>
    </xdr:pic>
    <xdr:clientData/>
  </xdr:twoCellAnchor>
  <xdr:twoCellAnchor editAs="oneCell">
    <xdr:from>
      <xdr:col>12</xdr:col>
      <xdr:colOff>285750</xdr:colOff>
      <xdr:row>14</xdr:row>
      <xdr:rowOff>742950</xdr:rowOff>
    </xdr:from>
    <xdr:to>
      <xdr:col>12</xdr:col>
      <xdr:colOff>1504950</xdr:colOff>
      <xdr:row>14</xdr:row>
      <xdr:rowOff>1885950</xdr:rowOff>
    </xdr:to>
    <xdr:pic>
      <xdr:nvPicPr>
        <xdr:cNvPr id="22" name="Imagem 21">
          <a:extLst>
            <a:ext uri="{FF2B5EF4-FFF2-40B4-BE49-F238E27FC236}">
              <a16:creationId xmlns:a16="http://schemas.microsoft.com/office/drawing/2014/main" id="{8A4EFFD6-9D43-4769-890C-25132E4E170F}"/>
            </a:ext>
            <a:ext uri="{147F2762-F138-4A5C-976F-8EAC2B608ADB}">
              <a16:predDERef xmlns:a16="http://schemas.microsoft.com/office/drawing/2014/main" pred="{1650FF34-BC98-4103-BB82-D76A62F6F0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146000" y="4981575"/>
          <a:ext cx="1219200" cy="1143000"/>
        </a:xfrm>
        <a:prstGeom prst="rect">
          <a:avLst/>
        </a:prstGeom>
      </xdr:spPr>
    </xdr:pic>
    <xdr:clientData/>
  </xdr:twoCellAnchor>
  <xdr:twoCellAnchor editAs="oneCell">
    <xdr:from>
      <xdr:col>12</xdr:col>
      <xdr:colOff>216960</xdr:colOff>
      <xdr:row>15</xdr:row>
      <xdr:rowOff>1206500</xdr:rowOff>
    </xdr:from>
    <xdr:to>
      <xdr:col>12</xdr:col>
      <xdr:colOff>1609153</xdr:colOff>
      <xdr:row>15</xdr:row>
      <xdr:rowOff>2501900</xdr:rowOff>
    </xdr:to>
    <xdr:pic>
      <xdr:nvPicPr>
        <xdr:cNvPr id="23" name="Imagem 22">
          <a:extLst>
            <a:ext uri="{FF2B5EF4-FFF2-40B4-BE49-F238E27FC236}">
              <a16:creationId xmlns:a16="http://schemas.microsoft.com/office/drawing/2014/main" id="{AF43F7CA-0EB6-46BE-A440-B3D04905D09D}"/>
            </a:ext>
            <a:ext uri="{147F2762-F138-4A5C-976F-8EAC2B608ADB}">
              <a16:predDERef xmlns:a16="http://schemas.microsoft.com/office/drawing/2014/main" pred="{0CF49151-FFF9-4EBE-A0B8-20943C1FE7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52918" y="8207375"/>
          <a:ext cx="1392193" cy="1295400"/>
        </a:xfrm>
        <a:prstGeom prst="rect">
          <a:avLst/>
        </a:prstGeom>
      </xdr:spPr>
    </xdr:pic>
    <xdr:clientData/>
  </xdr:twoCellAnchor>
  <xdr:twoCellAnchor editAs="oneCell">
    <xdr:from>
      <xdr:col>18</xdr:col>
      <xdr:colOff>492125</xdr:colOff>
      <xdr:row>15</xdr:row>
      <xdr:rowOff>1399116</xdr:rowOff>
    </xdr:from>
    <xdr:to>
      <xdr:col>18</xdr:col>
      <xdr:colOff>1884318</xdr:colOff>
      <xdr:row>15</xdr:row>
      <xdr:rowOff>2694516</xdr:rowOff>
    </xdr:to>
    <xdr:pic>
      <xdr:nvPicPr>
        <xdr:cNvPr id="24" name="Imagem 23">
          <a:extLst>
            <a:ext uri="{FF2B5EF4-FFF2-40B4-BE49-F238E27FC236}">
              <a16:creationId xmlns:a16="http://schemas.microsoft.com/office/drawing/2014/main" id="{6B19B5D3-0357-4178-931B-CB4F45AC6F13}"/>
            </a:ext>
            <a:ext uri="{147F2762-F138-4A5C-976F-8EAC2B608ADB}">
              <a16:predDERef xmlns:a16="http://schemas.microsoft.com/office/drawing/2014/main" pred="{AF43F7CA-0EB6-46BE-A440-B3D04905D0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345725" y="8514291"/>
          <a:ext cx="1392193" cy="1295400"/>
        </a:xfrm>
        <a:prstGeom prst="rect">
          <a:avLst/>
        </a:prstGeom>
      </xdr:spPr>
    </xdr:pic>
    <xdr:clientData/>
  </xdr:twoCellAnchor>
  <xdr:twoCellAnchor editAs="oneCell">
    <xdr:from>
      <xdr:col>12</xdr:col>
      <xdr:colOff>171450</xdr:colOff>
      <xdr:row>27</xdr:row>
      <xdr:rowOff>247650</xdr:rowOff>
    </xdr:from>
    <xdr:to>
      <xdr:col>12</xdr:col>
      <xdr:colOff>1563643</xdr:colOff>
      <xdr:row>27</xdr:row>
      <xdr:rowOff>1543050</xdr:rowOff>
    </xdr:to>
    <xdr:pic>
      <xdr:nvPicPr>
        <xdr:cNvPr id="25" name="Imagem 24">
          <a:extLst>
            <a:ext uri="{FF2B5EF4-FFF2-40B4-BE49-F238E27FC236}">
              <a16:creationId xmlns:a16="http://schemas.microsoft.com/office/drawing/2014/main" id="{8A38A334-01CB-402D-93FA-693B47359457}"/>
            </a:ext>
            <a:ext uri="{147F2762-F138-4A5C-976F-8EAC2B608ADB}">
              <a16:predDERef xmlns:a16="http://schemas.microsoft.com/office/drawing/2014/main" pred="{6B19B5D3-0357-4178-931B-CB4F45AC6F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031700" y="39462075"/>
          <a:ext cx="1392193" cy="1295400"/>
        </a:xfrm>
        <a:prstGeom prst="rect">
          <a:avLst/>
        </a:prstGeom>
      </xdr:spPr>
    </xdr:pic>
    <xdr:clientData/>
  </xdr:twoCellAnchor>
  <xdr:twoCellAnchor editAs="oneCell">
    <xdr:from>
      <xdr:col>12</xdr:col>
      <xdr:colOff>85725</xdr:colOff>
      <xdr:row>28</xdr:row>
      <xdr:rowOff>228600</xdr:rowOff>
    </xdr:from>
    <xdr:to>
      <xdr:col>12</xdr:col>
      <xdr:colOff>1619907</xdr:colOff>
      <xdr:row>28</xdr:row>
      <xdr:rowOff>1650891</xdr:rowOff>
    </xdr:to>
    <xdr:pic>
      <xdr:nvPicPr>
        <xdr:cNvPr id="26" name="Imagem 25">
          <a:extLst>
            <a:ext uri="{FF2B5EF4-FFF2-40B4-BE49-F238E27FC236}">
              <a16:creationId xmlns:a16="http://schemas.microsoft.com/office/drawing/2014/main" id="{4E890097-0BBE-474F-A366-BBAF1434DF74}"/>
            </a:ext>
            <a:ext uri="{147F2762-F138-4A5C-976F-8EAC2B608ADB}">
              <a16:predDERef xmlns:a16="http://schemas.microsoft.com/office/drawing/2014/main" pred="{8A38A334-01CB-402D-93FA-693B4735945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945975" y="41471850"/>
          <a:ext cx="1534182" cy="1422291"/>
        </a:xfrm>
        <a:prstGeom prst="rect">
          <a:avLst/>
        </a:prstGeom>
      </xdr:spPr>
    </xdr:pic>
    <xdr:clientData/>
  </xdr:twoCellAnchor>
  <xdr:twoCellAnchor editAs="oneCell">
    <xdr:from>
      <xdr:col>12</xdr:col>
      <xdr:colOff>123825</xdr:colOff>
      <xdr:row>29</xdr:row>
      <xdr:rowOff>295275</xdr:rowOff>
    </xdr:from>
    <xdr:to>
      <xdr:col>12</xdr:col>
      <xdr:colOff>1600200</xdr:colOff>
      <xdr:row>29</xdr:row>
      <xdr:rowOff>1666875</xdr:rowOff>
    </xdr:to>
    <xdr:pic>
      <xdr:nvPicPr>
        <xdr:cNvPr id="28" name="Imagem 27">
          <a:extLst>
            <a:ext uri="{FF2B5EF4-FFF2-40B4-BE49-F238E27FC236}">
              <a16:creationId xmlns:a16="http://schemas.microsoft.com/office/drawing/2014/main" id="{E86C05FD-05FA-4C91-954F-64C5F4F8613B}"/>
            </a:ext>
            <a:ext uri="{147F2762-F138-4A5C-976F-8EAC2B608ADB}">
              <a16:predDERef xmlns:a16="http://schemas.microsoft.com/office/drawing/2014/main" pred="{4E890097-0BBE-474F-A366-BBAF1434DF7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984075" y="43567350"/>
          <a:ext cx="1476375" cy="1371600"/>
        </a:xfrm>
        <a:prstGeom prst="rect">
          <a:avLst/>
        </a:prstGeom>
      </xdr:spPr>
    </xdr:pic>
    <xdr:clientData/>
  </xdr:twoCellAnchor>
  <xdr:twoCellAnchor editAs="oneCell">
    <xdr:from>
      <xdr:col>12</xdr:col>
      <xdr:colOff>190500</xdr:colOff>
      <xdr:row>31</xdr:row>
      <xdr:rowOff>1314450</xdr:rowOff>
    </xdr:from>
    <xdr:to>
      <xdr:col>12</xdr:col>
      <xdr:colOff>1543050</xdr:colOff>
      <xdr:row>32</xdr:row>
      <xdr:rowOff>100135</xdr:rowOff>
    </xdr:to>
    <xdr:pic>
      <xdr:nvPicPr>
        <xdr:cNvPr id="29" name="Imagem 28">
          <a:extLst>
            <a:ext uri="{FF2B5EF4-FFF2-40B4-BE49-F238E27FC236}">
              <a16:creationId xmlns:a16="http://schemas.microsoft.com/office/drawing/2014/main" id="{2778A045-A97A-416D-84DF-39D742BDED34}"/>
            </a:ext>
            <a:ext uri="{147F2762-F138-4A5C-976F-8EAC2B608ADB}">
              <a16:predDERef xmlns:a16="http://schemas.microsoft.com/office/drawing/2014/main" pred="{E86C05FD-05FA-4C91-954F-64C5F4F8613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050750" y="48320325"/>
          <a:ext cx="1352550" cy="1257300"/>
        </a:xfrm>
        <a:prstGeom prst="rect">
          <a:avLst/>
        </a:prstGeom>
      </xdr:spPr>
    </xdr:pic>
    <xdr:clientData/>
  </xdr:twoCellAnchor>
  <xdr:twoCellAnchor editAs="oneCell">
    <xdr:from>
      <xdr:col>18</xdr:col>
      <xdr:colOff>476250</xdr:colOff>
      <xdr:row>28</xdr:row>
      <xdr:rowOff>800100</xdr:rowOff>
    </xdr:from>
    <xdr:to>
      <xdr:col>18</xdr:col>
      <xdr:colOff>1733550</xdr:colOff>
      <xdr:row>28</xdr:row>
      <xdr:rowOff>1971675</xdr:rowOff>
    </xdr:to>
    <xdr:pic>
      <xdr:nvPicPr>
        <xdr:cNvPr id="30" name="Imagem 29">
          <a:extLst>
            <a:ext uri="{FF2B5EF4-FFF2-40B4-BE49-F238E27FC236}">
              <a16:creationId xmlns:a16="http://schemas.microsoft.com/office/drawing/2014/main" id="{12CB8F01-0F66-4BEC-9107-04B1450F121F}"/>
            </a:ext>
            <a:ext uri="{147F2762-F138-4A5C-976F-8EAC2B608ADB}">
              <a16:predDERef xmlns:a16="http://schemas.microsoft.com/office/drawing/2014/main" pred="{2778A045-A97A-416D-84DF-39D742BDED3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8329850" y="42605325"/>
          <a:ext cx="1257300" cy="1171575"/>
        </a:xfrm>
        <a:prstGeom prst="rect">
          <a:avLst/>
        </a:prstGeom>
      </xdr:spPr>
    </xdr:pic>
    <xdr:clientData/>
  </xdr:twoCellAnchor>
  <xdr:twoCellAnchor editAs="oneCell">
    <xdr:from>
      <xdr:col>12</xdr:col>
      <xdr:colOff>180975</xdr:colOff>
      <xdr:row>35</xdr:row>
      <xdr:rowOff>257175</xdr:rowOff>
    </xdr:from>
    <xdr:to>
      <xdr:col>12</xdr:col>
      <xdr:colOff>1504950</xdr:colOff>
      <xdr:row>35</xdr:row>
      <xdr:rowOff>1485900</xdr:rowOff>
    </xdr:to>
    <xdr:pic>
      <xdr:nvPicPr>
        <xdr:cNvPr id="31" name="Imagem 30">
          <a:extLst>
            <a:ext uri="{FF2B5EF4-FFF2-40B4-BE49-F238E27FC236}">
              <a16:creationId xmlns:a16="http://schemas.microsoft.com/office/drawing/2014/main" id="{FA5A5203-F68C-4DAF-AC87-C2CBE738E9AF}"/>
            </a:ext>
            <a:ext uri="{147F2762-F138-4A5C-976F-8EAC2B608ADB}">
              <a16:predDERef xmlns:a16="http://schemas.microsoft.com/office/drawing/2014/main" pred="{12CB8F01-0F66-4BEC-9107-04B1450F121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5041225" y="57559575"/>
          <a:ext cx="1323975" cy="1228725"/>
        </a:xfrm>
        <a:prstGeom prst="rect">
          <a:avLst/>
        </a:prstGeom>
      </xdr:spPr>
    </xdr:pic>
    <xdr:clientData/>
  </xdr:twoCellAnchor>
  <xdr:twoCellAnchor editAs="oneCell">
    <xdr:from>
      <xdr:col>18</xdr:col>
      <xdr:colOff>533400</xdr:colOff>
      <xdr:row>34</xdr:row>
      <xdr:rowOff>1219200</xdr:rowOff>
    </xdr:from>
    <xdr:to>
      <xdr:col>18</xdr:col>
      <xdr:colOff>1895475</xdr:colOff>
      <xdr:row>35</xdr:row>
      <xdr:rowOff>457200</xdr:rowOff>
    </xdr:to>
    <xdr:pic>
      <xdr:nvPicPr>
        <xdr:cNvPr id="32" name="Imagem 31">
          <a:extLst>
            <a:ext uri="{FF2B5EF4-FFF2-40B4-BE49-F238E27FC236}">
              <a16:creationId xmlns:a16="http://schemas.microsoft.com/office/drawing/2014/main" id="{8CF5FE9D-CF43-49A4-A94E-5CF3B12A16CC}"/>
            </a:ext>
            <a:ext uri="{147F2762-F138-4A5C-976F-8EAC2B608ADB}">
              <a16:predDERef xmlns:a16="http://schemas.microsoft.com/office/drawing/2014/main" pred="{FA5A5203-F68C-4DAF-AC87-C2CBE738E9A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387000" y="57054750"/>
          <a:ext cx="1362075" cy="1266825"/>
        </a:xfrm>
        <a:prstGeom prst="rect">
          <a:avLst/>
        </a:prstGeom>
      </xdr:spPr>
    </xdr:pic>
    <xdr:clientData/>
  </xdr:twoCellAnchor>
  <xdr:twoCellAnchor editAs="oneCell">
    <xdr:from>
      <xdr:col>12</xdr:col>
      <xdr:colOff>142875</xdr:colOff>
      <xdr:row>36</xdr:row>
      <xdr:rowOff>895350</xdr:rowOff>
    </xdr:from>
    <xdr:to>
      <xdr:col>12</xdr:col>
      <xdr:colOff>1590675</xdr:colOff>
      <xdr:row>36</xdr:row>
      <xdr:rowOff>2238375</xdr:rowOff>
    </xdr:to>
    <xdr:pic>
      <xdr:nvPicPr>
        <xdr:cNvPr id="34" name="Imagem 33">
          <a:extLst>
            <a:ext uri="{FF2B5EF4-FFF2-40B4-BE49-F238E27FC236}">
              <a16:creationId xmlns:a16="http://schemas.microsoft.com/office/drawing/2014/main" id="{4494F4DB-A386-4B32-A83C-B7619F7BF2B4}"/>
            </a:ext>
            <a:ext uri="{147F2762-F138-4A5C-976F-8EAC2B608ADB}">
              <a16:predDERef xmlns:a16="http://schemas.microsoft.com/office/drawing/2014/main" pred="{8CF5FE9D-CF43-49A4-A94E-5CF3B12A16C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003125" y="60226575"/>
          <a:ext cx="1447800" cy="1343025"/>
        </a:xfrm>
        <a:prstGeom prst="rect">
          <a:avLst/>
        </a:prstGeom>
      </xdr:spPr>
    </xdr:pic>
    <xdr:clientData/>
  </xdr:twoCellAnchor>
  <xdr:twoCellAnchor editAs="oneCell">
    <xdr:from>
      <xdr:col>18</xdr:col>
      <xdr:colOff>543413</xdr:colOff>
      <xdr:row>36</xdr:row>
      <xdr:rowOff>2469906</xdr:rowOff>
    </xdr:from>
    <xdr:to>
      <xdr:col>18</xdr:col>
      <xdr:colOff>1838813</xdr:colOff>
      <xdr:row>37</xdr:row>
      <xdr:rowOff>592992</xdr:rowOff>
    </xdr:to>
    <xdr:pic>
      <xdr:nvPicPr>
        <xdr:cNvPr id="35" name="Imagem 34">
          <a:extLst>
            <a:ext uri="{FF2B5EF4-FFF2-40B4-BE49-F238E27FC236}">
              <a16:creationId xmlns:a16="http://schemas.microsoft.com/office/drawing/2014/main" id="{00885368-AF5F-45BE-89E7-9B7F62DDA13C}"/>
            </a:ext>
            <a:ext uri="{147F2762-F138-4A5C-976F-8EAC2B608ADB}">
              <a16:predDERef xmlns:a16="http://schemas.microsoft.com/office/drawing/2014/main" pred="{4494F4DB-A386-4B32-A83C-B7619F7BF2B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295413" y="56112752"/>
          <a:ext cx="1295400" cy="1190625"/>
        </a:xfrm>
        <a:prstGeom prst="rect">
          <a:avLst/>
        </a:prstGeom>
      </xdr:spPr>
    </xdr:pic>
    <xdr:clientData/>
  </xdr:twoCellAnchor>
  <xdr:twoCellAnchor editAs="oneCell">
    <xdr:from>
      <xdr:col>12</xdr:col>
      <xdr:colOff>301625</xdr:colOff>
      <xdr:row>38</xdr:row>
      <xdr:rowOff>343958</xdr:rowOff>
    </xdr:from>
    <xdr:to>
      <xdr:col>12</xdr:col>
      <xdr:colOff>1499054</xdr:colOff>
      <xdr:row>38</xdr:row>
      <xdr:rowOff>1619675</xdr:rowOff>
    </xdr:to>
    <xdr:pic>
      <xdr:nvPicPr>
        <xdr:cNvPr id="36" name="Picture 8">
          <a:extLst>
            <a:ext uri="{FF2B5EF4-FFF2-40B4-BE49-F238E27FC236}">
              <a16:creationId xmlns:a16="http://schemas.microsoft.com/office/drawing/2014/main" id="{5C38CEDA-2795-4BEE-9028-F529ABB76151}"/>
            </a:ext>
            <a:ext uri="{147F2762-F138-4A5C-976F-8EAC2B608ADB}">
              <a16:predDERef xmlns:a16="http://schemas.microsoft.com/office/drawing/2014/main" pred="{29B08399-14A1-4A2C-8AE2-D644441E3E3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537583" y="60351458"/>
          <a:ext cx="1197429" cy="1275717"/>
        </a:xfrm>
        <a:prstGeom prst="rect">
          <a:avLst/>
        </a:prstGeom>
      </xdr:spPr>
    </xdr:pic>
    <xdr:clientData/>
  </xdr:twoCellAnchor>
  <xdr:twoCellAnchor editAs="oneCell">
    <xdr:from>
      <xdr:col>12</xdr:col>
      <xdr:colOff>116417</xdr:colOff>
      <xdr:row>39</xdr:row>
      <xdr:rowOff>354542</xdr:rowOff>
    </xdr:from>
    <xdr:to>
      <xdr:col>12</xdr:col>
      <xdr:colOff>1546273</xdr:colOff>
      <xdr:row>39</xdr:row>
      <xdr:rowOff>1687641</xdr:rowOff>
    </xdr:to>
    <xdr:pic>
      <xdr:nvPicPr>
        <xdr:cNvPr id="37" name="Picture 10">
          <a:extLst>
            <a:ext uri="{FF2B5EF4-FFF2-40B4-BE49-F238E27FC236}">
              <a16:creationId xmlns:a16="http://schemas.microsoft.com/office/drawing/2014/main" id="{04566605-A3F0-49CD-9539-50A70E55A3DF}"/>
            </a:ext>
            <a:ext uri="{147F2762-F138-4A5C-976F-8EAC2B608ADB}">
              <a16:predDERef xmlns:a16="http://schemas.microsoft.com/office/drawing/2014/main" pred="{CCDF8552-1C8D-4E9B-9DD1-032B214C8CC5}"/>
            </a:ext>
          </a:extLst>
        </xdr:cNvPr>
        <xdr:cNvPicPr>
          <a:picLocks noChangeAspect="1"/>
        </xdr:cNvPicPr>
      </xdr:nvPicPr>
      <xdr:blipFill>
        <a:blip xmlns:r="http://schemas.openxmlformats.org/officeDocument/2006/relationships" r:embed="rId9"/>
        <a:stretch>
          <a:fillRect/>
        </a:stretch>
      </xdr:blipFill>
      <xdr:spPr>
        <a:xfrm>
          <a:off x="26860500" y="66976625"/>
          <a:ext cx="1429856" cy="1333099"/>
        </a:xfrm>
        <a:prstGeom prst="rect">
          <a:avLst/>
        </a:prstGeom>
      </xdr:spPr>
    </xdr:pic>
    <xdr:clientData/>
  </xdr:twoCellAnchor>
  <xdr:twoCellAnchor editAs="oneCell">
    <xdr:from>
      <xdr:col>11</xdr:col>
      <xdr:colOff>1465791</xdr:colOff>
      <xdr:row>39</xdr:row>
      <xdr:rowOff>2010834</xdr:rowOff>
    </xdr:from>
    <xdr:to>
      <xdr:col>12</xdr:col>
      <xdr:colOff>1636183</xdr:colOff>
      <xdr:row>40</xdr:row>
      <xdr:rowOff>1520602</xdr:rowOff>
    </xdr:to>
    <xdr:pic>
      <xdr:nvPicPr>
        <xdr:cNvPr id="38" name="Imagem 37">
          <a:extLst>
            <a:ext uri="{FF2B5EF4-FFF2-40B4-BE49-F238E27FC236}">
              <a16:creationId xmlns:a16="http://schemas.microsoft.com/office/drawing/2014/main" id="{B2186FA3-3760-4DE8-84D7-9BDFFA46AC69}"/>
            </a:ext>
            <a:ext uri="{147F2762-F138-4A5C-976F-8EAC2B608ADB}">
              <a16:predDERef xmlns:a16="http://schemas.microsoft.com/office/drawing/2014/main" pred="{32F0A28B-4640-494F-9144-639D859301F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214791" y="64045042"/>
          <a:ext cx="1657350" cy="1536476"/>
        </a:xfrm>
        <a:prstGeom prst="rect">
          <a:avLst/>
        </a:prstGeom>
      </xdr:spPr>
    </xdr:pic>
    <xdr:clientData/>
  </xdr:twoCellAnchor>
  <xdr:twoCellAnchor editAs="oneCell">
    <xdr:from>
      <xdr:col>12</xdr:col>
      <xdr:colOff>68385</xdr:colOff>
      <xdr:row>42</xdr:row>
      <xdr:rowOff>244231</xdr:rowOff>
    </xdr:from>
    <xdr:to>
      <xdr:col>12</xdr:col>
      <xdr:colOff>1725735</xdr:colOff>
      <xdr:row>42</xdr:row>
      <xdr:rowOff>1780707</xdr:rowOff>
    </xdr:to>
    <xdr:pic>
      <xdr:nvPicPr>
        <xdr:cNvPr id="40" name="Imagem 39">
          <a:extLst>
            <a:ext uri="{FF2B5EF4-FFF2-40B4-BE49-F238E27FC236}">
              <a16:creationId xmlns:a16="http://schemas.microsoft.com/office/drawing/2014/main" id="{74DBD103-9814-491F-B007-9CE07A1F347B}"/>
            </a:ext>
            <a:ext uri="{147F2762-F138-4A5C-976F-8EAC2B608ADB}">
              <a16:predDERef xmlns:a16="http://schemas.microsoft.com/office/drawing/2014/main" pred="{32F0A28B-4640-494F-9144-639D859301F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159308" y="70699923"/>
          <a:ext cx="1657350" cy="1536476"/>
        </a:xfrm>
        <a:prstGeom prst="rect">
          <a:avLst/>
        </a:prstGeom>
      </xdr:spPr>
    </xdr:pic>
    <xdr:clientData/>
  </xdr:twoCellAnchor>
  <xdr:twoCellAnchor editAs="oneCell">
    <xdr:from>
      <xdr:col>12</xdr:col>
      <xdr:colOff>211667</xdr:colOff>
      <xdr:row>41</xdr:row>
      <xdr:rowOff>370417</xdr:rowOff>
    </xdr:from>
    <xdr:to>
      <xdr:col>12</xdr:col>
      <xdr:colOff>1641523</xdr:colOff>
      <xdr:row>41</xdr:row>
      <xdr:rowOff>1703516</xdr:rowOff>
    </xdr:to>
    <xdr:pic>
      <xdr:nvPicPr>
        <xdr:cNvPr id="41" name="Picture 10">
          <a:extLst>
            <a:ext uri="{FF2B5EF4-FFF2-40B4-BE49-F238E27FC236}">
              <a16:creationId xmlns:a16="http://schemas.microsoft.com/office/drawing/2014/main" id="{8B1D31F7-471B-4522-9CD1-8EF60BD3D67A}"/>
            </a:ext>
            <a:ext uri="{147F2762-F138-4A5C-976F-8EAC2B608ADB}">
              <a16:predDERef xmlns:a16="http://schemas.microsoft.com/office/drawing/2014/main" pred="{CCDF8552-1C8D-4E9B-9DD1-032B214C8CC5}"/>
            </a:ext>
          </a:extLst>
        </xdr:cNvPr>
        <xdr:cNvPicPr>
          <a:picLocks noChangeAspect="1"/>
        </xdr:cNvPicPr>
      </xdr:nvPicPr>
      <xdr:blipFill>
        <a:blip xmlns:r="http://schemas.openxmlformats.org/officeDocument/2006/relationships" r:embed="rId9"/>
        <a:stretch>
          <a:fillRect/>
        </a:stretch>
      </xdr:blipFill>
      <xdr:spPr>
        <a:xfrm>
          <a:off x="25468792" y="67362917"/>
          <a:ext cx="1429856" cy="1333099"/>
        </a:xfrm>
        <a:prstGeom prst="rect">
          <a:avLst/>
        </a:prstGeom>
      </xdr:spPr>
    </xdr:pic>
    <xdr:clientData/>
  </xdr:twoCellAnchor>
  <xdr:twoCellAnchor editAs="oneCell">
    <xdr:from>
      <xdr:col>12</xdr:col>
      <xdr:colOff>291042</xdr:colOff>
      <xdr:row>43</xdr:row>
      <xdr:rowOff>497417</xdr:rowOff>
    </xdr:from>
    <xdr:to>
      <xdr:col>12</xdr:col>
      <xdr:colOff>1557867</xdr:colOff>
      <xdr:row>43</xdr:row>
      <xdr:rowOff>1668992</xdr:rowOff>
    </xdr:to>
    <xdr:pic>
      <xdr:nvPicPr>
        <xdr:cNvPr id="42" name="Imagem 41">
          <a:extLst>
            <a:ext uri="{FF2B5EF4-FFF2-40B4-BE49-F238E27FC236}">
              <a16:creationId xmlns:a16="http://schemas.microsoft.com/office/drawing/2014/main" id="{18F66A57-2D91-4C65-8ED5-1077257A0F92}"/>
            </a:ext>
            <a:ext uri="{147F2762-F138-4A5C-976F-8EAC2B608ADB}">
              <a16:predDERef xmlns:a16="http://schemas.microsoft.com/office/drawing/2014/main" pred="{D1A6831E-7ACD-4D63-95E1-2F66166AD3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0" y="71479834"/>
          <a:ext cx="1266825" cy="1171575"/>
        </a:xfrm>
        <a:prstGeom prst="rect">
          <a:avLst/>
        </a:prstGeom>
      </xdr:spPr>
    </xdr:pic>
    <xdr:clientData/>
  </xdr:twoCellAnchor>
  <xdr:twoCellAnchor editAs="oneCell">
    <xdr:from>
      <xdr:col>12</xdr:col>
      <xdr:colOff>254000</xdr:colOff>
      <xdr:row>44</xdr:row>
      <xdr:rowOff>285750</xdr:rowOff>
    </xdr:from>
    <xdr:to>
      <xdr:col>12</xdr:col>
      <xdr:colOff>1530350</xdr:colOff>
      <xdr:row>44</xdr:row>
      <xdr:rowOff>1571625</xdr:rowOff>
    </xdr:to>
    <xdr:pic>
      <xdr:nvPicPr>
        <xdr:cNvPr id="43" name="Imagem 42">
          <a:extLst>
            <a:ext uri="{FF2B5EF4-FFF2-40B4-BE49-F238E27FC236}">
              <a16:creationId xmlns:a16="http://schemas.microsoft.com/office/drawing/2014/main" id="{D698A59A-D479-4804-98BE-D7F19CC2BC88}"/>
            </a:ext>
            <a:ext uri="{147F2762-F138-4A5C-976F-8EAC2B608ADB}">
              <a16:predDERef xmlns:a16="http://schemas.microsoft.com/office/drawing/2014/main" pred="{3A6AE523-46C7-4C03-B77D-833AF75F88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89958" y="73294875"/>
          <a:ext cx="1276350" cy="1285875"/>
        </a:xfrm>
        <a:prstGeom prst="rect">
          <a:avLst/>
        </a:prstGeom>
      </xdr:spPr>
    </xdr:pic>
    <xdr:clientData/>
  </xdr:twoCellAnchor>
  <xdr:twoCellAnchor editAs="oneCell">
    <xdr:from>
      <xdr:col>12</xdr:col>
      <xdr:colOff>354542</xdr:colOff>
      <xdr:row>45</xdr:row>
      <xdr:rowOff>1259416</xdr:rowOff>
    </xdr:from>
    <xdr:to>
      <xdr:col>12</xdr:col>
      <xdr:colOff>1630892</xdr:colOff>
      <xdr:row>45</xdr:row>
      <xdr:rowOff>2545291</xdr:rowOff>
    </xdr:to>
    <xdr:pic>
      <xdr:nvPicPr>
        <xdr:cNvPr id="44" name="Imagem 43">
          <a:extLst>
            <a:ext uri="{FF2B5EF4-FFF2-40B4-BE49-F238E27FC236}">
              <a16:creationId xmlns:a16="http://schemas.microsoft.com/office/drawing/2014/main" id="{171DBE9B-118D-457E-AC6B-452F00BF7F64}"/>
            </a:ext>
            <a:ext uri="{147F2762-F138-4A5C-976F-8EAC2B608ADB}">
              <a16:predDERef xmlns:a16="http://schemas.microsoft.com/office/drawing/2014/main" pred="{3A6AE523-46C7-4C03-B77D-833AF75F88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590500" y="76295249"/>
          <a:ext cx="1276350" cy="1285875"/>
        </a:xfrm>
        <a:prstGeom prst="rect">
          <a:avLst/>
        </a:prstGeom>
      </xdr:spPr>
    </xdr:pic>
    <xdr:clientData/>
  </xdr:twoCellAnchor>
  <xdr:twoCellAnchor editAs="oneCell">
    <xdr:from>
      <xdr:col>18</xdr:col>
      <xdr:colOff>542925</xdr:colOff>
      <xdr:row>42</xdr:row>
      <xdr:rowOff>438150</xdr:rowOff>
    </xdr:from>
    <xdr:to>
      <xdr:col>18</xdr:col>
      <xdr:colOff>1733550</xdr:colOff>
      <xdr:row>42</xdr:row>
      <xdr:rowOff>1552575</xdr:rowOff>
    </xdr:to>
    <xdr:pic>
      <xdr:nvPicPr>
        <xdr:cNvPr id="45" name="Picture 10">
          <a:extLst>
            <a:ext uri="{FF2B5EF4-FFF2-40B4-BE49-F238E27FC236}">
              <a16:creationId xmlns:a16="http://schemas.microsoft.com/office/drawing/2014/main" id="{8FD4CBC1-D702-49A9-B62B-30901E316936}"/>
            </a:ext>
            <a:ext uri="{147F2762-F138-4A5C-976F-8EAC2B608ADB}">
              <a16:predDERef xmlns:a16="http://schemas.microsoft.com/office/drawing/2014/main" pred="{171DBE9B-118D-457E-AC6B-452F00BF7F64}"/>
            </a:ext>
          </a:extLst>
        </xdr:cNvPr>
        <xdr:cNvPicPr>
          <a:picLocks noChangeAspect="1"/>
        </xdr:cNvPicPr>
      </xdr:nvPicPr>
      <xdr:blipFill>
        <a:blip xmlns:r="http://schemas.openxmlformats.org/officeDocument/2006/relationships" r:embed="rId9"/>
        <a:stretch>
          <a:fillRect/>
        </a:stretch>
      </xdr:blipFill>
      <xdr:spPr>
        <a:xfrm>
          <a:off x="48396525" y="77181075"/>
          <a:ext cx="1190625" cy="1114425"/>
        </a:xfrm>
        <a:prstGeom prst="rect">
          <a:avLst/>
        </a:prstGeom>
      </xdr:spPr>
    </xdr:pic>
    <xdr:clientData/>
  </xdr:twoCellAnchor>
  <xdr:twoCellAnchor editAs="oneCell">
    <xdr:from>
      <xdr:col>12</xdr:col>
      <xdr:colOff>238125</xdr:colOff>
      <xdr:row>18</xdr:row>
      <xdr:rowOff>266700</xdr:rowOff>
    </xdr:from>
    <xdr:to>
      <xdr:col>12</xdr:col>
      <xdr:colOff>1438275</xdr:colOff>
      <xdr:row>18</xdr:row>
      <xdr:rowOff>1381125</xdr:rowOff>
    </xdr:to>
    <xdr:pic>
      <xdr:nvPicPr>
        <xdr:cNvPr id="46" name="Imagem 45">
          <a:extLst>
            <a:ext uri="{FF2B5EF4-FFF2-40B4-BE49-F238E27FC236}">
              <a16:creationId xmlns:a16="http://schemas.microsoft.com/office/drawing/2014/main" id="{5BE9BCEC-D86F-4E41-B467-FE07121A6632}"/>
            </a:ext>
            <a:ext uri="{147F2762-F138-4A5C-976F-8EAC2B608ADB}">
              <a16:predDERef xmlns:a16="http://schemas.microsoft.com/office/drawing/2014/main" pred="{8FD4CBC1-D702-49A9-B62B-30901E31693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5098375" y="16440150"/>
          <a:ext cx="1200150" cy="1114425"/>
        </a:xfrm>
        <a:prstGeom prst="rect">
          <a:avLst/>
        </a:prstGeom>
      </xdr:spPr>
    </xdr:pic>
    <xdr:clientData/>
  </xdr:twoCellAnchor>
  <xdr:twoCellAnchor editAs="oneCell">
    <xdr:from>
      <xdr:col>18</xdr:col>
      <xdr:colOff>367241</xdr:colOff>
      <xdr:row>19</xdr:row>
      <xdr:rowOff>1086908</xdr:rowOff>
    </xdr:from>
    <xdr:to>
      <xdr:col>18</xdr:col>
      <xdr:colOff>1564670</xdr:colOff>
      <xdr:row>20</xdr:row>
      <xdr:rowOff>533825</xdr:rowOff>
    </xdr:to>
    <xdr:pic>
      <xdr:nvPicPr>
        <xdr:cNvPr id="48" name="Picture 8">
          <a:extLst>
            <a:ext uri="{FF2B5EF4-FFF2-40B4-BE49-F238E27FC236}">
              <a16:creationId xmlns:a16="http://schemas.microsoft.com/office/drawing/2014/main" id="{89B8B9AF-6CEE-4931-B15C-C2C4ABB0FFDD}"/>
            </a:ext>
            <a:ext uri="{147F2762-F138-4A5C-976F-8EAC2B608ADB}">
              <a16:predDERef xmlns:a16="http://schemas.microsoft.com/office/drawing/2014/main" pred="{5BE9BCEC-D86F-4E41-B467-FE07121A663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220841" y="19851158"/>
          <a:ext cx="1197429" cy="1275717"/>
        </a:xfrm>
        <a:prstGeom prst="rect">
          <a:avLst/>
        </a:prstGeom>
      </xdr:spPr>
    </xdr:pic>
    <xdr:clientData/>
  </xdr:twoCellAnchor>
  <xdr:twoCellAnchor editAs="oneCell">
    <xdr:from>
      <xdr:col>12</xdr:col>
      <xdr:colOff>228600</xdr:colOff>
      <xdr:row>20</xdr:row>
      <xdr:rowOff>828675</xdr:rowOff>
    </xdr:from>
    <xdr:to>
      <xdr:col>12</xdr:col>
      <xdr:colOff>1428750</xdr:colOff>
      <xdr:row>20</xdr:row>
      <xdr:rowOff>2038350</xdr:rowOff>
    </xdr:to>
    <xdr:pic>
      <xdr:nvPicPr>
        <xdr:cNvPr id="12" name="Imagem 11">
          <a:extLst>
            <a:ext uri="{FF2B5EF4-FFF2-40B4-BE49-F238E27FC236}">
              <a16:creationId xmlns:a16="http://schemas.microsoft.com/office/drawing/2014/main" id="{19E37900-A179-4E1A-8E42-44462789F654}"/>
            </a:ext>
            <a:ext uri="{147F2762-F138-4A5C-976F-8EAC2B608ADB}">
              <a16:predDERef xmlns:a16="http://schemas.microsoft.com/office/drawing/2014/main" pred="{89B8B9AF-6CEE-4931-B15C-C2C4ABB0FF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088850" y="24098250"/>
          <a:ext cx="1200150" cy="1209675"/>
        </a:xfrm>
        <a:prstGeom prst="rect">
          <a:avLst/>
        </a:prstGeom>
      </xdr:spPr>
    </xdr:pic>
    <xdr:clientData/>
  </xdr:twoCellAnchor>
  <xdr:twoCellAnchor editAs="oneCell">
    <xdr:from>
      <xdr:col>12</xdr:col>
      <xdr:colOff>314325</xdr:colOff>
      <xdr:row>17</xdr:row>
      <xdr:rowOff>238125</xdr:rowOff>
    </xdr:from>
    <xdr:to>
      <xdr:col>12</xdr:col>
      <xdr:colOff>1447800</xdr:colOff>
      <xdr:row>17</xdr:row>
      <xdr:rowOff>1504950</xdr:rowOff>
    </xdr:to>
    <xdr:pic>
      <xdr:nvPicPr>
        <xdr:cNvPr id="13" name="Imagem 12">
          <a:extLst>
            <a:ext uri="{FF2B5EF4-FFF2-40B4-BE49-F238E27FC236}">
              <a16:creationId xmlns:a16="http://schemas.microsoft.com/office/drawing/2014/main" id="{B9494CDC-A93F-47EF-A72E-EB5F5095E79F}"/>
            </a:ext>
            <a:ext uri="{147F2762-F138-4A5C-976F-8EAC2B608ADB}">
              <a16:predDERef xmlns:a16="http://schemas.microsoft.com/office/drawing/2014/main" pred="{19E37900-A179-4E1A-8E42-44462789F65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174575" y="14382750"/>
          <a:ext cx="1133475" cy="1266825"/>
        </a:xfrm>
        <a:prstGeom prst="rect">
          <a:avLst/>
        </a:prstGeom>
      </xdr:spPr>
    </xdr:pic>
    <xdr:clientData/>
  </xdr:twoCellAnchor>
  <xdr:twoCellAnchor editAs="oneCell">
    <xdr:from>
      <xdr:col>12</xdr:col>
      <xdr:colOff>142875</xdr:colOff>
      <xdr:row>32</xdr:row>
      <xdr:rowOff>228600</xdr:rowOff>
    </xdr:from>
    <xdr:to>
      <xdr:col>12</xdr:col>
      <xdr:colOff>1529217</xdr:colOff>
      <xdr:row>32</xdr:row>
      <xdr:rowOff>1631822</xdr:rowOff>
    </xdr:to>
    <xdr:pic>
      <xdr:nvPicPr>
        <xdr:cNvPr id="14" name="Imagem 13">
          <a:extLst>
            <a:ext uri="{FF2B5EF4-FFF2-40B4-BE49-F238E27FC236}">
              <a16:creationId xmlns:a16="http://schemas.microsoft.com/office/drawing/2014/main" id="{EEC73064-98F4-4672-BB16-08898D01C20F}"/>
            </a:ext>
            <a:ext uri="{147F2762-F138-4A5C-976F-8EAC2B608ADB}">
              <a16:predDERef xmlns:a16="http://schemas.microsoft.com/office/drawing/2014/main" pred="{B9494CDC-A93F-47EF-A72E-EB5F5095E7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003125" y="51444525"/>
          <a:ext cx="1386342" cy="1403222"/>
        </a:xfrm>
        <a:prstGeom prst="rect">
          <a:avLst/>
        </a:prstGeom>
      </xdr:spPr>
    </xdr:pic>
    <xdr:clientData/>
  </xdr:twoCellAnchor>
  <xdr:twoCellAnchor editAs="oneCell">
    <xdr:from>
      <xdr:col>12</xdr:col>
      <xdr:colOff>180975</xdr:colOff>
      <xdr:row>33</xdr:row>
      <xdr:rowOff>276225</xdr:rowOff>
    </xdr:from>
    <xdr:to>
      <xdr:col>12</xdr:col>
      <xdr:colOff>1485900</xdr:colOff>
      <xdr:row>33</xdr:row>
      <xdr:rowOff>1590675</xdr:rowOff>
    </xdr:to>
    <xdr:pic>
      <xdr:nvPicPr>
        <xdr:cNvPr id="15" name="Imagem 14">
          <a:extLst>
            <a:ext uri="{FF2B5EF4-FFF2-40B4-BE49-F238E27FC236}">
              <a16:creationId xmlns:a16="http://schemas.microsoft.com/office/drawing/2014/main" id="{4BDECDBA-A31C-4A0F-AF17-0DF5E4FF7AC6}"/>
            </a:ext>
            <a:ext uri="{147F2762-F138-4A5C-976F-8EAC2B608ADB}">
              <a16:predDERef xmlns:a16="http://schemas.microsoft.com/office/drawing/2014/main" pred="{EEC73064-98F4-4672-BB16-08898D01C2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041225" y="53520975"/>
          <a:ext cx="1304925" cy="1314450"/>
        </a:xfrm>
        <a:prstGeom prst="rect">
          <a:avLst/>
        </a:prstGeom>
      </xdr:spPr>
    </xdr:pic>
    <xdr:clientData/>
  </xdr:twoCellAnchor>
  <xdr:twoCellAnchor editAs="oneCell">
    <xdr:from>
      <xdr:col>18</xdr:col>
      <xdr:colOff>619125</xdr:colOff>
      <xdr:row>32</xdr:row>
      <xdr:rowOff>1209675</xdr:rowOff>
    </xdr:from>
    <xdr:to>
      <xdr:col>18</xdr:col>
      <xdr:colOff>1876425</xdr:colOff>
      <xdr:row>33</xdr:row>
      <xdr:rowOff>361949</xdr:rowOff>
    </xdr:to>
    <xdr:pic>
      <xdr:nvPicPr>
        <xdr:cNvPr id="19" name="Imagem 18">
          <a:extLst>
            <a:ext uri="{FF2B5EF4-FFF2-40B4-BE49-F238E27FC236}">
              <a16:creationId xmlns:a16="http://schemas.microsoft.com/office/drawing/2014/main" id="{2A228298-0946-484C-BBEC-D6CC5B9DD474}"/>
            </a:ext>
            <a:ext uri="{147F2762-F138-4A5C-976F-8EAC2B608ADB}">
              <a16:predDERef xmlns:a16="http://schemas.microsoft.com/office/drawing/2014/main" pred="{4BDECDBA-A31C-4A0F-AF17-0DF5E4FF7AC6}"/>
            </a:ext>
          </a:extLst>
        </xdr:cNvPr>
        <xdr:cNvPicPr>
          <a:picLocks noChangeAspect="1"/>
        </xdr:cNvPicPr>
      </xdr:nvPicPr>
      <xdr:blipFill>
        <a:blip xmlns:r="http://schemas.openxmlformats.org/officeDocument/2006/relationships" r:embed="rId9"/>
        <a:stretch>
          <a:fillRect/>
        </a:stretch>
      </xdr:blipFill>
      <xdr:spPr>
        <a:xfrm>
          <a:off x="48472725" y="52987575"/>
          <a:ext cx="1257300" cy="1181100"/>
        </a:xfrm>
        <a:prstGeom prst="rect">
          <a:avLst/>
        </a:prstGeom>
      </xdr:spPr>
    </xdr:pic>
    <xdr:clientData/>
  </xdr:twoCellAnchor>
  <xdr:twoCellAnchor editAs="oneCell">
    <xdr:from>
      <xdr:col>18</xdr:col>
      <xdr:colOff>428625</xdr:colOff>
      <xdr:row>22</xdr:row>
      <xdr:rowOff>1343025</xdr:rowOff>
    </xdr:from>
    <xdr:to>
      <xdr:col>18</xdr:col>
      <xdr:colOff>1790700</xdr:colOff>
      <xdr:row>23</xdr:row>
      <xdr:rowOff>581024</xdr:rowOff>
    </xdr:to>
    <xdr:pic>
      <xdr:nvPicPr>
        <xdr:cNvPr id="11" name="Imagem 10">
          <a:extLst>
            <a:ext uri="{FF2B5EF4-FFF2-40B4-BE49-F238E27FC236}">
              <a16:creationId xmlns:a16="http://schemas.microsoft.com/office/drawing/2014/main" id="{86EC2AA3-3665-4EE4-AED7-DE27426F4D1E}"/>
            </a:ext>
            <a:ext uri="{147F2762-F138-4A5C-976F-8EAC2B608ADB}">
              <a16:predDERef xmlns:a16="http://schemas.microsoft.com/office/drawing/2014/main" pred="{2A228298-0946-484C-BBEC-D6CC5B9DD47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282225" y="30118050"/>
          <a:ext cx="1362075" cy="1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352747</xdr:colOff>
      <xdr:row>2</xdr:row>
      <xdr:rowOff>117668</xdr:rowOff>
    </xdr:from>
    <xdr:to>
      <xdr:col>1</xdr:col>
      <xdr:colOff>1796142</xdr:colOff>
      <xdr:row>2</xdr:row>
      <xdr:rowOff>1452105</xdr:rowOff>
    </xdr:to>
    <xdr:pic>
      <xdr:nvPicPr>
        <xdr:cNvPr id="8" name="Imagem 7">
          <a:extLst>
            <a:ext uri="{FF2B5EF4-FFF2-40B4-BE49-F238E27FC236}">
              <a16:creationId xmlns:a16="http://schemas.microsoft.com/office/drawing/2014/main" id="{A4A5D190-71D1-4514-BA21-558F5B37AF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2961" y="2281204"/>
          <a:ext cx="1443395" cy="1334437"/>
        </a:xfrm>
        <a:prstGeom prst="rect">
          <a:avLst/>
        </a:prstGeom>
      </xdr:spPr>
    </xdr:pic>
    <xdr:clientData/>
  </xdr:twoCellAnchor>
  <xdr:twoCellAnchor editAs="oneCell">
    <xdr:from>
      <xdr:col>1</xdr:col>
      <xdr:colOff>233648</xdr:colOff>
      <xdr:row>3</xdr:row>
      <xdr:rowOff>33673</xdr:rowOff>
    </xdr:from>
    <xdr:to>
      <xdr:col>1</xdr:col>
      <xdr:colOff>1767830</xdr:colOff>
      <xdr:row>3</xdr:row>
      <xdr:rowOff>1455964</xdr:rowOff>
    </xdr:to>
    <xdr:pic>
      <xdr:nvPicPr>
        <xdr:cNvPr id="14" name="Imagem 13">
          <a:extLst>
            <a:ext uri="{FF2B5EF4-FFF2-40B4-BE49-F238E27FC236}">
              <a16:creationId xmlns:a16="http://schemas.microsoft.com/office/drawing/2014/main" id="{9F653B12-4C64-4DDE-AB6B-ED46D13771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67791" y="3272173"/>
          <a:ext cx="1534182" cy="1422291"/>
        </a:xfrm>
        <a:prstGeom prst="rect">
          <a:avLst/>
        </a:prstGeom>
      </xdr:spPr>
    </xdr:pic>
    <xdr:clientData/>
  </xdr:twoCellAnchor>
  <xdr:twoCellAnchor editAs="oneCell">
    <xdr:from>
      <xdr:col>1</xdr:col>
      <xdr:colOff>353710</xdr:colOff>
      <xdr:row>4</xdr:row>
      <xdr:rowOff>92529</xdr:rowOff>
    </xdr:from>
    <xdr:to>
      <xdr:col>1</xdr:col>
      <xdr:colOff>1745903</xdr:colOff>
      <xdr:row>4</xdr:row>
      <xdr:rowOff>1387929</xdr:rowOff>
    </xdr:to>
    <xdr:pic>
      <xdr:nvPicPr>
        <xdr:cNvPr id="16" name="Imagem 15">
          <a:extLst>
            <a:ext uri="{FF2B5EF4-FFF2-40B4-BE49-F238E27FC236}">
              <a16:creationId xmlns:a16="http://schemas.microsoft.com/office/drawing/2014/main" id="{4E64CDB5-7377-4377-ABB8-3A238B6A1C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87853" y="4868636"/>
          <a:ext cx="1392193" cy="1295400"/>
        </a:xfrm>
        <a:prstGeom prst="rect">
          <a:avLst/>
        </a:prstGeom>
      </xdr:spPr>
    </xdr:pic>
    <xdr:clientData/>
  </xdr:twoCellAnchor>
  <xdr:twoCellAnchor editAs="oneCell">
    <xdr:from>
      <xdr:col>1</xdr:col>
      <xdr:colOff>435429</xdr:colOff>
      <xdr:row>5</xdr:row>
      <xdr:rowOff>54427</xdr:rowOff>
    </xdr:from>
    <xdr:to>
      <xdr:col>1</xdr:col>
      <xdr:colOff>1714500</xdr:colOff>
      <xdr:row>5</xdr:row>
      <xdr:rowOff>1471387</xdr:rowOff>
    </xdr:to>
    <xdr:pic>
      <xdr:nvPicPr>
        <xdr:cNvPr id="3" name="Imagem 2">
          <a:extLst>
            <a:ext uri="{FF2B5EF4-FFF2-40B4-BE49-F238E27FC236}">
              <a16:creationId xmlns:a16="http://schemas.microsoft.com/office/drawing/2014/main" id="{2B2B74F0-D3DA-47E3-B5C5-A3CFD76AF41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05643" y="6830784"/>
          <a:ext cx="1279071" cy="1416960"/>
        </a:xfrm>
        <a:prstGeom prst="rect">
          <a:avLst/>
        </a:prstGeom>
      </xdr:spPr>
    </xdr:pic>
    <xdr:clientData/>
  </xdr:twoCellAnchor>
  <xdr:twoCellAnchor editAs="oneCell">
    <xdr:from>
      <xdr:col>1</xdr:col>
      <xdr:colOff>503464</xdr:colOff>
      <xdr:row>0</xdr:row>
      <xdr:rowOff>544287</xdr:rowOff>
    </xdr:from>
    <xdr:to>
      <xdr:col>1</xdr:col>
      <xdr:colOff>1889806</xdr:colOff>
      <xdr:row>1</xdr:row>
      <xdr:rowOff>1328384</xdr:rowOff>
    </xdr:to>
    <xdr:pic>
      <xdr:nvPicPr>
        <xdr:cNvPr id="7" name="Imagem 6">
          <a:extLst>
            <a:ext uri="{FF2B5EF4-FFF2-40B4-BE49-F238E27FC236}">
              <a16:creationId xmlns:a16="http://schemas.microsoft.com/office/drawing/2014/main" id="{0BC3EF1C-AFC1-45B1-8DC5-987C54A3074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73678" y="544287"/>
          <a:ext cx="1386342" cy="1410026"/>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K42"/>
  <sheetViews>
    <sheetView zoomScale="70" zoomScaleNormal="70" workbookViewId="0">
      <selection activeCell="C5" sqref="C5:K5"/>
    </sheetView>
  </sheetViews>
  <sheetFormatPr defaultColWidth="9.109375" defaultRowHeight="18" x14ac:dyDescent="0.25"/>
  <cols>
    <col min="1" max="1" width="8" style="2" customWidth="1"/>
    <col min="2" max="2" width="45.44140625" style="2" customWidth="1"/>
    <col min="3" max="3" width="53.6640625" style="2" bestFit="1" customWidth="1"/>
    <col min="4" max="4" width="11.6640625" style="18" bestFit="1" customWidth="1"/>
    <col min="5" max="5" width="13.44140625" style="18" customWidth="1"/>
    <col min="6" max="6" width="14.44140625" style="18" customWidth="1"/>
    <col min="7" max="7" width="23.88671875" style="18" bestFit="1" customWidth="1"/>
    <col min="8" max="8" width="24" style="18" bestFit="1" customWidth="1"/>
    <col min="9" max="9" width="17.88671875" style="18" bestFit="1" customWidth="1"/>
    <col min="10" max="10" width="19.44140625" style="18" customWidth="1"/>
    <col min="11" max="11" width="44.44140625" style="2" customWidth="1"/>
    <col min="12" max="16384" width="9.109375" style="2"/>
  </cols>
  <sheetData>
    <row r="1" spans="1:11" s="4" customFormat="1" ht="31.2" x14ac:dyDescent="0.25">
      <c r="A1" s="65" t="s">
        <v>0</v>
      </c>
      <c r="B1" s="65"/>
      <c r="C1" s="65"/>
      <c r="D1" s="65"/>
      <c r="E1" s="65"/>
      <c r="F1" s="65"/>
      <c r="G1" s="65"/>
      <c r="H1" s="65"/>
      <c r="I1" s="65"/>
      <c r="J1" s="65"/>
      <c r="K1" s="65"/>
    </row>
    <row r="2" spans="1:11" s="5" customFormat="1" ht="13.2" x14ac:dyDescent="0.25">
      <c r="A2" s="66"/>
      <c r="B2" s="66"/>
      <c r="C2" s="66"/>
      <c r="D2" s="66"/>
      <c r="E2" s="66"/>
      <c r="F2" s="66"/>
      <c r="G2" s="66"/>
      <c r="H2" s="66"/>
      <c r="I2" s="66"/>
      <c r="J2" s="66"/>
      <c r="K2" s="66"/>
    </row>
    <row r="3" spans="1:11" s="5" customFormat="1" ht="28.8" x14ac:dyDescent="0.25">
      <c r="A3" s="68" t="s">
        <v>1</v>
      </c>
      <c r="B3" s="68"/>
      <c r="C3" s="68"/>
      <c r="D3" s="68"/>
      <c r="E3" s="68"/>
      <c r="F3" s="68"/>
      <c r="G3" s="68"/>
      <c r="H3" s="68"/>
      <c r="I3" s="68"/>
      <c r="J3" s="68"/>
      <c r="K3" s="68"/>
    </row>
    <row r="4" spans="1:11" s="5" customFormat="1" ht="13.2" x14ac:dyDescent="0.25">
      <c r="A4" s="66"/>
      <c r="B4" s="66"/>
      <c r="C4" s="66"/>
      <c r="D4" s="66"/>
      <c r="E4" s="66"/>
      <c r="F4" s="66"/>
      <c r="G4" s="66"/>
      <c r="H4" s="66"/>
      <c r="I4" s="66"/>
      <c r="J4" s="66"/>
      <c r="K4" s="66"/>
    </row>
    <row r="5" spans="1:11" s="1" customFormat="1" ht="24.6" x14ac:dyDescent="0.25">
      <c r="A5" s="72" t="s">
        <v>2</v>
      </c>
      <c r="B5" s="72"/>
      <c r="C5" s="69" t="s">
        <v>3</v>
      </c>
      <c r="D5" s="69"/>
      <c r="E5" s="69"/>
      <c r="F5" s="69"/>
      <c r="G5" s="69"/>
      <c r="H5" s="69"/>
      <c r="I5" s="69"/>
      <c r="J5" s="69"/>
      <c r="K5" s="69"/>
    </row>
    <row r="6" spans="1:11" s="1" customFormat="1" ht="24.6" x14ac:dyDescent="0.25">
      <c r="A6" s="67"/>
      <c r="B6" s="67"/>
      <c r="C6" s="67"/>
      <c r="D6" s="67"/>
      <c r="E6" s="67"/>
      <c r="F6" s="67"/>
      <c r="G6" s="67"/>
      <c r="H6" s="67"/>
      <c r="I6" s="67"/>
      <c r="J6" s="67"/>
      <c r="K6" s="67"/>
    </row>
    <row r="7" spans="1:11" s="1" customFormat="1" ht="24.6" x14ac:dyDescent="0.25">
      <c r="A7" s="73" t="s">
        <v>4</v>
      </c>
      <c r="B7" s="73"/>
      <c r="C7" s="22">
        <v>44392</v>
      </c>
      <c r="D7" s="70"/>
      <c r="E7" s="70"/>
      <c r="F7" s="70"/>
      <c r="G7" s="70"/>
      <c r="H7" s="70"/>
      <c r="I7" s="70"/>
      <c r="J7" s="70"/>
      <c r="K7" s="70"/>
    </row>
    <row r="8" spans="1:11" ht="23.4" x14ac:dyDescent="0.25">
      <c r="A8" s="63"/>
      <c r="B8" s="63"/>
      <c r="C8" s="63"/>
      <c r="D8" s="63"/>
      <c r="E8" s="63"/>
      <c r="F8" s="63"/>
      <c r="G8" s="63"/>
      <c r="H8" s="63"/>
      <c r="I8" s="63"/>
      <c r="J8" s="63"/>
      <c r="K8" s="63"/>
    </row>
    <row r="9" spans="1:11" ht="23.4" x14ac:dyDescent="0.25">
      <c r="A9" s="71" t="s">
        <v>5</v>
      </c>
      <c r="B9" s="71"/>
      <c r="C9" s="71"/>
      <c r="D9" s="71"/>
      <c r="E9" s="71"/>
      <c r="F9" s="71"/>
      <c r="G9" s="71"/>
      <c r="H9" s="71"/>
      <c r="I9" s="71"/>
      <c r="J9" s="71"/>
      <c r="K9" s="71"/>
    </row>
    <row r="10" spans="1:11" ht="54" x14ac:dyDescent="0.25">
      <c r="A10" s="7" t="s">
        <v>6</v>
      </c>
      <c r="B10" s="7" t="s">
        <v>7</v>
      </c>
      <c r="C10" s="7" t="s">
        <v>8</v>
      </c>
      <c r="D10" s="7" t="s">
        <v>9</v>
      </c>
      <c r="E10" s="7" t="s">
        <v>10</v>
      </c>
      <c r="F10" s="7" t="s">
        <v>11</v>
      </c>
      <c r="G10" s="7" t="s">
        <v>12</v>
      </c>
      <c r="H10" s="7" t="s">
        <v>13</v>
      </c>
      <c r="I10" s="7" t="s">
        <v>14</v>
      </c>
      <c r="J10" s="7" t="s">
        <v>15</v>
      </c>
      <c r="K10" s="7" t="s">
        <v>16</v>
      </c>
    </row>
    <row r="11" spans="1:11" ht="46.8" x14ac:dyDescent="0.25">
      <c r="A11" s="62">
        <v>1</v>
      </c>
      <c r="B11" s="62" t="s">
        <v>17</v>
      </c>
      <c r="C11" s="16" t="s">
        <v>18</v>
      </c>
      <c r="D11" s="17">
        <v>0</v>
      </c>
      <c r="E11" s="17">
        <v>15</v>
      </c>
      <c r="F11" s="17">
        <v>35</v>
      </c>
      <c r="G11" s="17" t="s">
        <v>19</v>
      </c>
      <c r="H11" s="21" t="s">
        <v>20</v>
      </c>
      <c r="I11" s="21" t="s">
        <v>21</v>
      </c>
      <c r="J11" s="21" t="s">
        <v>22</v>
      </c>
      <c r="K11" s="25" t="s">
        <v>23</v>
      </c>
    </row>
    <row r="12" spans="1:11" ht="62.4" x14ac:dyDescent="0.25">
      <c r="A12" s="62"/>
      <c r="B12" s="62"/>
      <c r="C12" s="16" t="s">
        <v>24</v>
      </c>
      <c r="D12" s="17">
        <v>0</v>
      </c>
      <c r="E12" s="17">
        <v>7</v>
      </c>
      <c r="F12" s="17">
        <v>17</v>
      </c>
      <c r="G12" s="17" t="s">
        <v>19</v>
      </c>
      <c r="H12" s="21" t="s">
        <v>25</v>
      </c>
      <c r="I12" s="21" t="s">
        <v>21</v>
      </c>
      <c r="J12" s="21" t="s">
        <v>22</v>
      </c>
      <c r="K12" s="25" t="s">
        <v>26</v>
      </c>
    </row>
    <row r="13" spans="1:11" ht="93.6" x14ac:dyDescent="0.25">
      <c r="A13" s="62"/>
      <c r="B13" s="62"/>
      <c r="C13" s="16" t="s">
        <v>27</v>
      </c>
      <c r="D13" s="17">
        <v>0</v>
      </c>
      <c r="E13" s="17">
        <v>3</v>
      </c>
      <c r="F13" s="17">
        <v>8</v>
      </c>
      <c r="G13" s="17" t="s">
        <v>19</v>
      </c>
      <c r="H13" s="21" t="s">
        <v>25</v>
      </c>
      <c r="I13" s="21" t="s">
        <v>21</v>
      </c>
      <c r="J13" s="21" t="s">
        <v>22</v>
      </c>
      <c r="K13" s="25" t="s">
        <v>28</v>
      </c>
    </row>
    <row r="14" spans="1:11" ht="265.2" x14ac:dyDescent="0.25">
      <c r="A14" s="62">
        <v>2</v>
      </c>
      <c r="B14" s="62" t="s">
        <v>29</v>
      </c>
      <c r="C14" s="3" t="s">
        <v>30</v>
      </c>
      <c r="D14" s="28">
        <v>1871</v>
      </c>
      <c r="E14" s="28">
        <v>1871</v>
      </c>
      <c r="F14" s="28">
        <v>1871</v>
      </c>
      <c r="G14" s="21" t="s">
        <v>31</v>
      </c>
      <c r="H14" s="21" t="s">
        <v>32</v>
      </c>
      <c r="I14" s="21" t="s">
        <v>21</v>
      </c>
      <c r="J14" s="21" t="s">
        <v>33</v>
      </c>
      <c r="K14" s="25" t="s">
        <v>34</v>
      </c>
    </row>
    <row r="15" spans="1:11" ht="46.8" x14ac:dyDescent="0.25">
      <c r="A15" s="62"/>
      <c r="B15" s="62"/>
      <c r="C15" s="3" t="s">
        <v>35</v>
      </c>
      <c r="D15" s="21">
        <v>0</v>
      </c>
      <c r="E15" s="21">
        <v>1</v>
      </c>
      <c r="F15" s="21">
        <v>3</v>
      </c>
      <c r="G15" s="21" t="s">
        <v>19</v>
      </c>
      <c r="H15" s="21" t="s">
        <v>36</v>
      </c>
      <c r="I15" s="21" t="s">
        <v>37</v>
      </c>
      <c r="J15" s="21" t="s">
        <v>38</v>
      </c>
      <c r="K15" s="25" t="s">
        <v>39</v>
      </c>
    </row>
    <row r="16" spans="1:11" ht="109.2" x14ac:dyDescent="0.25">
      <c r="A16" s="62"/>
      <c r="B16" s="62"/>
      <c r="C16" s="3" t="s">
        <v>40</v>
      </c>
      <c r="D16" s="21">
        <v>1</v>
      </c>
      <c r="E16" s="21">
        <v>2</v>
      </c>
      <c r="F16" s="21">
        <v>5</v>
      </c>
      <c r="G16" s="21" t="s">
        <v>19</v>
      </c>
      <c r="H16" s="21" t="s">
        <v>36</v>
      </c>
      <c r="I16" s="21" t="s">
        <v>37</v>
      </c>
      <c r="J16" s="21" t="s">
        <v>38</v>
      </c>
      <c r="K16" s="25" t="s">
        <v>41</v>
      </c>
    </row>
    <row r="17" spans="1:11" ht="280.8" x14ac:dyDescent="0.25">
      <c r="A17" s="62"/>
      <c r="B17" s="62"/>
      <c r="C17" s="3" t="s">
        <v>42</v>
      </c>
      <c r="D17" s="21">
        <v>3</v>
      </c>
      <c r="E17" s="21">
        <v>5</v>
      </c>
      <c r="F17" s="21">
        <v>7</v>
      </c>
      <c r="G17" s="21" t="s">
        <v>19</v>
      </c>
      <c r="H17" s="21" t="s">
        <v>43</v>
      </c>
      <c r="I17" s="21" t="s">
        <v>37</v>
      </c>
      <c r="J17" s="21" t="s">
        <v>33</v>
      </c>
      <c r="K17" s="25" t="s">
        <v>44</v>
      </c>
    </row>
    <row r="18" spans="1:11" ht="78" x14ac:dyDescent="0.25">
      <c r="A18" s="62">
        <v>3</v>
      </c>
      <c r="B18" s="62" t="s">
        <v>45</v>
      </c>
      <c r="C18" s="3" t="s">
        <v>46</v>
      </c>
      <c r="D18" s="21">
        <v>1</v>
      </c>
      <c r="E18" s="21">
        <v>2</v>
      </c>
      <c r="F18" s="21">
        <v>3</v>
      </c>
      <c r="G18" s="21" t="s">
        <v>19</v>
      </c>
      <c r="H18" s="21" t="s">
        <v>47</v>
      </c>
      <c r="I18" s="21" t="s">
        <v>37</v>
      </c>
      <c r="J18" s="21" t="s">
        <v>48</v>
      </c>
      <c r="K18" s="25" t="s">
        <v>49</v>
      </c>
    </row>
    <row r="19" spans="1:11" ht="109.2" x14ac:dyDescent="0.25">
      <c r="A19" s="62"/>
      <c r="B19" s="62"/>
      <c r="C19" s="3" t="s">
        <v>50</v>
      </c>
      <c r="D19" s="21">
        <v>106</v>
      </c>
      <c r="E19" s="21">
        <v>200</v>
      </c>
      <c r="F19" s="21">
        <v>300</v>
      </c>
      <c r="G19" s="21" t="s">
        <v>19</v>
      </c>
      <c r="H19" s="21" t="s">
        <v>47</v>
      </c>
      <c r="I19" s="21" t="s">
        <v>37</v>
      </c>
      <c r="J19" s="21" t="s">
        <v>48</v>
      </c>
      <c r="K19" s="25" t="s">
        <v>51</v>
      </c>
    </row>
    <row r="20" spans="1:11" ht="109.2" x14ac:dyDescent="0.25">
      <c r="A20" s="62"/>
      <c r="B20" s="62"/>
      <c r="C20" s="20" t="s">
        <v>52</v>
      </c>
      <c r="D20" s="19">
        <v>1</v>
      </c>
      <c r="E20" s="19">
        <v>2</v>
      </c>
      <c r="F20" s="19">
        <v>3</v>
      </c>
      <c r="G20" s="19" t="s">
        <v>19</v>
      </c>
      <c r="H20" s="19" t="s">
        <v>47</v>
      </c>
      <c r="I20" s="19" t="s">
        <v>37</v>
      </c>
      <c r="J20" s="19" t="s">
        <v>48</v>
      </c>
      <c r="K20" s="33" t="s">
        <v>53</v>
      </c>
    </row>
    <row r="21" spans="1:11" ht="93.6" x14ac:dyDescent="0.25">
      <c r="A21" s="62"/>
      <c r="B21" s="64"/>
      <c r="C21" s="20" t="s">
        <v>54</v>
      </c>
      <c r="D21" s="19">
        <v>1</v>
      </c>
      <c r="E21" s="19">
        <v>1</v>
      </c>
      <c r="F21" s="19">
        <v>2</v>
      </c>
      <c r="G21" s="19" t="s">
        <v>19</v>
      </c>
      <c r="H21" s="19" t="s">
        <v>47</v>
      </c>
      <c r="I21" s="19" t="s">
        <v>37</v>
      </c>
      <c r="J21" s="19" t="s">
        <v>48</v>
      </c>
      <c r="K21" s="33" t="s">
        <v>55</v>
      </c>
    </row>
    <row r="22" spans="1:11" ht="109.2" x14ac:dyDescent="0.25">
      <c r="A22" s="62">
        <v>4</v>
      </c>
      <c r="B22" s="62" t="s">
        <v>56</v>
      </c>
      <c r="C22" s="59" t="s">
        <v>57</v>
      </c>
      <c r="D22" s="21">
        <v>3</v>
      </c>
      <c r="E22" s="21">
        <v>7</v>
      </c>
      <c r="F22" s="21">
        <v>7</v>
      </c>
      <c r="G22" s="21" t="s">
        <v>19</v>
      </c>
      <c r="H22" s="21" t="s">
        <v>47</v>
      </c>
      <c r="I22" s="21" t="s">
        <v>37</v>
      </c>
      <c r="J22" s="21" t="s">
        <v>48</v>
      </c>
      <c r="K22" s="25" t="s">
        <v>58</v>
      </c>
    </row>
    <row r="23" spans="1:11" ht="109.2" x14ac:dyDescent="0.25">
      <c r="A23" s="62"/>
      <c r="B23" s="62"/>
      <c r="C23" s="60" t="s">
        <v>59</v>
      </c>
      <c r="D23" s="19">
        <v>8</v>
      </c>
      <c r="E23" s="21">
        <v>8</v>
      </c>
      <c r="F23" s="21">
        <v>12</v>
      </c>
      <c r="G23" s="21" t="s">
        <v>19</v>
      </c>
      <c r="H23" s="21" t="s">
        <v>47</v>
      </c>
      <c r="I23" s="21" t="s">
        <v>37</v>
      </c>
      <c r="J23" s="21" t="s">
        <v>48</v>
      </c>
      <c r="K23" s="25" t="s">
        <v>60</v>
      </c>
    </row>
    <row r="24" spans="1:11" ht="78" x14ac:dyDescent="0.25">
      <c r="A24" s="62"/>
      <c r="B24" s="64"/>
      <c r="C24" s="24" t="s">
        <v>61</v>
      </c>
      <c r="D24" s="31">
        <v>23</v>
      </c>
      <c r="E24" s="29">
        <v>28</v>
      </c>
      <c r="F24" s="21">
        <v>33</v>
      </c>
      <c r="G24" s="21" t="s">
        <v>19</v>
      </c>
      <c r="H24" s="21" t="s">
        <v>62</v>
      </c>
      <c r="I24" s="21" t="s">
        <v>37</v>
      </c>
      <c r="J24" s="21" t="s">
        <v>63</v>
      </c>
      <c r="K24" s="25" t="s">
        <v>64</v>
      </c>
    </row>
    <row r="25" spans="1:11" ht="46.8" x14ac:dyDescent="0.25">
      <c r="A25" s="62"/>
      <c r="B25" s="64"/>
      <c r="C25" s="24" t="s">
        <v>65</v>
      </c>
      <c r="D25" s="31">
        <v>0</v>
      </c>
      <c r="E25" s="29">
        <v>3</v>
      </c>
      <c r="F25" s="21">
        <v>8</v>
      </c>
      <c r="G25" s="21" t="s">
        <v>19</v>
      </c>
      <c r="H25" s="21" t="s">
        <v>62</v>
      </c>
      <c r="I25" s="21" t="s">
        <v>37</v>
      </c>
      <c r="J25" s="21" t="s">
        <v>63</v>
      </c>
      <c r="K25" s="25" t="s">
        <v>66</v>
      </c>
    </row>
    <row r="26" spans="1:11" ht="62.4" x14ac:dyDescent="0.25">
      <c r="A26" s="62"/>
      <c r="B26" s="64"/>
      <c r="C26" s="24" t="s">
        <v>67</v>
      </c>
      <c r="D26" s="31">
        <v>0</v>
      </c>
      <c r="E26" s="29">
        <v>5</v>
      </c>
      <c r="F26" s="21">
        <v>8</v>
      </c>
      <c r="G26" s="21" t="s">
        <v>19</v>
      </c>
      <c r="H26" s="21" t="s">
        <v>47</v>
      </c>
      <c r="I26" s="21" t="s">
        <v>37</v>
      </c>
      <c r="J26" s="21" t="s">
        <v>63</v>
      </c>
      <c r="K26" s="25"/>
    </row>
    <row r="27" spans="1:11" ht="156" x14ac:dyDescent="0.25">
      <c r="A27" s="62"/>
      <c r="B27" s="64"/>
      <c r="C27" s="61" t="s">
        <v>68</v>
      </c>
      <c r="D27" s="32">
        <v>5</v>
      </c>
      <c r="E27" s="23">
        <v>5</v>
      </c>
      <c r="F27" s="17">
        <v>6</v>
      </c>
      <c r="G27" s="21" t="s">
        <v>19</v>
      </c>
      <c r="H27" s="21" t="s">
        <v>47</v>
      </c>
      <c r="I27" s="21" t="s">
        <v>37</v>
      </c>
      <c r="J27" s="21" t="s">
        <v>69</v>
      </c>
      <c r="K27" s="25" t="s">
        <v>70</v>
      </c>
    </row>
    <row r="28" spans="1:11" ht="187.2" x14ac:dyDescent="0.25">
      <c r="A28" s="62"/>
      <c r="B28" s="64"/>
      <c r="C28" s="61" t="s">
        <v>71</v>
      </c>
      <c r="D28" s="32">
        <v>6</v>
      </c>
      <c r="E28" s="23">
        <v>7</v>
      </c>
      <c r="F28" s="17">
        <v>9</v>
      </c>
      <c r="G28" s="21" t="s">
        <v>19</v>
      </c>
      <c r="H28" s="21" t="s">
        <v>47</v>
      </c>
      <c r="I28" s="21" t="s">
        <v>37</v>
      </c>
      <c r="J28" s="21" t="s">
        <v>69</v>
      </c>
      <c r="K28" s="25" t="s">
        <v>72</v>
      </c>
    </row>
    <row r="29" spans="1:11" ht="124.8" x14ac:dyDescent="0.25">
      <c r="A29" s="62">
        <v>5</v>
      </c>
      <c r="B29" s="62" t="s">
        <v>73</v>
      </c>
      <c r="C29" s="3" t="s">
        <v>74</v>
      </c>
      <c r="D29" s="21">
        <v>9</v>
      </c>
      <c r="E29" s="21">
        <v>10</v>
      </c>
      <c r="F29" s="21">
        <v>13</v>
      </c>
      <c r="G29" s="21" t="s">
        <v>19</v>
      </c>
      <c r="H29" s="21" t="s">
        <v>75</v>
      </c>
      <c r="I29" s="21" t="s">
        <v>37</v>
      </c>
      <c r="J29" s="21" t="s">
        <v>76</v>
      </c>
      <c r="K29" s="3" t="s">
        <v>77</v>
      </c>
    </row>
    <row r="30" spans="1:11" ht="124.8" x14ac:dyDescent="0.25">
      <c r="A30" s="62"/>
      <c r="B30" s="62"/>
      <c r="C30" s="3" t="s">
        <v>78</v>
      </c>
      <c r="D30" s="21">
        <v>5</v>
      </c>
      <c r="E30" s="21">
        <v>8</v>
      </c>
      <c r="F30" s="21">
        <v>15</v>
      </c>
      <c r="G30" s="21" t="s">
        <v>19</v>
      </c>
      <c r="H30" s="21" t="s">
        <v>79</v>
      </c>
      <c r="I30" s="21" t="s">
        <v>37</v>
      </c>
      <c r="J30" s="21" t="s">
        <v>76</v>
      </c>
      <c r="K30" s="3" t="s">
        <v>80</v>
      </c>
    </row>
    <row r="31" spans="1:11" ht="78" x14ac:dyDescent="0.25">
      <c r="A31" s="62">
        <v>6</v>
      </c>
      <c r="B31" s="62" t="s">
        <v>81</v>
      </c>
      <c r="C31" s="3" t="s">
        <v>82</v>
      </c>
      <c r="D31" s="21">
        <v>0</v>
      </c>
      <c r="E31" s="21">
        <v>2</v>
      </c>
      <c r="F31" s="21">
        <v>3</v>
      </c>
      <c r="G31" s="21" t="s">
        <v>19</v>
      </c>
      <c r="H31" s="21" t="s">
        <v>83</v>
      </c>
      <c r="I31" s="21" t="s">
        <v>37</v>
      </c>
      <c r="J31" s="21" t="s">
        <v>48</v>
      </c>
      <c r="K31" s="3" t="s">
        <v>84</v>
      </c>
    </row>
    <row r="32" spans="1:11" ht="78" x14ac:dyDescent="0.25">
      <c r="A32" s="62"/>
      <c r="B32" s="62"/>
      <c r="C32" s="20" t="s">
        <v>85</v>
      </c>
      <c r="D32" s="30">
        <v>0.75</v>
      </c>
      <c r="E32" s="30">
        <v>0.75</v>
      </c>
      <c r="F32" s="30">
        <v>0.75</v>
      </c>
      <c r="G32" s="19" t="s">
        <v>31</v>
      </c>
      <c r="H32" s="21" t="s">
        <v>86</v>
      </c>
      <c r="I32" s="21" t="s">
        <v>37</v>
      </c>
      <c r="J32" s="19" t="s">
        <v>48</v>
      </c>
      <c r="K32" s="20" t="s">
        <v>87</v>
      </c>
    </row>
    <row r="33" spans="1:11" ht="109.2" x14ac:dyDescent="0.25">
      <c r="A33" s="62">
        <v>7</v>
      </c>
      <c r="B33" s="62" t="s">
        <v>88</v>
      </c>
      <c r="C33" s="3" t="s">
        <v>89</v>
      </c>
      <c r="D33" s="17">
        <v>4</v>
      </c>
      <c r="E33" s="17">
        <v>8</v>
      </c>
      <c r="F33" s="17">
        <v>12</v>
      </c>
      <c r="G33" s="17" t="s">
        <v>19</v>
      </c>
      <c r="H33" s="17" t="s">
        <v>90</v>
      </c>
      <c r="I33" s="17" t="s">
        <v>37</v>
      </c>
      <c r="J33" s="17" t="s">
        <v>91</v>
      </c>
      <c r="K33" s="26" t="s">
        <v>92</v>
      </c>
    </row>
    <row r="34" spans="1:11" ht="327.60000000000002" x14ac:dyDescent="0.25">
      <c r="A34" s="62"/>
      <c r="B34" s="62"/>
      <c r="C34" s="3" t="s">
        <v>93</v>
      </c>
      <c r="D34" s="17">
        <v>4</v>
      </c>
      <c r="E34" s="17">
        <v>7</v>
      </c>
      <c r="F34" s="17">
        <v>14</v>
      </c>
      <c r="G34" s="17" t="s">
        <v>19</v>
      </c>
      <c r="H34" s="17" t="s">
        <v>90</v>
      </c>
      <c r="I34" s="17" t="s">
        <v>37</v>
      </c>
      <c r="J34" s="17" t="s">
        <v>91</v>
      </c>
      <c r="K34" s="6" t="s">
        <v>94</v>
      </c>
    </row>
    <row r="35" spans="1:11" ht="156" x14ac:dyDescent="0.25">
      <c r="A35" s="62">
        <v>8</v>
      </c>
      <c r="B35" s="62" t="s">
        <v>95</v>
      </c>
      <c r="C35" s="59" t="s">
        <v>96</v>
      </c>
      <c r="D35" s="21">
        <v>63</v>
      </c>
      <c r="E35" s="21">
        <v>76</v>
      </c>
      <c r="F35" s="21">
        <v>87</v>
      </c>
      <c r="G35" s="21" t="s">
        <v>19</v>
      </c>
      <c r="H35" s="21" t="s">
        <v>97</v>
      </c>
      <c r="I35" s="21" t="s">
        <v>37</v>
      </c>
      <c r="J35" s="21" t="s">
        <v>63</v>
      </c>
      <c r="K35" s="3" t="s">
        <v>98</v>
      </c>
    </row>
    <row r="36" spans="1:11" ht="109.2" x14ac:dyDescent="0.25">
      <c r="A36" s="62"/>
      <c r="B36" s="62"/>
      <c r="C36" s="59" t="s">
        <v>99</v>
      </c>
      <c r="D36" s="21">
        <v>10</v>
      </c>
      <c r="E36" s="21">
        <v>13</v>
      </c>
      <c r="F36" s="21">
        <v>15</v>
      </c>
      <c r="G36" s="21" t="s">
        <v>19</v>
      </c>
      <c r="H36" s="21" t="s">
        <v>97</v>
      </c>
      <c r="I36" s="21" t="s">
        <v>37</v>
      </c>
      <c r="J36" s="21" t="s">
        <v>100</v>
      </c>
      <c r="K36" s="3" t="s">
        <v>101</v>
      </c>
    </row>
    <row r="37" spans="1:11" ht="327.60000000000002" x14ac:dyDescent="0.25">
      <c r="A37" s="62"/>
      <c r="B37" s="62"/>
      <c r="C37" s="3" t="s">
        <v>102</v>
      </c>
      <c r="D37" s="21">
        <v>0</v>
      </c>
      <c r="E37" s="21">
        <v>2</v>
      </c>
      <c r="F37" s="21">
        <v>4</v>
      </c>
      <c r="G37" s="21" t="s">
        <v>19</v>
      </c>
      <c r="H37" s="21" t="s">
        <v>103</v>
      </c>
      <c r="I37" s="21" t="s">
        <v>21</v>
      </c>
      <c r="J37" s="21" t="s">
        <v>33</v>
      </c>
      <c r="K37" s="27" t="s">
        <v>104</v>
      </c>
    </row>
    <row r="38" spans="1:11" ht="62.4" x14ac:dyDescent="0.25">
      <c r="A38" s="62"/>
      <c r="B38" s="62"/>
      <c r="C38" s="3" t="s">
        <v>105</v>
      </c>
      <c r="D38" s="21">
        <v>3</v>
      </c>
      <c r="E38" s="21">
        <v>3</v>
      </c>
      <c r="F38" s="21">
        <v>3</v>
      </c>
      <c r="G38" s="21" t="s">
        <v>31</v>
      </c>
      <c r="H38" s="21" t="s">
        <v>106</v>
      </c>
      <c r="I38" s="21" t="s">
        <v>21</v>
      </c>
      <c r="J38" s="21" t="s">
        <v>33</v>
      </c>
      <c r="K38" s="3" t="s">
        <v>107</v>
      </c>
    </row>
    <row r="39" spans="1:11" ht="234" x14ac:dyDescent="0.25">
      <c r="A39" s="62"/>
      <c r="B39" s="62"/>
      <c r="C39" s="59" t="s">
        <v>108</v>
      </c>
      <c r="D39" s="21">
        <v>11</v>
      </c>
      <c r="E39" s="21">
        <v>14</v>
      </c>
      <c r="F39" s="21">
        <v>24</v>
      </c>
      <c r="G39" s="21" t="s">
        <v>19</v>
      </c>
      <c r="H39" s="21" t="s">
        <v>109</v>
      </c>
      <c r="I39" s="21" t="s">
        <v>21</v>
      </c>
      <c r="J39" s="21" t="s">
        <v>33</v>
      </c>
      <c r="K39" s="3" t="s">
        <v>110</v>
      </c>
    </row>
    <row r="40" spans="1:11" ht="124.8" x14ac:dyDescent="0.25">
      <c r="A40" s="62"/>
      <c r="B40" s="62"/>
      <c r="C40" s="59" t="s">
        <v>111</v>
      </c>
      <c r="D40" s="21">
        <v>0</v>
      </c>
      <c r="E40" s="21">
        <v>0</v>
      </c>
      <c r="F40" s="21">
        <v>5</v>
      </c>
      <c r="G40" s="21" t="s">
        <v>19</v>
      </c>
      <c r="H40" s="21" t="s">
        <v>109</v>
      </c>
      <c r="I40" s="21" t="s">
        <v>21</v>
      </c>
      <c r="J40" s="21" t="s">
        <v>100</v>
      </c>
      <c r="K40" s="3" t="s">
        <v>112</v>
      </c>
    </row>
    <row r="41" spans="1:11" ht="234" x14ac:dyDescent="0.25">
      <c r="A41" s="62"/>
      <c r="B41" s="62"/>
      <c r="C41" s="59" t="s">
        <v>113</v>
      </c>
      <c r="D41" s="21">
        <v>40</v>
      </c>
      <c r="E41" s="21">
        <v>63</v>
      </c>
      <c r="F41" s="21">
        <v>63</v>
      </c>
      <c r="G41" s="21" t="s">
        <v>19</v>
      </c>
      <c r="H41" s="21" t="s">
        <v>114</v>
      </c>
      <c r="I41" s="21" t="s">
        <v>37</v>
      </c>
      <c r="J41" s="21" t="s">
        <v>33</v>
      </c>
      <c r="K41" s="3" t="s">
        <v>115</v>
      </c>
    </row>
    <row r="42" spans="1:11" ht="280.8" x14ac:dyDescent="0.25">
      <c r="A42" s="62"/>
      <c r="B42" s="62"/>
      <c r="C42" s="3" t="s">
        <v>116</v>
      </c>
      <c r="D42" s="21">
        <v>7</v>
      </c>
      <c r="E42" s="21">
        <v>16</v>
      </c>
      <c r="F42" s="21">
        <v>18</v>
      </c>
      <c r="G42" s="21" t="s">
        <v>19</v>
      </c>
      <c r="H42" s="21" t="s">
        <v>117</v>
      </c>
      <c r="I42" s="21" t="s">
        <v>37</v>
      </c>
      <c r="J42" s="21" t="s">
        <v>22</v>
      </c>
      <c r="K42" s="3" t="s">
        <v>118</v>
      </c>
    </row>
  </sheetData>
  <sheetProtection sheet="1" objects="1" scenarios="1"/>
  <mergeCells count="27">
    <mergeCell ref="A1:K1"/>
    <mergeCell ref="A2:K2"/>
    <mergeCell ref="A4:K4"/>
    <mergeCell ref="A6:K6"/>
    <mergeCell ref="A11:A13"/>
    <mergeCell ref="B11:B13"/>
    <mergeCell ref="A3:K3"/>
    <mergeCell ref="C5:K5"/>
    <mergeCell ref="D7:K7"/>
    <mergeCell ref="A9:K9"/>
    <mergeCell ref="A5:B5"/>
    <mergeCell ref="A7:B7"/>
    <mergeCell ref="B14:B17"/>
    <mergeCell ref="A14:A17"/>
    <mergeCell ref="A8:K8"/>
    <mergeCell ref="A35:A42"/>
    <mergeCell ref="B35:B42"/>
    <mergeCell ref="A18:A21"/>
    <mergeCell ref="B18:B21"/>
    <mergeCell ref="A22:A28"/>
    <mergeCell ref="B22:B28"/>
    <mergeCell ref="A29:A30"/>
    <mergeCell ref="B29:B30"/>
    <mergeCell ref="A31:A32"/>
    <mergeCell ref="B31:B32"/>
    <mergeCell ref="A33:A34"/>
    <mergeCell ref="B33:B34"/>
  </mergeCells>
  <phoneticPr fontId="23" type="noConversion"/>
  <dataValidations count="1">
    <dataValidation type="list" allowBlank="1" showInputMessage="1" showErrorMessage="1" sqref="G44:G1048576 G14:G32 G35:G42" xr:uid="{00000000-0002-0000-0000-000000000000}">
      <formula1>"Aumentar, Manter, Reduzir"</formula1>
    </dataValidation>
  </dataValidation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U44"/>
  <sheetViews>
    <sheetView zoomScale="60" zoomScaleNormal="60" workbookViewId="0">
      <selection activeCell="C5" sqref="C5:U5"/>
    </sheetView>
  </sheetViews>
  <sheetFormatPr defaultColWidth="9.109375" defaultRowHeight="21" x14ac:dyDescent="0.25"/>
  <cols>
    <col min="1" max="1" width="6" style="35" bestFit="1" customWidth="1"/>
    <col min="2" max="2" width="45.44140625" style="35" customWidth="1"/>
    <col min="3" max="3" width="52.44140625" style="35" customWidth="1"/>
    <col min="4" max="4" width="20.44140625" style="35" bestFit="1" customWidth="1"/>
    <col min="5" max="5" width="30.33203125" style="35" bestFit="1" customWidth="1"/>
    <col min="6" max="6" width="17.33203125" style="35" bestFit="1" customWidth="1"/>
    <col min="7" max="7" width="35.88671875" style="35" bestFit="1" customWidth="1"/>
    <col min="8" max="8" width="53.44140625" style="35" customWidth="1"/>
    <col min="9" max="9" width="35.88671875" style="35" bestFit="1" customWidth="1"/>
    <col min="10" max="10" width="33.44140625" style="35" customWidth="1"/>
    <col min="11" max="11" width="89.88671875" style="35" customWidth="1"/>
    <col min="12" max="12" width="43.33203125" style="35" customWidth="1"/>
    <col min="13" max="13" width="35.109375" style="35" bestFit="1" customWidth="1"/>
    <col min="14" max="14" width="35.88671875" style="35" bestFit="1" customWidth="1"/>
    <col min="15" max="15" width="107.33203125" style="35" customWidth="1"/>
    <col min="16" max="17" width="33.44140625" style="35" customWidth="1"/>
    <col min="18" max="18" width="60.109375" style="35" customWidth="1"/>
    <col min="19" max="19" width="37" style="35" bestFit="1" customWidth="1"/>
    <col min="20" max="21" width="35.88671875" style="35" bestFit="1" customWidth="1"/>
    <col min="22" max="16384" width="9.109375" style="35"/>
  </cols>
  <sheetData>
    <row r="1" spans="1:21" s="34" customFormat="1" x14ac:dyDescent="0.25">
      <c r="A1" s="75" t="s">
        <v>0</v>
      </c>
      <c r="B1" s="75"/>
      <c r="C1" s="75"/>
      <c r="D1" s="75"/>
      <c r="E1" s="75"/>
      <c r="F1" s="75"/>
      <c r="G1" s="75"/>
      <c r="H1" s="75"/>
      <c r="I1" s="75"/>
      <c r="J1" s="75"/>
      <c r="K1" s="75"/>
      <c r="L1" s="75"/>
      <c r="M1" s="75"/>
      <c r="N1" s="75"/>
      <c r="O1" s="75"/>
      <c r="P1" s="75"/>
      <c r="Q1" s="75"/>
      <c r="R1" s="75"/>
      <c r="S1" s="75"/>
      <c r="T1" s="75"/>
      <c r="U1" s="75"/>
    </row>
    <row r="2" spans="1:21" s="34" customFormat="1" ht="5.25" customHeight="1" x14ac:dyDescent="0.25">
      <c r="A2" s="67"/>
      <c r="B2" s="67"/>
      <c r="C2" s="67"/>
      <c r="D2" s="67"/>
      <c r="E2" s="67"/>
      <c r="F2" s="67"/>
      <c r="G2" s="67"/>
      <c r="H2" s="67"/>
      <c r="I2" s="67"/>
      <c r="J2" s="67"/>
      <c r="K2" s="67"/>
      <c r="L2" s="67"/>
      <c r="M2" s="67"/>
      <c r="N2" s="67"/>
      <c r="O2" s="67"/>
      <c r="P2" s="67"/>
      <c r="Q2" s="67"/>
      <c r="R2" s="67"/>
      <c r="S2" s="67"/>
      <c r="T2" s="67"/>
      <c r="U2" s="67"/>
    </row>
    <row r="3" spans="1:21" s="34" customFormat="1" x14ac:dyDescent="0.25">
      <c r="A3" s="81" t="s">
        <v>1</v>
      </c>
      <c r="B3" s="81"/>
      <c r="C3" s="81"/>
      <c r="D3" s="81"/>
      <c r="E3" s="81"/>
      <c r="F3" s="81"/>
      <c r="G3" s="81"/>
      <c r="H3" s="81"/>
      <c r="I3" s="81"/>
      <c r="J3" s="81"/>
      <c r="K3" s="81"/>
      <c r="L3" s="81"/>
      <c r="M3" s="81"/>
      <c r="N3" s="81"/>
      <c r="O3" s="81"/>
      <c r="P3" s="81"/>
      <c r="Q3" s="81"/>
      <c r="R3" s="81"/>
      <c r="S3" s="81"/>
      <c r="T3" s="81"/>
      <c r="U3" s="81"/>
    </row>
    <row r="4" spans="1:21" s="34" customFormat="1" ht="8.25" customHeight="1" x14ac:dyDescent="0.25">
      <c r="A4" s="67"/>
      <c r="B4" s="67"/>
      <c r="C4" s="67"/>
      <c r="D4" s="67"/>
      <c r="E4" s="67"/>
      <c r="F4" s="67"/>
      <c r="G4" s="67"/>
      <c r="H4" s="67"/>
      <c r="I4" s="67"/>
      <c r="J4" s="67"/>
      <c r="K4" s="67"/>
      <c r="L4" s="67"/>
      <c r="M4" s="67"/>
      <c r="N4" s="67"/>
      <c r="O4" s="67"/>
      <c r="P4" s="67"/>
      <c r="Q4" s="67"/>
      <c r="R4" s="67"/>
      <c r="S4" s="67"/>
      <c r="T4" s="67"/>
      <c r="U4" s="67"/>
    </row>
    <row r="5" spans="1:21" s="34" customFormat="1" x14ac:dyDescent="0.25">
      <c r="A5" s="80" t="s">
        <v>2</v>
      </c>
      <c r="B5" s="80"/>
      <c r="C5" s="82" t="s">
        <v>119</v>
      </c>
      <c r="D5" s="82"/>
      <c r="E5" s="82"/>
      <c r="F5" s="82"/>
      <c r="G5" s="82"/>
      <c r="H5" s="82"/>
      <c r="I5" s="82"/>
      <c r="J5" s="82"/>
      <c r="K5" s="82"/>
      <c r="L5" s="82"/>
      <c r="M5" s="82"/>
      <c r="N5" s="82"/>
      <c r="O5" s="82"/>
      <c r="P5" s="82"/>
      <c r="Q5" s="82"/>
      <c r="R5" s="82"/>
      <c r="S5" s="82"/>
      <c r="T5" s="82"/>
      <c r="U5" s="82"/>
    </row>
    <row r="6" spans="1:21" s="34" customFormat="1" ht="2.25" customHeight="1" x14ac:dyDescent="0.25">
      <c r="A6" s="67"/>
      <c r="B6" s="67"/>
      <c r="C6" s="67"/>
      <c r="D6" s="67"/>
      <c r="E6" s="67"/>
      <c r="F6" s="67"/>
      <c r="G6" s="67"/>
      <c r="H6" s="67"/>
      <c r="I6" s="67"/>
      <c r="J6" s="67"/>
      <c r="K6" s="67"/>
      <c r="L6" s="67"/>
      <c r="M6" s="67"/>
      <c r="N6" s="67"/>
      <c r="O6" s="67"/>
      <c r="P6" s="67"/>
      <c r="Q6" s="67"/>
      <c r="R6" s="67"/>
      <c r="S6" s="67"/>
      <c r="T6" s="67"/>
      <c r="U6" s="67"/>
    </row>
    <row r="7" spans="1:21" s="34" customFormat="1" x14ac:dyDescent="0.25">
      <c r="A7" s="76" t="s">
        <v>4</v>
      </c>
      <c r="B7" s="76"/>
      <c r="C7" s="22">
        <f>'INDICADORES E METAS'!C7:K7</f>
        <v>44392</v>
      </c>
      <c r="D7" s="77"/>
      <c r="E7" s="77"/>
      <c r="F7" s="77"/>
      <c r="G7" s="77"/>
      <c r="H7" s="77"/>
      <c r="I7" s="77"/>
      <c r="J7" s="77"/>
      <c r="K7" s="77"/>
      <c r="L7" s="77"/>
      <c r="M7" s="77"/>
      <c r="N7" s="77"/>
      <c r="O7" s="77"/>
      <c r="P7" s="77"/>
      <c r="Q7" s="77"/>
      <c r="R7" s="77"/>
      <c r="S7" s="77"/>
      <c r="T7" s="77"/>
      <c r="U7" s="77"/>
    </row>
    <row r="8" spans="1:21" s="34" customFormat="1" ht="2.25" customHeight="1" x14ac:dyDescent="0.25">
      <c r="A8" s="67"/>
      <c r="B8" s="67"/>
      <c r="C8" s="67"/>
      <c r="D8" s="67"/>
      <c r="E8" s="67"/>
      <c r="F8" s="67"/>
      <c r="G8" s="67"/>
      <c r="H8" s="67"/>
      <c r="I8" s="67"/>
      <c r="J8" s="67"/>
      <c r="K8" s="67"/>
      <c r="L8" s="67"/>
      <c r="M8" s="67"/>
      <c r="N8" s="67"/>
      <c r="O8" s="67"/>
      <c r="P8" s="67"/>
      <c r="Q8" s="67"/>
      <c r="R8" s="67"/>
      <c r="S8" s="67"/>
      <c r="T8" s="67"/>
      <c r="U8" s="67"/>
    </row>
    <row r="9" spans="1:21" s="34" customFormat="1" x14ac:dyDescent="0.25">
      <c r="A9" s="87" t="s">
        <v>120</v>
      </c>
      <c r="B9" s="87"/>
      <c r="C9" s="22">
        <v>45019</v>
      </c>
      <c r="D9" s="70"/>
      <c r="E9" s="70"/>
      <c r="F9" s="70"/>
      <c r="G9" s="70"/>
      <c r="H9" s="70"/>
      <c r="I9" s="70"/>
      <c r="J9" s="70"/>
      <c r="K9" s="70"/>
      <c r="L9" s="70"/>
      <c r="M9" s="70"/>
      <c r="N9" s="70"/>
      <c r="O9" s="70"/>
      <c r="P9" s="70"/>
      <c r="Q9" s="70"/>
      <c r="R9" s="70"/>
      <c r="S9" s="70"/>
      <c r="T9" s="70"/>
      <c r="U9" s="91"/>
    </row>
    <row r="10" spans="1:21" ht="16.5" customHeight="1" x14ac:dyDescent="0.25">
      <c r="A10" s="85"/>
      <c r="B10" s="85"/>
      <c r="C10" s="85"/>
      <c r="D10" s="85"/>
      <c r="E10" s="85"/>
      <c r="F10" s="85"/>
      <c r="G10" s="85"/>
      <c r="H10" s="85"/>
      <c r="I10" s="85"/>
      <c r="J10" s="85"/>
      <c r="K10" s="85"/>
      <c r="L10" s="85"/>
      <c r="M10" s="85"/>
      <c r="N10" s="85"/>
      <c r="O10" s="85"/>
      <c r="P10" s="85"/>
      <c r="Q10" s="85"/>
      <c r="R10" s="85"/>
      <c r="S10" s="85"/>
      <c r="T10" s="85"/>
      <c r="U10" s="85"/>
    </row>
    <row r="11" spans="1:21" ht="23.25" customHeight="1" x14ac:dyDescent="0.25">
      <c r="A11" s="86" t="s">
        <v>5</v>
      </c>
      <c r="B11" s="86"/>
      <c r="C11" s="86"/>
      <c r="D11" s="86"/>
      <c r="E11" s="86"/>
      <c r="F11" s="86"/>
      <c r="G11" s="86"/>
      <c r="H11" s="86"/>
      <c r="I11" s="86"/>
      <c r="J11" s="86"/>
      <c r="K11" s="86"/>
      <c r="L11" s="83" t="s">
        <v>121</v>
      </c>
      <c r="M11" s="84"/>
      <c r="N11" s="84"/>
      <c r="O11" s="84"/>
      <c r="P11" s="84"/>
      <c r="Q11" s="84"/>
      <c r="R11" s="84"/>
      <c r="S11" s="84"/>
      <c r="T11" s="84"/>
      <c r="U11" s="84"/>
    </row>
    <row r="12" spans="1:21" s="2" customFormat="1" ht="101.25" customHeight="1" x14ac:dyDescent="0.25">
      <c r="A12" s="10" t="s">
        <v>122</v>
      </c>
      <c r="B12" s="10" t="s">
        <v>7</v>
      </c>
      <c r="C12" s="10" t="s">
        <v>8</v>
      </c>
      <c r="D12" s="10" t="s">
        <v>9</v>
      </c>
      <c r="E12" s="10" t="s">
        <v>123</v>
      </c>
      <c r="F12" s="10" t="s">
        <v>11</v>
      </c>
      <c r="G12" s="10" t="s">
        <v>12</v>
      </c>
      <c r="H12" s="10" t="s">
        <v>13</v>
      </c>
      <c r="I12" s="10" t="s">
        <v>14</v>
      </c>
      <c r="J12" s="10" t="s">
        <v>15</v>
      </c>
      <c r="K12" s="10" t="s">
        <v>16</v>
      </c>
      <c r="L12" s="56" t="s">
        <v>124</v>
      </c>
      <c r="M12" s="56" t="s">
        <v>125</v>
      </c>
      <c r="N12" s="56" t="s">
        <v>126</v>
      </c>
      <c r="O12" s="56" t="s">
        <v>127</v>
      </c>
      <c r="P12" s="56" t="s">
        <v>128</v>
      </c>
      <c r="Q12" s="56" t="s">
        <v>15</v>
      </c>
      <c r="R12" s="56" t="s">
        <v>16</v>
      </c>
      <c r="S12" s="57" t="s">
        <v>129</v>
      </c>
      <c r="T12" s="57" t="s">
        <v>130</v>
      </c>
      <c r="U12" s="57" t="s">
        <v>131</v>
      </c>
    </row>
    <row r="13" spans="1:21" ht="234" customHeight="1" x14ac:dyDescent="0.25">
      <c r="A13" s="74">
        <v>1</v>
      </c>
      <c r="B13" s="62" t="s">
        <v>17</v>
      </c>
      <c r="C13" s="38" t="s">
        <v>18</v>
      </c>
      <c r="D13" s="17">
        <v>0</v>
      </c>
      <c r="E13" s="17">
        <v>15</v>
      </c>
      <c r="F13" s="17">
        <v>35</v>
      </c>
      <c r="G13" s="17" t="s">
        <v>19</v>
      </c>
      <c r="H13" s="21" t="s">
        <v>20</v>
      </c>
      <c r="I13" s="21" t="s">
        <v>21</v>
      </c>
      <c r="J13" s="21" t="s">
        <v>22</v>
      </c>
      <c r="K13" s="21" t="s">
        <v>23</v>
      </c>
      <c r="L13" s="39">
        <v>4</v>
      </c>
      <c r="M13" s="40"/>
      <c r="N13" s="39" t="s">
        <v>132</v>
      </c>
      <c r="O13" s="41" t="s">
        <v>133</v>
      </c>
      <c r="P13" s="42">
        <v>45015</v>
      </c>
      <c r="Q13" s="43" t="s">
        <v>134</v>
      </c>
      <c r="R13" s="43" t="s">
        <v>135</v>
      </c>
      <c r="S13" s="44"/>
      <c r="T13" s="92" t="s">
        <v>136</v>
      </c>
      <c r="U13" s="88" t="s">
        <v>137</v>
      </c>
    </row>
    <row r="14" spans="1:21" ht="144" customHeight="1" x14ac:dyDescent="0.25">
      <c r="A14" s="74"/>
      <c r="B14" s="62"/>
      <c r="C14" s="38" t="s">
        <v>24</v>
      </c>
      <c r="D14" s="17">
        <v>0</v>
      </c>
      <c r="E14" s="17">
        <v>7</v>
      </c>
      <c r="F14" s="17">
        <v>17</v>
      </c>
      <c r="G14" s="17" t="s">
        <v>19</v>
      </c>
      <c r="H14" s="21" t="s">
        <v>25</v>
      </c>
      <c r="I14" s="21" t="s">
        <v>21</v>
      </c>
      <c r="J14" s="21" t="s">
        <v>22</v>
      </c>
      <c r="K14" s="21" t="s">
        <v>26</v>
      </c>
      <c r="L14" s="45" t="s">
        <v>138</v>
      </c>
      <c r="M14" s="39"/>
      <c r="N14" s="39"/>
      <c r="O14" s="43" t="s">
        <v>139</v>
      </c>
      <c r="P14" s="42">
        <v>45015</v>
      </c>
      <c r="Q14" s="43" t="s">
        <v>134</v>
      </c>
      <c r="R14" s="43" t="s">
        <v>140</v>
      </c>
      <c r="S14" s="46"/>
      <c r="T14" s="93"/>
      <c r="U14" s="89"/>
    </row>
    <row r="15" spans="1:21" ht="149.25" customHeight="1" x14ac:dyDescent="0.25">
      <c r="A15" s="74"/>
      <c r="B15" s="62"/>
      <c r="C15" s="38" t="s">
        <v>27</v>
      </c>
      <c r="D15" s="17">
        <v>0</v>
      </c>
      <c r="E15" s="17">
        <v>3</v>
      </c>
      <c r="F15" s="17">
        <v>8</v>
      </c>
      <c r="G15" s="17" t="s">
        <v>19</v>
      </c>
      <c r="H15" s="21" t="s">
        <v>25</v>
      </c>
      <c r="I15" s="21" t="s">
        <v>21</v>
      </c>
      <c r="J15" s="21" t="s">
        <v>22</v>
      </c>
      <c r="K15" s="21" t="s">
        <v>28</v>
      </c>
      <c r="L15" s="45" t="s">
        <v>138</v>
      </c>
      <c r="M15" s="39"/>
      <c r="N15" s="39"/>
      <c r="O15" s="43" t="s">
        <v>139</v>
      </c>
      <c r="P15" s="42">
        <v>45015</v>
      </c>
      <c r="Q15" s="43" t="s">
        <v>134</v>
      </c>
      <c r="R15" s="43" t="s">
        <v>141</v>
      </c>
      <c r="S15" s="46"/>
      <c r="T15" s="94"/>
      <c r="U15" s="90"/>
    </row>
    <row r="16" spans="1:21" ht="168.75" customHeight="1" x14ac:dyDescent="0.25">
      <c r="A16" s="74">
        <v>2</v>
      </c>
      <c r="B16" s="62" t="s">
        <v>29</v>
      </c>
      <c r="C16" s="21" t="s">
        <v>30</v>
      </c>
      <c r="D16" s="28">
        <v>1871</v>
      </c>
      <c r="E16" s="28">
        <v>1871</v>
      </c>
      <c r="F16" s="28">
        <v>1871</v>
      </c>
      <c r="G16" s="21" t="s">
        <v>31</v>
      </c>
      <c r="H16" s="21" t="s">
        <v>32</v>
      </c>
      <c r="I16" s="21" t="s">
        <v>21</v>
      </c>
      <c r="J16" s="21" t="s">
        <v>33</v>
      </c>
      <c r="K16" s="38" t="s">
        <v>142</v>
      </c>
      <c r="L16" s="47">
        <v>2252</v>
      </c>
      <c r="M16" s="39"/>
      <c r="N16" s="39" t="s">
        <v>143</v>
      </c>
      <c r="O16" s="41" t="s">
        <v>144</v>
      </c>
      <c r="P16" s="42">
        <v>45020</v>
      </c>
      <c r="Q16" s="21" t="s">
        <v>33</v>
      </c>
      <c r="R16" s="41" t="s">
        <v>145</v>
      </c>
      <c r="S16" s="95"/>
      <c r="T16" s="95" t="s">
        <v>132</v>
      </c>
      <c r="U16" s="88" t="s">
        <v>146</v>
      </c>
    </row>
    <row r="17" spans="1:21" ht="114" customHeight="1" x14ac:dyDescent="0.25">
      <c r="A17" s="74"/>
      <c r="B17" s="62"/>
      <c r="C17" s="43" t="s">
        <v>35</v>
      </c>
      <c r="D17" s="21">
        <v>0</v>
      </c>
      <c r="E17" s="21">
        <v>1</v>
      </c>
      <c r="F17" s="21">
        <v>3</v>
      </c>
      <c r="G17" s="21" t="s">
        <v>19</v>
      </c>
      <c r="H17" s="21" t="s">
        <v>36</v>
      </c>
      <c r="I17" s="21" t="s">
        <v>37</v>
      </c>
      <c r="J17" s="21" t="s">
        <v>38</v>
      </c>
      <c r="K17" s="21" t="s">
        <v>39</v>
      </c>
      <c r="L17" s="39">
        <v>1</v>
      </c>
      <c r="M17" s="39"/>
      <c r="N17" s="39" t="s">
        <v>143</v>
      </c>
      <c r="O17" s="43" t="s">
        <v>147</v>
      </c>
      <c r="P17" s="42">
        <v>45020</v>
      </c>
      <c r="Q17" s="43" t="s">
        <v>148</v>
      </c>
      <c r="R17" s="43" t="s">
        <v>149</v>
      </c>
      <c r="S17" s="96"/>
      <c r="T17" s="96"/>
      <c r="U17" s="98"/>
    </row>
    <row r="18" spans="1:21" ht="132" customHeight="1" x14ac:dyDescent="0.25">
      <c r="A18" s="74"/>
      <c r="B18" s="62"/>
      <c r="C18" s="43" t="s">
        <v>40</v>
      </c>
      <c r="D18" s="21">
        <v>1</v>
      </c>
      <c r="E18" s="21">
        <v>2</v>
      </c>
      <c r="F18" s="21">
        <v>5</v>
      </c>
      <c r="G18" s="21" t="s">
        <v>19</v>
      </c>
      <c r="H18" s="21" t="s">
        <v>36</v>
      </c>
      <c r="I18" s="21" t="s">
        <v>37</v>
      </c>
      <c r="J18" s="21" t="s">
        <v>38</v>
      </c>
      <c r="K18" s="21" t="s">
        <v>41</v>
      </c>
      <c r="L18" s="39">
        <v>3</v>
      </c>
      <c r="M18" s="39"/>
      <c r="N18" s="39" t="s">
        <v>136</v>
      </c>
      <c r="O18" s="43" t="s">
        <v>150</v>
      </c>
      <c r="P18" s="42">
        <v>45020</v>
      </c>
      <c r="Q18" s="43" t="s">
        <v>151</v>
      </c>
      <c r="R18" s="43" t="s">
        <v>152</v>
      </c>
      <c r="S18" s="96"/>
      <c r="T18" s="96"/>
      <c r="U18" s="98"/>
    </row>
    <row r="19" spans="1:21" ht="174.75" customHeight="1" x14ac:dyDescent="0.25">
      <c r="A19" s="74"/>
      <c r="B19" s="62"/>
      <c r="C19" s="21" t="s">
        <v>42</v>
      </c>
      <c r="D19" s="21">
        <v>3</v>
      </c>
      <c r="E19" s="21">
        <v>5</v>
      </c>
      <c r="F19" s="21">
        <v>7</v>
      </c>
      <c r="G19" s="21" t="s">
        <v>19</v>
      </c>
      <c r="H19" s="38" t="s">
        <v>153</v>
      </c>
      <c r="I19" s="21" t="s">
        <v>37</v>
      </c>
      <c r="J19" s="21" t="s">
        <v>33</v>
      </c>
      <c r="K19" s="38" t="s">
        <v>154</v>
      </c>
      <c r="L19" s="39">
        <v>7</v>
      </c>
      <c r="M19" s="39"/>
      <c r="N19" s="39" t="s">
        <v>132</v>
      </c>
      <c r="O19" s="41" t="s">
        <v>155</v>
      </c>
      <c r="P19" s="42">
        <v>45020</v>
      </c>
      <c r="Q19" s="43" t="s">
        <v>156</v>
      </c>
      <c r="R19" s="41" t="s">
        <v>157</v>
      </c>
      <c r="S19" s="97"/>
      <c r="T19" s="97"/>
      <c r="U19" s="99"/>
    </row>
    <row r="20" spans="1:21" ht="137.25" customHeight="1" x14ac:dyDescent="0.25">
      <c r="A20" s="74">
        <v>3</v>
      </c>
      <c r="B20" s="62" t="s">
        <v>45</v>
      </c>
      <c r="C20" s="43" t="s">
        <v>46</v>
      </c>
      <c r="D20" s="21">
        <v>1</v>
      </c>
      <c r="E20" s="21">
        <v>2</v>
      </c>
      <c r="F20" s="21">
        <v>3</v>
      </c>
      <c r="G20" s="21" t="s">
        <v>19</v>
      </c>
      <c r="H20" s="21" t="s">
        <v>47</v>
      </c>
      <c r="I20" s="21" t="s">
        <v>37</v>
      </c>
      <c r="J20" s="21" t="s">
        <v>48</v>
      </c>
      <c r="K20" s="21" t="s">
        <v>49</v>
      </c>
      <c r="L20" s="39">
        <v>1</v>
      </c>
      <c r="M20" s="39"/>
      <c r="N20" s="39" t="s">
        <v>132</v>
      </c>
      <c r="O20" s="43" t="s">
        <v>158</v>
      </c>
      <c r="P20" s="42">
        <v>45020</v>
      </c>
      <c r="Q20" s="43" t="s">
        <v>159</v>
      </c>
      <c r="R20" s="43" t="s">
        <v>160</v>
      </c>
      <c r="S20" s="95"/>
      <c r="T20" s="95" t="s">
        <v>132</v>
      </c>
      <c r="U20" s="100" t="s">
        <v>161</v>
      </c>
    </row>
    <row r="21" spans="1:21" ht="137.25" customHeight="1" x14ac:dyDescent="0.25">
      <c r="A21" s="74"/>
      <c r="B21" s="62"/>
      <c r="C21" s="43" t="s">
        <v>50</v>
      </c>
      <c r="D21" s="21">
        <v>106</v>
      </c>
      <c r="E21" s="21">
        <v>200</v>
      </c>
      <c r="F21" s="21">
        <v>300</v>
      </c>
      <c r="G21" s="21" t="s">
        <v>19</v>
      </c>
      <c r="H21" s="21" t="s">
        <v>47</v>
      </c>
      <c r="I21" s="21" t="s">
        <v>37</v>
      </c>
      <c r="J21" s="21" t="s">
        <v>48</v>
      </c>
      <c r="K21" s="21" t="s">
        <v>51</v>
      </c>
      <c r="L21" s="39">
        <v>450</v>
      </c>
      <c r="M21" s="39"/>
      <c r="N21" s="39" t="s">
        <v>132</v>
      </c>
      <c r="O21" s="41" t="s">
        <v>162</v>
      </c>
      <c r="P21" s="42">
        <v>45020</v>
      </c>
      <c r="Q21" s="37" t="s">
        <v>48</v>
      </c>
      <c r="R21" s="39"/>
      <c r="S21" s="96"/>
      <c r="T21" s="96"/>
      <c r="U21" s="98"/>
    </row>
    <row r="22" spans="1:21" ht="137.25" customHeight="1" x14ac:dyDescent="0.25">
      <c r="A22" s="74"/>
      <c r="B22" s="62"/>
      <c r="C22" s="58" t="s">
        <v>52</v>
      </c>
      <c r="D22" s="19">
        <v>1</v>
      </c>
      <c r="E22" s="19">
        <v>2</v>
      </c>
      <c r="F22" s="19">
        <v>3</v>
      </c>
      <c r="G22" s="19" t="s">
        <v>19</v>
      </c>
      <c r="H22" s="19" t="s">
        <v>47</v>
      </c>
      <c r="I22" s="19" t="s">
        <v>37</v>
      </c>
      <c r="J22" s="19" t="s">
        <v>48</v>
      </c>
      <c r="K22" s="19" t="s">
        <v>53</v>
      </c>
      <c r="L22" s="39">
        <v>4</v>
      </c>
      <c r="M22" s="39"/>
      <c r="N22" s="39" t="s">
        <v>132</v>
      </c>
      <c r="O22" s="43" t="s">
        <v>163</v>
      </c>
      <c r="P22" s="42">
        <v>45020</v>
      </c>
      <c r="Q22" s="37" t="s">
        <v>48</v>
      </c>
      <c r="R22" s="39"/>
      <c r="S22" s="96"/>
      <c r="T22" s="96"/>
      <c r="U22" s="98"/>
    </row>
    <row r="23" spans="1:21" ht="137.25" customHeight="1" x14ac:dyDescent="0.25">
      <c r="A23" s="74"/>
      <c r="B23" s="64"/>
      <c r="C23" s="58" t="s">
        <v>54</v>
      </c>
      <c r="D23" s="19">
        <v>1</v>
      </c>
      <c r="E23" s="19">
        <v>1</v>
      </c>
      <c r="F23" s="19">
        <v>2</v>
      </c>
      <c r="G23" s="19" t="s">
        <v>19</v>
      </c>
      <c r="H23" s="19" t="s">
        <v>47</v>
      </c>
      <c r="I23" s="19" t="s">
        <v>37</v>
      </c>
      <c r="J23" s="19" t="s">
        <v>48</v>
      </c>
      <c r="K23" s="19" t="s">
        <v>55</v>
      </c>
      <c r="L23" s="39">
        <v>1</v>
      </c>
      <c r="M23" s="39"/>
      <c r="N23" s="39" t="s">
        <v>132</v>
      </c>
      <c r="O23" s="39" t="s">
        <v>164</v>
      </c>
      <c r="P23" s="42">
        <v>45020</v>
      </c>
      <c r="Q23" s="37" t="s">
        <v>48</v>
      </c>
      <c r="R23" s="43" t="s">
        <v>165</v>
      </c>
      <c r="S23" s="97"/>
      <c r="T23" s="97"/>
      <c r="U23" s="99"/>
    </row>
    <row r="24" spans="1:21" s="36" customFormat="1" ht="137.25" customHeight="1" x14ac:dyDescent="0.25">
      <c r="A24" s="74">
        <v>4</v>
      </c>
      <c r="B24" s="62" t="s">
        <v>56</v>
      </c>
      <c r="C24" s="43" t="s">
        <v>166</v>
      </c>
      <c r="D24" s="37">
        <v>3</v>
      </c>
      <c r="E24" s="37">
        <v>7</v>
      </c>
      <c r="F24" s="37">
        <v>7</v>
      </c>
      <c r="G24" s="37" t="s">
        <v>19</v>
      </c>
      <c r="H24" s="37" t="s">
        <v>47</v>
      </c>
      <c r="I24" s="37" t="s">
        <v>37</v>
      </c>
      <c r="J24" s="37" t="s">
        <v>48</v>
      </c>
      <c r="K24" s="37" t="s">
        <v>58</v>
      </c>
      <c r="L24" s="48">
        <v>7</v>
      </c>
      <c r="M24" s="48"/>
      <c r="N24" s="48" t="s">
        <v>132</v>
      </c>
      <c r="O24" s="37" t="s">
        <v>167</v>
      </c>
      <c r="P24" s="49">
        <v>45020</v>
      </c>
      <c r="Q24" s="37" t="s">
        <v>48</v>
      </c>
      <c r="R24" s="37" t="s">
        <v>168</v>
      </c>
      <c r="S24" s="101"/>
      <c r="T24" s="101" t="s">
        <v>143</v>
      </c>
      <c r="U24" s="104" t="s">
        <v>169</v>
      </c>
    </row>
    <row r="25" spans="1:21" s="36" customFormat="1" ht="137.25" customHeight="1" x14ac:dyDescent="0.25">
      <c r="A25" s="74"/>
      <c r="B25" s="62"/>
      <c r="C25" s="58" t="s">
        <v>170</v>
      </c>
      <c r="D25" s="50">
        <v>8</v>
      </c>
      <c r="E25" s="37">
        <v>8</v>
      </c>
      <c r="F25" s="37">
        <v>12</v>
      </c>
      <c r="G25" s="37" t="s">
        <v>19</v>
      </c>
      <c r="H25" s="37" t="s">
        <v>47</v>
      </c>
      <c r="I25" s="37" t="s">
        <v>37</v>
      </c>
      <c r="J25" s="37" t="s">
        <v>48</v>
      </c>
      <c r="K25" s="37" t="s">
        <v>60</v>
      </c>
      <c r="L25" s="48">
        <v>8</v>
      </c>
      <c r="M25" s="48"/>
      <c r="N25" s="48" t="s">
        <v>132</v>
      </c>
      <c r="O25" s="48" t="s">
        <v>171</v>
      </c>
      <c r="P25" s="42">
        <v>45019</v>
      </c>
      <c r="Q25" s="37" t="s">
        <v>48</v>
      </c>
      <c r="R25" s="37" t="s">
        <v>172</v>
      </c>
      <c r="S25" s="102"/>
      <c r="T25" s="102"/>
      <c r="U25" s="105"/>
    </row>
    <row r="26" spans="1:21" ht="114" customHeight="1" x14ac:dyDescent="0.25">
      <c r="A26" s="74"/>
      <c r="B26" s="64"/>
      <c r="C26" s="51" t="s">
        <v>61</v>
      </c>
      <c r="D26" s="31">
        <v>23</v>
      </c>
      <c r="E26" s="29">
        <v>28</v>
      </c>
      <c r="F26" s="21">
        <v>33</v>
      </c>
      <c r="G26" s="21" t="s">
        <v>19</v>
      </c>
      <c r="H26" s="21" t="s">
        <v>62</v>
      </c>
      <c r="I26" s="21" t="s">
        <v>37</v>
      </c>
      <c r="J26" s="21" t="s">
        <v>63</v>
      </c>
      <c r="K26" s="21" t="s">
        <v>64</v>
      </c>
      <c r="L26" s="39">
        <v>23</v>
      </c>
      <c r="M26" s="39"/>
      <c r="N26" s="39" t="s">
        <v>136</v>
      </c>
      <c r="O26" s="43" t="s">
        <v>173</v>
      </c>
      <c r="P26" s="42">
        <v>45019</v>
      </c>
      <c r="Q26" s="21" t="s">
        <v>63</v>
      </c>
      <c r="R26" s="43" t="s">
        <v>174</v>
      </c>
      <c r="S26" s="102"/>
      <c r="T26" s="102"/>
      <c r="U26" s="105"/>
    </row>
    <row r="27" spans="1:21" ht="114" customHeight="1" x14ac:dyDescent="0.25">
      <c r="A27" s="74"/>
      <c r="B27" s="64"/>
      <c r="C27" s="31" t="s">
        <v>65</v>
      </c>
      <c r="D27" s="31">
        <v>0</v>
      </c>
      <c r="E27" s="29">
        <v>3</v>
      </c>
      <c r="F27" s="21">
        <v>8</v>
      </c>
      <c r="G27" s="21" t="s">
        <v>19</v>
      </c>
      <c r="H27" s="21" t="s">
        <v>62</v>
      </c>
      <c r="I27" s="21" t="s">
        <v>37</v>
      </c>
      <c r="J27" s="21" t="s">
        <v>63</v>
      </c>
      <c r="K27" s="21" t="s">
        <v>66</v>
      </c>
      <c r="L27" s="39">
        <v>0</v>
      </c>
      <c r="M27" s="39"/>
      <c r="N27" s="48" t="s">
        <v>132</v>
      </c>
      <c r="O27" s="43" t="s">
        <v>175</v>
      </c>
      <c r="P27" s="42">
        <v>45019</v>
      </c>
      <c r="Q27" s="21" t="s">
        <v>63</v>
      </c>
      <c r="R27" s="39"/>
      <c r="S27" s="102"/>
      <c r="T27" s="102"/>
      <c r="U27" s="105"/>
    </row>
    <row r="28" spans="1:21" ht="114" customHeight="1" x14ac:dyDescent="0.25">
      <c r="A28" s="74"/>
      <c r="B28" s="64"/>
      <c r="C28" s="31" t="s">
        <v>67</v>
      </c>
      <c r="D28" s="31">
        <v>0</v>
      </c>
      <c r="E28" s="29">
        <v>5</v>
      </c>
      <c r="F28" s="21">
        <v>8</v>
      </c>
      <c r="G28" s="21" t="s">
        <v>19</v>
      </c>
      <c r="H28" s="21" t="s">
        <v>47</v>
      </c>
      <c r="I28" s="21" t="s">
        <v>37</v>
      </c>
      <c r="J28" s="21" t="s">
        <v>63</v>
      </c>
      <c r="K28" s="21"/>
      <c r="L28" s="39">
        <v>2</v>
      </c>
      <c r="M28" s="39"/>
      <c r="N28" s="39" t="s">
        <v>143</v>
      </c>
      <c r="O28" s="39" t="s">
        <v>176</v>
      </c>
      <c r="P28" s="42">
        <v>45019</v>
      </c>
      <c r="Q28" s="21" t="s">
        <v>63</v>
      </c>
      <c r="R28" s="52" t="s">
        <v>177</v>
      </c>
      <c r="S28" s="102"/>
      <c r="T28" s="102"/>
      <c r="U28" s="105"/>
    </row>
    <row r="29" spans="1:21" ht="184.5" customHeight="1" x14ac:dyDescent="0.25">
      <c r="A29" s="74"/>
      <c r="B29" s="64"/>
      <c r="C29" s="31" t="s">
        <v>178</v>
      </c>
      <c r="D29" s="32">
        <v>5</v>
      </c>
      <c r="E29" s="23">
        <v>5</v>
      </c>
      <c r="F29" s="17">
        <v>6</v>
      </c>
      <c r="G29" s="21" t="s">
        <v>19</v>
      </c>
      <c r="H29" s="21" t="s">
        <v>47</v>
      </c>
      <c r="I29" s="21" t="s">
        <v>37</v>
      </c>
      <c r="J29" s="21" t="s">
        <v>69</v>
      </c>
      <c r="K29" s="21" t="s">
        <v>70</v>
      </c>
      <c r="L29" s="39">
        <v>5</v>
      </c>
      <c r="M29" s="39"/>
      <c r="N29" s="39" t="s">
        <v>143</v>
      </c>
      <c r="O29" s="43" t="s">
        <v>179</v>
      </c>
      <c r="P29" s="42">
        <v>45014</v>
      </c>
      <c r="Q29" s="43" t="s">
        <v>91</v>
      </c>
      <c r="R29" s="43" t="s">
        <v>180</v>
      </c>
      <c r="S29" s="102"/>
      <c r="T29" s="102"/>
      <c r="U29" s="105"/>
    </row>
    <row r="30" spans="1:21" ht="202.5" customHeight="1" x14ac:dyDescent="0.25">
      <c r="A30" s="74"/>
      <c r="B30" s="64"/>
      <c r="C30" s="31" t="s">
        <v>181</v>
      </c>
      <c r="D30" s="32">
        <v>6</v>
      </c>
      <c r="E30" s="23">
        <v>7</v>
      </c>
      <c r="F30" s="17">
        <v>9</v>
      </c>
      <c r="G30" s="21" t="s">
        <v>19</v>
      </c>
      <c r="H30" s="21" t="s">
        <v>47</v>
      </c>
      <c r="I30" s="21" t="s">
        <v>37</v>
      </c>
      <c r="J30" s="21" t="s">
        <v>69</v>
      </c>
      <c r="K30" s="21" t="s">
        <v>72</v>
      </c>
      <c r="L30" s="39">
        <v>6</v>
      </c>
      <c r="M30" s="39"/>
      <c r="N30" s="39" t="s">
        <v>143</v>
      </c>
      <c r="O30" s="43" t="s">
        <v>182</v>
      </c>
      <c r="P30" s="42">
        <v>45014</v>
      </c>
      <c r="Q30" s="39" t="s">
        <v>91</v>
      </c>
      <c r="R30" s="43" t="s">
        <v>183</v>
      </c>
      <c r="S30" s="103"/>
      <c r="T30" s="103"/>
      <c r="U30" s="106"/>
    </row>
    <row r="31" spans="1:21" ht="123" customHeight="1" x14ac:dyDescent="0.25">
      <c r="A31" s="78">
        <v>5</v>
      </c>
      <c r="B31" s="62" t="s">
        <v>73</v>
      </c>
      <c r="C31" s="21" t="s">
        <v>74</v>
      </c>
      <c r="D31" s="21">
        <v>9</v>
      </c>
      <c r="E31" s="21">
        <v>10</v>
      </c>
      <c r="F31" s="21">
        <v>13</v>
      </c>
      <c r="G31" s="21" t="s">
        <v>19</v>
      </c>
      <c r="H31" s="21" t="s">
        <v>75</v>
      </c>
      <c r="I31" s="21" t="s">
        <v>37</v>
      </c>
      <c r="J31" s="21" t="s">
        <v>76</v>
      </c>
      <c r="K31" s="52" t="s">
        <v>184</v>
      </c>
      <c r="L31" s="39">
        <v>10</v>
      </c>
      <c r="M31" s="39"/>
      <c r="N31" s="39" t="s">
        <v>143</v>
      </c>
      <c r="O31" s="53" t="s">
        <v>185</v>
      </c>
      <c r="P31" s="42">
        <v>45020</v>
      </c>
      <c r="Q31" s="21" t="s">
        <v>76</v>
      </c>
      <c r="R31" s="39"/>
      <c r="S31" s="95"/>
      <c r="T31" s="95" t="s">
        <v>136</v>
      </c>
      <c r="U31" s="88" t="s">
        <v>186</v>
      </c>
    </row>
    <row r="32" spans="1:21" ht="117" customHeight="1" x14ac:dyDescent="0.25">
      <c r="A32" s="79"/>
      <c r="B32" s="62"/>
      <c r="C32" s="21" t="s">
        <v>78</v>
      </c>
      <c r="D32" s="21">
        <v>5</v>
      </c>
      <c r="E32" s="21">
        <v>8</v>
      </c>
      <c r="F32" s="21">
        <v>15</v>
      </c>
      <c r="G32" s="21" t="s">
        <v>19</v>
      </c>
      <c r="H32" s="21" t="s">
        <v>79</v>
      </c>
      <c r="I32" s="21" t="s">
        <v>37</v>
      </c>
      <c r="J32" s="21" t="s">
        <v>76</v>
      </c>
      <c r="K32" s="21" t="s">
        <v>80</v>
      </c>
      <c r="L32" s="39">
        <v>8</v>
      </c>
      <c r="M32" s="39"/>
      <c r="N32" s="39" t="s">
        <v>132</v>
      </c>
      <c r="O32" s="43" t="s">
        <v>187</v>
      </c>
      <c r="P32" s="42">
        <v>45020</v>
      </c>
      <c r="Q32" s="21" t="s">
        <v>76</v>
      </c>
      <c r="R32" s="39"/>
      <c r="S32" s="97"/>
      <c r="T32" s="97"/>
      <c r="U32" s="99"/>
    </row>
    <row r="33" spans="1:21" ht="115.5" customHeight="1" x14ac:dyDescent="0.25">
      <c r="A33" s="74">
        <v>6</v>
      </c>
      <c r="B33" s="62" t="s">
        <v>81</v>
      </c>
      <c r="C33" s="43" t="s">
        <v>82</v>
      </c>
      <c r="D33" s="21">
        <v>0</v>
      </c>
      <c r="E33" s="21">
        <v>2</v>
      </c>
      <c r="F33" s="21">
        <v>3</v>
      </c>
      <c r="G33" s="21" t="s">
        <v>19</v>
      </c>
      <c r="H33" s="21" t="s">
        <v>83</v>
      </c>
      <c r="I33" s="21" t="s">
        <v>37</v>
      </c>
      <c r="J33" s="21" t="s">
        <v>48</v>
      </c>
      <c r="K33" s="21" t="s">
        <v>84</v>
      </c>
      <c r="L33" s="39">
        <v>1</v>
      </c>
      <c r="M33" s="54"/>
      <c r="N33" s="39" t="s">
        <v>132</v>
      </c>
      <c r="O33" s="39" t="s">
        <v>188</v>
      </c>
      <c r="P33" s="42">
        <v>45020</v>
      </c>
      <c r="Q33" s="37" t="s">
        <v>48</v>
      </c>
      <c r="R33" s="39" t="s">
        <v>189</v>
      </c>
      <c r="S33" s="95"/>
      <c r="T33" s="95" t="s">
        <v>132</v>
      </c>
      <c r="U33" s="100" t="s">
        <v>190</v>
      </c>
    </row>
    <row r="34" spans="1:21" ht="135" customHeight="1" x14ac:dyDescent="0.25">
      <c r="A34" s="74"/>
      <c r="B34" s="62"/>
      <c r="C34" s="58" t="s">
        <v>85</v>
      </c>
      <c r="D34" s="30">
        <v>0.75</v>
      </c>
      <c r="E34" s="30">
        <v>0.75</v>
      </c>
      <c r="F34" s="30">
        <v>0.75</v>
      </c>
      <c r="G34" s="19" t="s">
        <v>31</v>
      </c>
      <c r="H34" s="21" t="s">
        <v>86</v>
      </c>
      <c r="I34" s="21" t="s">
        <v>37</v>
      </c>
      <c r="J34" s="19" t="s">
        <v>48</v>
      </c>
      <c r="K34" s="19" t="s">
        <v>87</v>
      </c>
      <c r="L34" s="55">
        <v>0.75</v>
      </c>
      <c r="M34" s="39"/>
      <c r="N34" s="39" t="s">
        <v>143</v>
      </c>
      <c r="O34" s="43" t="s">
        <v>191</v>
      </c>
      <c r="P34" s="42">
        <v>45020</v>
      </c>
      <c r="Q34" s="37" t="s">
        <v>48</v>
      </c>
      <c r="R34" s="39"/>
      <c r="S34" s="97"/>
      <c r="T34" s="97"/>
      <c r="U34" s="99"/>
    </row>
    <row r="35" spans="1:21" ht="126" customHeight="1" x14ac:dyDescent="0.25">
      <c r="A35" s="74">
        <v>7</v>
      </c>
      <c r="B35" s="62" t="s">
        <v>88</v>
      </c>
      <c r="C35" s="21" t="s">
        <v>89</v>
      </c>
      <c r="D35" s="17">
        <v>4</v>
      </c>
      <c r="E35" s="17">
        <v>8</v>
      </c>
      <c r="F35" s="17">
        <v>12</v>
      </c>
      <c r="G35" s="17" t="s">
        <v>19</v>
      </c>
      <c r="H35" s="17" t="s">
        <v>90</v>
      </c>
      <c r="I35" s="17" t="s">
        <v>37</v>
      </c>
      <c r="J35" s="17" t="s">
        <v>91</v>
      </c>
      <c r="K35" s="17" t="s">
        <v>92</v>
      </c>
      <c r="L35" s="39">
        <v>8</v>
      </c>
      <c r="M35" s="39"/>
      <c r="N35" s="39" t="s">
        <v>132</v>
      </c>
      <c r="O35" s="43" t="s">
        <v>192</v>
      </c>
      <c r="P35" s="42">
        <v>45020</v>
      </c>
      <c r="Q35" s="39" t="s">
        <v>91</v>
      </c>
      <c r="R35" s="41" t="s">
        <v>193</v>
      </c>
      <c r="S35" s="95"/>
      <c r="T35" s="95" t="s">
        <v>143</v>
      </c>
      <c r="U35" s="100" t="s">
        <v>194</v>
      </c>
    </row>
    <row r="36" spans="1:21" ht="229.5" customHeight="1" x14ac:dyDescent="0.25">
      <c r="A36" s="74"/>
      <c r="B36" s="62"/>
      <c r="C36" s="21" t="s">
        <v>93</v>
      </c>
      <c r="D36" s="17">
        <v>4</v>
      </c>
      <c r="E36" s="17">
        <v>7</v>
      </c>
      <c r="F36" s="17">
        <v>14</v>
      </c>
      <c r="G36" s="17" t="s">
        <v>19</v>
      </c>
      <c r="H36" s="17" t="s">
        <v>90</v>
      </c>
      <c r="I36" s="17" t="s">
        <v>37</v>
      </c>
      <c r="J36" s="17" t="s">
        <v>91</v>
      </c>
      <c r="K36" s="17" t="s">
        <v>94</v>
      </c>
      <c r="L36" s="39">
        <v>5</v>
      </c>
      <c r="M36" s="39"/>
      <c r="N36" s="39" t="s">
        <v>143</v>
      </c>
      <c r="O36" s="41" t="s">
        <v>195</v>
      </c>
      <c r="P36" s="42">
        <v>45020</v>
      </c>
      <c r="Q36" s="39" t="s">
        <v>91</v>
      </c>
      <c r="R36" s="43" t="s">
        <v>196</v>
      </c>
      <c r="S36" s="97"/>
      <c r="T36" s="97"/>
      <c r="U36" s="99"/>
    </row>
    <row r="37" spans="1:21" ht="135.75" customHeight="1" x14ac:dyDescent="0.25">
      <c r="A37" s="74">
        <v>8</v>
      </c>
      <c r="B37" s="62" t="s">
        <v>95</v>
      </c>
      <c r="C37" s="38" t="s">
        <v>197</v>
      </c>
      <c r="D37" s="21">
        <v>63</v>
      </c>
      <c r="E37" s="21">
        <v>76</v>
      </c>
      <c r="F37" s="21">
        <v>87</v>
      </c>
      <c r="G37" s="21" t="s">
        <v>19</v>
      </c>
      <c r="H37" s="21" t="s">
        <v>97</v>
      </c>
      <c r="I37" s="21" t="s">
        <v>37</v>
      </c>
      <c r="J37" s="21" t="s">
        <v>63</v>
      </c>
      <c r="K37" s="21" t="s">
        <v>98</v>
      </c>
      <c r="L37" s="39">
        <v>64</v>
      </c>
      <c r="M37" s="39"/>
      <c r="N37" s="39" t="s">
        <v>132</v>
      </c>
      <c r="O37" s="43" t="s">
        <v>198</v>
      </c>
      <c r="P37" s="42">
        <v>45020</v>
      </c>
      <c r="Q37" s="21" t="s">
        <v>63</v>
      </c>
      <c r="R37" s="43" t="s">
        <v>199</v>
      </c>
      <c r="S37" s="95"/>
      <c r="T37" s="95" t="s">
        <v>132</v>
      </c>
      <c r="U37" s="100" t="s">
        <v>200</v>
      </c>
    </row>
    <row r="38" spans="1:21" ht="127.5" customHeight="1" x14ac:dyDescent="0.25">
      <c r="A38" s="74"/>
      <c r="B38" s="62"/>
      <c r="C38" s="21" t="s">
        <v>201</v>
      </c>
      <c r="D38" s="21">
        <v>10</v>
      </c>
      <c r="E38" s="21">
        <v>13</v>
      </c>
      <c r="F38" s="21">
        <v>15</v>
      </c>
      <c r="G38" s="21" t="s">
        <v>19</v>
      </c>
      <c r="H38" s="21" t="s">
        <v>97</v>
      </c>
      <c r="I38" s="21" t="s">
        <v>37</v>
      </c>
      <c r="J38" s="21" t="s">
        <v>100</v>
      </c>
      <c r="K38" s="21" t="s">
        <v>101</v>
      </c>
      <c r="L38" s="39">
        <v>13</v>
      </c>
      <c r="M38" s="39"/>
      <c r="N38" s="39" t="s">
        <v>132</v>
      </c>
      <c r="O38" s="39" t="s">
        <v>202</v>
      </c>
      <c r="P38" s="42">
        <v>45020</v>
      </c>
      <c r="Q38" s="21" t="s">
        <v>63</v>
      </c>
      <c r="R38" s="39" t="s">
        <v>203</v>
      </c>
      <c r="S38" s="96"/>
      <c r="T38" s="96"/>
      <c r="U38" s="98"/>
    </row>
    <row r="39" spans="1:21" ht="228" customHeight="1" x14ac:dyDescent="0.25">
      <c r="A39" s="74"/>
      <c r="B39" s="62"/>
      <c r="C39" s="21" t="s">
        <v>102</v>
      </c>
      <c r="D39" s="21">
        <v>0</v>
      </c>
      <c r="E39" s="21">
        <v>2</v>
      </c>
      <c r="F39" s="21">
        <v>4</v>
      </c>
      <c r="G39" s="21" t="s">
        <v>19</v>
      </c>
      <c r="H39" s="21" t="s">
        <v>103</v>
      </c>
      <c r="I39" s="21" t="s">
        <v>21</v>
      </c>
      <c r="J39" s="21" t="s">
        <v>33</v>
      </c>
      <c r="K39" s="21" t="s">
        <v>204</v>
      </c>
      <c r="L39" s="39">
        <v>4</v>
      </c>
      <c r="M39" s="39"/>
      <c r="N39" s="39" t="s">
        <v>132</v>
      </c>
      <c r="O39" s="43" t="s">
        <v>205</v>
      </c>
      <c r="P39" s="42">
        <v>45020</v>
      </c>
      <c r="Q39" s="21" t="s">
        <v>33</v>
      </c>
      <c r="R39" s="43" t="s">
        <v>206</v>
      </c>
      <c r="S39" s="96"/>
      <c r="T39" s="96"/>
      <c r="U39" s="98"/>
    </row>
    <row r="40" spans="1:21" ht="145.5" customHeight="1" x14ac:dyDescent="0.25">
      <c r="A40" s="74"/>
      <c r="B40" s="62"/>
      <c r="C40" s="21" t="s">
        <v>105</v>
      </c>
      <c r="D40" s="21">
        <v>3</v>
      </c>
      <c r="E40" s="21">
        <v>3</v>
      </c>
      <c r="F40" s="21">
        <v>3</v>
      </c>
      <c r="G40" s="21" t="s">
        <v>31</v>
      </c>
      <c r="H40" s="21" t="s">
        <v>106</v>
      </c>
      <c r="I40" s="21" t="s">
        <v>21</v>
      </c>
      <c r="J40" s="21" t="s">
        <v>33</v>
      </c>
      <c r="K40" s="38" t="s">
        <v>207</v>
      </c>
      <c r="L40" s="39">
        <v>3</v>
      </c>
      <c r="M40" s="39"/>
      <c r="N40" s="39" t="s">
        <v>132</v>
      </c>
      <c r="O40" s="43" t="s">
        <v>208</v>
      </c>
      <c r="P40" s="42">
        <v>45020</v>
      </c>
      <c r="Q40" s="21" t="s">
        <v>63</v>
      </c>
      <c r="R40" s="39"/>
      <c r="S40" s="96"/>
      <c r="T40" s="96"/>
      <c r="U40" s="98"/>
    </row>
    <row r="41" spans="1:21" ht="226.5" customHeight="1" x14ac:dyDescent="0.25">
      <c r="A41" s="74"/>
      <c r="B41" s="62"/>
      <c r="C41" s="21" t="s">
        <v>209</v>
      </c>
      <c r="D41" s="21">
        <v>11</v>
      </c>
      <c r="E41" s="21">
        <v>14</v>
      </c>
      <c r="F41" s="21">
        <v>24</v>
      </c>
      <c r="G41" s="21" t="s">
        <v>19</v>
      </c>
      <c r="H41" s="21" t="s">
        <v>109</v>
      </c>
      <c r="I41" s="21" t="s">
        <v>21</v>
      </c>
      <c r="J41" s="21" t="s">
        <v>33</v>
      </c>
      <c r="K41" s="38" t="s">
        <v>210</v>
      </c>
      <c r="L41" s="39">
        <v>14</v>
      </c>
      <c r="M41" s="39"/>
      <c r="N41" s="39" t="s">
        <v>132</v>
      </c>
      <c r="O41" s="43" t="s">
        <v>211</v>
      </c>
      <c r="P41" s="42">
        <v>45020</v>
      </c>
      <c r="Q41" s="43" t="s">
        <v>212</v>
      </c>
      <c r="R41" s="54"/>
      <c r="S41" s="96"/>
      <c r="T41" s="96"/>
      <c r="U41" s="98"/>
    </row>
    <row r="42" spans="1:21" ht="139.5" customHeight="1" x14ac:dyDescent="0.25">
      <c r="A42" s="74"/>
      <c r="B42" s="62"/>
      <c r="C42" s="38" t="s">
        <v>213</v>
      </c>
      <c r="D42" s="21">
        <v>0</v>
      </c>
      <c r="E42" s="21">
        <v>0</v>
      </c>
      <c r="F42" s="21">
        <v>5</v>
      </c>
      <c r="G42" s="21" t="s">
        <v>19</v>
      </c>
      <c r="H42" s="21" t="s">
        <v>109</v>
      </c>
      <c r="I42" s="21" t="s">
        <v>21</v>
      </c>
      <c r="J42" s="21" t="s">
        <v>100</v>
      </c>
      <c r="K42" s="38" t="s">
        <v>214</v>
      </c>
      <c r="L42" s="39">
        <v>0</v>
      </c>
      <c r="M42" s="39"/>
      <c r="N42" s="48" t="s">
        <v>132</v>
      </c>
      <c r="O42" s="37" t="s">
        <v>215</v>
      </c>
      <c r="P42" s="42">
        <v>45020</v>
      </c>
      <c r="Q42" s="21" t="s">
        <v>63</v>
      </c>
      <c r="R42" s="37"/>
      <c r="S42" s="96"/>
      <c r="T42" s="96"/>
      <c r="U42" s="98"/>
    </row>
    <row r="43" spans="1:21" ht="186" customHeight="1" x14ac:dyDescent="0.25">
      <c r="A43" s="74"/>
      <c r="B43" s="62"/>
      <c r="C43" s="21" t="s">
        <v>216</v>
      </c>
      <c r="D43" s="21">
        <v>40</v>
      </c>
      <c r="E43" s="21">
        <v>63</v>
      </c>
      <c r="F43" s="21">
        <v>63</v>
      </c>
      <c r="G43" s="21" t="s">
        <v>19</v>
      </c>
      <c r="H43" s="21" t="s">
        <v>114</v>
      </c>
      <c r="I43" s="21" t="s">
        <v>37</v>
      </c>
      <c r="J43" s="21" t="s">
        <v>33</v>
      </c>
      <c r="K43" s="21" t="s">
        <v>115</v>
      </c>
      <c r="L43" s="39">
        <v>0</v>
      </c>
      <c r="M43" s="39"/>
      <c r="N43" s="39" t="s">
        <v>132</v>
      </c>
      <c r="O43" s="43" t="s">
        <v>217</v>
      </c>
      <c r="P43" s="42">
        <v>45020</v>
      </c>
      <c r="Q43" s="43" t="s">
        <v>218</v>
      </c>
      <c r="R43" s="43" t="s">
        <v>219</v>
      </c>
      <c r="S43" s="96"/>
      <c r="T43" s="96"/>
      <c r="U43" s="98"/>
    </row>
    <row r="44" spans="1:21" ht="280.8" x14ac:dyDescent="0.25">
      <c r="A44" s="74"/>
      <c r="B44" s="62"/>
      <c r="C44" s="21" t="s">
        <v>116</v>
      </c>
      <c r="D44" s="21">
        <v>7</v>
      </c>
      <c r="E44" s="21">
        <v>16</v>
      </c>
      <c r="F44" s="21">
        <v>18</v>
      </c>
      <c r="G44" s="21" t="s">
        <v>19</v>
      </c>
      <c r="H44" s="21" t="s">
        <v>117</v>
      </c>
      <c r="I44" s="21" t="s">
        <v>37</v>
      </c>
      <c r="J44" s="21" t="s">
        <v>22</v>
      </c>
      <c r="K44" s="21" t="s">
        <v>118</v>
      </c>
      <c r="L44" s="39">
        <v>19</v>
      </c>
      <c r="M44" s="39"/>
      <c r="N44" s="39" t="s">
        <v>132</v>
      </c>
      <c r="O44" s="41" t="s">
        <v>220</v>
      </c>
      <c r="P44" s="42">
        <v>45020</v>
      </c>
      <c r="Q44" s="43" t="s">
        <v>134</v>
      </c>
      <c r="R44" s="41" t="s">
        <v>221</v>
      </c>
      <c r="S44" s="97"/>
      <c r="T44" s="97"/>
      <c r="U44" s="99"/>
    </row>
  </sheetData>
  <sheetProtection formatCells="0" formatColumns="0" formatRows="0"/>
  <autoFilter ref="A12:U44" xr:uid="{00000000-0001-0000-0100-000000000000}"/>
  <mergeCells count="54">
    <mergeCell ref="T24:T30"/>
    <mergeCell ref="U24:U30"/>
    <mergeCell ref="S37:S44"/>
    <mergeCell ref="T37:T44"/>
    <mergeCell ref="U37:U44"/>
    <mergeCell ref="S16:S19"/>
    <mergeCell ref="U16:U19"/>
    <mergeCell ref="T16:T19"/>
    <mergeCell ref="S35:S36"/>
    <mergeCell ref="T35:T36"/>
    <mergeCell ref="U35:U36"/>
    <mergeCell ref="S20:S23"/>
    <mergeCell ref="T20:T23"/>
    <mergeCell ref="U20:U23"/>
    <mergeCell ref="S33:S34"/>
    <mergeCell ref="T33:T34"/>
    <mergeCell ref="U33:U34"/>
    <mergeCell ref="S31:S32"/>
    <mergeCell ref="T31:T32"/>
    <mergeCell ref="U31:U32"/>
    <mergeCell ref="S24:S30"/>
    <mergeCell ref="B13:B15"/>
    <mergeCell ref="A5:B5"/>
    <mergeCell ref="A3:U3"/>
    <mergeCell ref="C5:U5"/>
    <mergeCell ref="L11:U11"/>
    <mergeCell ref="A10:U10"/>
    <mergeCell ref="A11:K11"/>
    <mergeCell ref="A9:B9"/>
    <mergeCell ref="U13:U15"/>
    <mergeCell ref="D9:U9"/>
    <mergeCell ref="T13:T15"/>
    <mergeCell ref="A13:A15"/>
    <mergeCell ref="A37:A44"/>
    <mergeCell ref="B37:B44"/>
    <mergeCell ref="A31:A32"/>
    <mergeCell ref="B31:B32"/>
    <mergeCell ref="A33:A34"/>
    <mergeCell ref="B33:B34"/>
    <mergeCell ref="A35:A36"/>
    <mergeCell ref="B35:B36"/>
    <mergeCell ref="A1:U1"/>
    <mergeCell ref="A4:U4"/>
    <mergeCell ref="A2:U2"/>
    <mergeCell ref="A6:U6"/>
    <mergeCell ref="A8:U8"/>
    <mergeCell ref="A7:B7"/>
    <mergeCell ref="D7:U7"/>
    <mergeCell ref="A16:A19"/>
    <mergeCell ref="B16:B19"/>
    <mergeCell ref="A20:A23"/>
    <mergeCell ref="B20:B23"/>
    <mergeCell ref="A24:A30"/>
    <mergeCell ref="B24:B30"/>
  </mergeCells>
  <dataValidations count="2">
    <dataValidation type="list" allowBlank="1" showInputMessage="1" showErrorMessage="1" sqref="T13 T33 T45:T1048576 T16 N13:N1048576 T20 T35 T37 T31" xr:uid="{00000000-0002-0000-0100-000000000000}">
      <formula1>"Baixa, Média, Alta"</formula1>
    </dataValidation>
    <dataValidation type="list" allowBlank="1" showInputMessage="1" showErrorMessage="1" sqref="G16:G34 G37:G44" xr:uid="{CD7BD110-852C-44BB-97AB-4B6899A99C3E}">
      <formula1>"Aumentar, Manter, Reduzir"</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U46"/>
  <sheetViews>
    <sheetView tabSelected="1" zoomScale="78" zoomScaleNormal="50" workbookViewId="0">
      <selection activeCell="E14" sqref="E14"/>
    </sheetView>
  </sheetViews>
  <sheetFormatPr defaultColWidth="9.109375" defaultRowHeight="14.4" x14ac:dyDescent="0.25"/>
  <cols>
    <col min="1" max="1" width="8" style="109" customWidth="1"/>
    <col min="2" max="2" width="29.109375" style="109" customWidth="1"/>
    <col min="3" max="3" width="46.88671875" style="109" customWidth="1"/>
    <col min="4" max="6" width="14.109375" style="109" customWidth="1"/>
    <col min="7" max="7" width="23" style="109" customWidth="1"/>
    <col min="8" max="8" width="44.44140625" style="109" customWidth="1"/>
    <col min="9" max="9" width="21.44140625" style="109" customWidth="1"/>
    <col min="10" max="10" width="28.44140625" style="109" customWidth="1"/>
    <col min="11" max="11" width="85.33203125" style="109" customWidth="1"/>
    <col min="12" max="12" width="22.33203125" style="109" customWidth="1"/>
    <col min="13" max="13" width="26" style="109" customWidth="1"/>
    <col min="14" max="14" width="22" style="109" customWidth="1"/>
    <col min="15" max="15" width="140.44140625" style="109" customWidth="1"/>
    <col min="16" max="17" width="33.44140625" style="109" customWidth="1"/>
    <col min="18" max="18" width="89.5546875" style="109" customWidth="1"/>
    <col min="19" max="20" width="33.44140625" style="109" customWidth="1"/>
    <col min="21" max="21" width="117.109375" style="109" customWidth="1"/>
    <col min="22" max="16384" width="9.109375" style="109"/>
  </cols>
  <sheetData>
    <row r="1" spans="1:21" s="107" customFormat="1" ht="26.4" customHeight="1" x14ac:dyDescent="0.25">
      <c r="A1" s="133" t="s">
        <v>0</v>
      </c>
      <c r="B1" s="133"/>
      <c r="C1" s="133"/>
      <c r="D1" s="133"/>
      <c r="E1" s="133"/>
      <c r="F1" s="133"/>
      <c r="G1" s="133"/>
      <c r="H1" s="133"/>
      <c r="I1" s="133"/>
      <c r="J1" s="133"/>
      <c r="K1" s="133"/>
      <c r="L1" s="133"/>
      <c r="M1" s="133"/>
      <c r="N1" s="133"/>
      <c r="O1" s="133"/>
      <c r="P1" s="133"/>
      <c r="Q1" s="133"/>
      <c r="R1" s="133"/>
      <c r="S1" s="133"/>
      <c r="T1" s="133"/>
      <c r="U1" s="133"/>
    </row>
    <row r="2" spans="1:21" s="107" customFormat="1" ht="8.25" customHeight="1" x14ac:dyDescent="0.25">
      <c r="A2" s="134"/>
      <c r="B2" s="134"/>
      <c r="C2" s="134"/>
      <c r="D2" s="134"/>
      <c r="E2" s="134"/>
      <c r="F2" s="134"/>
      <c r="G2" s="134"/>
      <c r="H2" s="134"/>
      <c r="I2" s="134"/>
      <c r="J2" s="134"/>
      <c r="K2" s="134"/>
      <c r="L2" s="134"/>
      <c r="M2" s="134"/>
      <c r="N2" s="134"/>
      <c r="O2" s="134"/>
      <c r="P2" s="134"/>
      <c r="Q2" s="134"/>
      <c r="R2" s="134"/>
      <c r="S2" s="134"/>
      <c r="T2" s="134"/>
      <c r="U2" s="134"/>
    </row>
    <row r="3" spans="1:21" s="107" customFormat="1" ht="29.4" customHeight="1" x14ac:dyDescent="0.25">
      <c r="A3" s="135" t="s">
        <v>1</v>
      </c>
      <c r="B3" s="135"/>
      <c r="C3" s="135"/>
      <c r="D3" s="135"/>
      <c r="E3" s="135"/>
      <c r="F3" s="135"/>
      <c r="G3" s="135"/>
      <c r="H3" s="135"/>
      <c r="I3" s="135"/>
      <c r="J3" s="135"/>
      <c r="K3" s="135"/>
      <c r="L3" s="135"/>
      <c r="M3" s="135"/>
      <c r="N3" s="135"/>
      <c r="O3" s="135"/>
      <c r="P3" s="135"/>
      <c r="Q3" s="135"/>
      <c r="R3" s="135"/>
      <c r="S3" s="135"/>
      <c r="T3" s="135"/>
      <c r="U3" s="135"/>
    </row>
    <row r="4" spans="1:21" s="107" customFormat="1" ht="8.4" customHeight="1" x14ac:dyDescent="0.25">
      <c r="A4" s="134"/>
      <c r="B4" s="134"/>
      <c r="C4" s="134"/>
      <c r="D4" s="134"/>
      <c r="E4" s="134"/>
      <c r="F4" s="134"/>
      <c r="G4" s="134"/>
      <c r="H4" s="134"/>
      <c r="I4" s="134"/>
      <c r="J4" s="136"/>
      <c r="K4" s="136"/>
      <c r="L4" s="136"/>
      <c r="M4" s="136"/>
      <c r="N4" s="136"/>
      <c r="O4" s="136"/>
      <c r="P4" s="136"/>
      <c r="Q4" s="136"/>
      <c r="R4" s="136"/>
      <c r="S4" s="136"/>
      <c r="T4" s="136"/>
      <c r="U4" s="136"/>
    </row>
    <row r="5" spans="1:21" s="107" customFormat="1" ht="26.25" customHeight="1" x14ac:dyDescent="0.25">
      <c r="A5" s="137" t="s">
        <v>2</v>
      </c>
      <c r="B5" s="137"/>
      <c r="C5" s="138" t="s">
        <v>119</v>
      </c>
      <c r="D5" s="139"/>
      <c r="E5" s="139"/>
      <c r="F5" s="139"/>
      <c r="G5" s="139"/>
      <c r="H5" s="139"/>
      <c r="I5" s="140"/>
      <c r="J5" s="141"/>
      <c r="K5" s="142"/>
      <c r="L5" s="142"/>
      <c r="M5" s="142"/>
      <c r="N5" s="142"/>
      <c r="O5" s="142"/>
      <c r="P5" s="142"/>
      <c r="Q5" s="142"/>
      <c r="R5" s="142"/>
      <c r="S5" s="142"/>
      <c r="T5" s="142"/>
      <c r="U5" s="142"/>
    </row>
    <row r="6" spans="1:21" s="107" customFormat="1" ht="11.25" customHeight="1" x14ac:dyDescent="0.25">
      <c r="A6" s="143"/>
      <c r="B6" s="143"/>
      <c r="C6" s="143"/>
      <c r="D6" s="143"/>
      <c r="E6" s="143"/>
      <c r="F6" s="143"/>
      <c r="G6" s="143"/>
      <c r="H6" s="143"/>
      <c r="I6" s="143"/>
      <c r="J6" s="144"/>
      <c r="K6" s="144"/>
      <c r="L6" s="144"/>
      <c r="M6" s="144"/>
      <c r="N6" s="144"/>
      <c r="O6" s="144"/>
      <c r="P6" s="144"/>
      <c r="Q6" s="144"/>
      <c r="R6" s="144"/>
      <c r="S6" s="144"/>
      <c r="T6" s="144"/>
      <c r="U6" s="144"/>
    </row>
    <row r="7" spans="1:21" s="107" customFormat="1" ht="31.5" customHeight="1" x14ac:dyDescent="0.25">
      <c r="A7" s="145" t="s">
        <v>4</v>
      </c>
      <c r="B7" s="145"/>
      <c r="C7" s="146">
        <f>'INDICADORES E METAS'!C7</f>
        <v>44392</v>
      </c>
      <c r="D7" s="147"/>
      <c r="E7" s="147"/>
      <c r="F7" s="147"/>
      <c r="G7" s="147"/>
      <c r="H7" s="147"/>
      <c r="I7" s="147"/>
      <c r="J7" s="147"/>
      <c r="K7" s="147"/>
      <c r="L7" s="147"/>
      <c r="M7" s="147"/>
      <c r="N7" s="147"/>
      <c r="O7" s="147"/>
      <c r="P7" s="147"/>
      <c r="Q7" s="147"/>
      <c r="R7" s="147"/>
      <c r="S7" s="147"/>
      <c r="T7" s="147"/>
      <c r="U7" s="148"/>
    </row>
    <row r="8" spans="1:21" s="107" customFormat="1" ht="4.8" customHeight="1" x14ac:dyDescent="0.25">
      <c r="A8" s="143"/>
      <c r="B8" s="143"/>
      <c r="C8" s="143"/>
      <c r="D8" s="143"/>
      <c r="E8" s="143"/>
      <c r="F8" s="143"/>
      <c r="G8" s="143"/>
      <c r="H8" s="143"/>
      <c r="I8" s="143"/>
      <c r="J8" s="143"/>
      <c r="K8" s="143"/>
      <c r="L8" s="143"/>
      <c r="M8" s="143"/>
      <c r="N8" s="143"/>
      <c r="O8" s="143"/>
      <c r="P8" s="143"/>
      <c r="Q8" s="143"/>
      <c r="R8" s="143"/>
      <c r="S8" s="143"/>
      <c r="T8" s="143"/>
      <c r="U8" s="143"/>
    </row>
    <row r="9" spans="1:21" s="107" customFormat="1" ht="31.5" customHeight="1" x14ac:dyDescent="0.25">
      <c r="A9" s="149" t="s">
        <v>120</v>
      </c>
      <c r="B9" s="149"/>
      <c r="C9" s="146">
        <f>'AVALIACAO MEIO TERMO'!C9</f>
        <v>45019</v>
      </c>
      <c r="D9" s="147"/>
      <c r="E9" s="147"/>
      <c r="F9" s="147"/>
      <c r="G9" s="147"/>
      <c r="H9" s="147"/>
      <c r="I9" s="147"/>
      <c r="J9" s="147"/>
      <c r="K9" s="147"/>
      <c r="L9" s="147"/>
      <c r="M9" s="147"/>
      <c r="N9" s="147"/>
      <c r="O9" s="147"/>
      <c r="P9" s="147"/>
      <c r="Q9" s="147"/>
      <c r="R9" s="147"/>
      <c r="S9" s="147"/>
      <c r="T9" s="147"/>
      <c r="U9" s="148"/>
    </row>
    <row r="10" spans="1:21" s="107" customFormat="1" ht="5.4" customHeight="1" x14ac:dyDescent="0.25">
      <c r="A10" s="143"/>
      <c r="B10" s="143"/>
      <c r="C10" s="143"/>
      <c r="D10" s="143"/>
      <c r="E10" s="143"/>
      <c r="F10" s="143"/>
      <c r="G10" s="143"/>
      <c r="H10" s="143"/>
      <c r="I10" s="143"/>
      <c r="J10" s="143"/>
      <c r="K10" s="143"/>
      <c r="L10" s="143"/>
      <c r="M10" s="143"/>
      <c r="N10" s="143"/>
      <c r="O10" s="143"/>
      <c r="P10" s="143"/>
      <c r="Q10" s="143"/>
      <c r="R10" s="143"/>
      <c r="S10" s="143"/>
      <c r="T10" s="143"/>
      <c r="U10" s="143"/>
    </row>
    <row r="11" spans="1:21" s="107" customFormat="1" ht="24" customHeight="1" x14ac:dyDescent="0.25">
      <c r="A11" s="150" t="s">
        <v>222</v>
      </c>
      <c r="B11" s="150"/>
      <c r="C11" s="146">
        <v>45523</v>
      </c>
      <c r="D11" s="147"/>
      <c r="E11" s="147"/>
      <c r="F11" s="147"/>
      <c r="G11" s="147"/>
      <c r="H11" s="147"/>
      <c r="I11" s="147"/>
      <c r="J11" s="147"/>
      <c r="K11" s="147"/>
      <c r="L11" s="147"/>
      <c r="M11" s="147"/>
      <c r="N11" s="147"/>
      <c r="O11" s="147"/>
      <c r="P11" s="147"/>
      <c r="Q11" s="147"/>
      <c r="R11" s="147"/>
      <c r="S11" s="147"/>
      <c r="T11" s="147"/>
      <c r="U11" s="148"/>
    </row>
    <row r="12" spans="1:21" ht="6.75" customHeight="1" x14ac:dyDescent="0.25">
      <c r="A12" s="151"/>
      <c r="B12" s="151"/>
      <c r="C12" s="151"/>
      <c r="D12" s="151"/>
      <c r="E12" s="151"/>
      <c r="F12" s="151"/>
      <c r="G12" s="151"/>
      <c r="H12" s="151"/>
      <c r="I12" s="151"/>
      <c r="J12" s="151"/>
      <c r="K12" s="151"/>
      <c r="L12" s="151"/>
      <c r="M12" s="151"/>
      <c r="N12" s="151"/>
      <c r="O12" s="151"/>
      <c r="P12" s="151"/>
      <c r="Q12" s="151"/>
      <c r="R12" s="151"/>
      <c r="S12" s="151"/>
      <c r="T12" s="151"/>
      <c r="U12" s="151"/>
    </row>
    <row r="13" spans="1:21" ht="22.5" customHeight="1" x14ac:dyDescent="0.25">
      <c r="A13" s="137" t="s">
        <v>5</v>
      </c>
      <c r="B13" s="137"/>
      <c r="C13" s="137"/>
      <c r="D13" s="137"/>
      <c r="E13" s="137"/>
      <c r="F13" s="137"/>
      <c r="G13" s="137"/>
      <c r="H13" s="137"/>
      <c r="I13" s="137"/>
      <c r="J13" s="137"/>
      <c r="K13" s="137"/>
      <c r="L13" s="152" t="s">
        <v>223</v>
      </c>
      <c r="M13" s="152"/>
      <c r="N13" s="152"/>
      <c r="O13" s="152"/>
      <c r="P13" s="152"/>
      <c r="Q13" s="152"/>
      <c r="R13" s="152"/>
      <c r="S13" s="152"/>
      <c r="T13" s="152"/>
      <c r="U13" s="152"/>
    </row>
    <row r="14" spans="1:21" ht="63.75" customHeight="1" x14ac:dyDescent="0.25">
      <c r="A14" s="10" t="s">
        <v>122</v>
      </c>
      <c r="B14" s="10" t="s">
        <v>7</v>
      </c>
      <c r="C14" s="10" t="s">
        <v>8</v>
      </c>
      <c r="D14" s="10" t="s">
        <v>9</v>
      </c>
      <c r="E14" s="10" t="s">
        <v>123</v>
      </c>
      <c r="F14" s="10" t="s">
        <v>11</v>
      </c>
      <c r="G14" s="10" t="s">
        <v>12</v>
      </c>
      <c r="H14" s="10" t="s">
        <v>13</v>
      </c>
      <c r="I14" s="10" t="s">
        <v>14</v>
      </c>
      <c r="J14" s="10" t="s">
        <v>15</v>
      </c>
      <c r="K14" s="10" t="s">
        <v>16</v>
      </c>
      <c r="L14" s="153" t="s">
        <v>124</v>
      </c>
      <c r="M14" s="153" t="s">
        <v>125</v>
      </c>
      <c r="N14" s="153" t="s">
        <v>126</v>
      </c>
      <c r="O14" s="153" t="s">
        <v>127</v>
      </c>
      <c r="P14" s="153" t="s">
        <v>128</v>
      </c>
      <c r="Q14" s="153" t="s">
        <v>15</v>
      </c>
      <c r="R14" s="153" t="s">
        <v>16</v>
      </c>
      <c r="S14" s="154" t="s">
        <v>129</v>
      </c>
      <c r="T14" s="154" t="s">
        <v>130</v>
      </c>
      <c r="U14" s="154" t="s">
        <v>131</v>
      </c>
    </row>
    <row r="15" spans="1:21" ht="226.5" customHeight="1" x14ac:dyDescent="0.25">
      <c r="A15" s="108">
        <v>1</v>
      </c>
      <c r="B15" s="108" t="s">
        <v>17</v>
      </c>
      <c r="C15" s="110" t="s">
        <v>18</v>
      </c>
      <c r="D15" s="111">
        <v>0</v>
      </c>
      <c r="E15" s="111">
        <v>15</v>
      </c>
      <c r="F15" s="111">
        <v>35</v>
      </c>
      <c r="G15" s="111" t="s">
        <v>19</v>
      </c>
      <c r="H15" s="112" t="s">
        <v>20</v>
      </c>
      <c r="I15" s="112" t="s">
        <v>21</v>
      </c>
      <c r="J15" s="112" t="s">
        <v>134</v>
      </c>
      <c r="K15" s="112" t="s">
        <v>23</v>
      </c>
      <c r="L15" s="112">
        <v>1</v>
      </c>
      <c r="M15" s="112"/>
      <c r="N15" s="112" t="s">
        <v>143</v>
      </c>
      <c r="O15" s="113" t="s">
        <v>286</v>
      </c>
      <c r="P15" s="114">
        <v>45516</v>
      </c>
      <c r="Q15" s="112" t="s">
        <v>134</v>
      </c>
      <c r="R15" s="112" t="s">
        <v>224</v>
      </c>
      <c r="S15" s="108"/>
      <c r="T15" s="108" t="s">
        <v>143</v>
      </c>
      <c r="U15" s="108" t="s">
        <v>225</v>
      </c>
    </row>
    <row r="16" spans="1:21" ht="318.75" customHeight="1" x14ac:dyDescent="0.25">
      <c r="A16" s="108"/>
      <c r="B16" s="108"/>
      <c r="C16" s="110" t="s">
        <v>24</v>
      </c>
      <c r="D16" s="111">
        <v>0</v>
      </c>
      <c r="E16" s="111">
        <v>7</v>
      </c>
      <c r="F16" s="111">
        <v>17</v>
      </c>
      <c r="G16" s="111" t="s">
        <v>19</v>
      </c>
      <c r="H16" s="112" t="s">
        <v>25</v>
      </c>
      <c r="I16" s="112" t="s">
        <v>21</v>
      </c>
      <c r="J16" s="112" t="s">
        <v>134</v>
      </c>
      <c r="K16" s="112" t="s">
        <v>26</v>
      </c>
      <c r="L16" s="112">
        <v>1</v>
      </c>
      <c r="M16" s="112"/>
      <c r="N16" s="112" t="s">
        <v>143</v>
      </c>
      <c r="O16" s="115" t="s">
        <v>226</v>
      </c>
      <c r="P16" s="114">
        <v>45516</v>
      </c>
      <c r="Q16" s="112" t="s">
        <v>134</v>
      </c>
      <c r="R16" s="112" t="s">
        <v>224</v>
      </c>
      <c r="S16" s="108"/>
      <c r="T16" s="108"/>
      <c r="U16" s="108"/>
    </row>
    <row r="17" spans="1:21" ht="129.6" customHeight="1" x14ac:dyDescent="0.25">
      <c r="A17" s="108"/>
      <c r="B17" s="108"/>
      <c r="C17" s="110" t="s">
        <v>27</v>
      </c>
      <c r="D17" s="111">
        <v>0</v>
      </c>
      <c r="E17" s="111">
        <v>3</v>
      </c>
      <c r="F17" s="111">
        <v>8</v>
      </c>
      <c r="G17" s="111" t="s">
        <v>19</v>
      </c>
      <c r="H17" s="112" t="s">
        <v>25</v>
      </c>
      <c r="I17" s="112" t="s">
        <v>21</v>
      </c>
      <c r="J17" s="112" t="s">
        <v>134</v>
      </c>
      <c r="K17" s="112" t="s">
        <v>28</v>
      </c>
      <c r="L17" s="112">
        <v>0</v>
      </c>
      <c r="M17" s="112"/>
      <c r="N17" s="112" t="s">
        <v>143</v>
      </c>
      <c r="O17" s="115" t="s">
        <v>227</v>
      </c>
      <c r="P17" s="114">
        <v>45516</v>
      </c>
      <c r="Q17" s="112" t="s">
        <v>134</v>
      </c>
      <c r="R17" s="112" t="s">
        <v>224</v>
      </c>
      <c r="S17" s="108"/>
      <c r="T17" s="108"/>
      <c r="U17" s="108"/>
    </row>
    <row r="18" spans="1:21" ht="159.75" customHeight="1" x14ac:dyDescent="0.25">
      <c r="A18" s="108">
        <v>2</v>
      </c>
      <c r="B18" s="108" t="s">
        <v>29</v>
      </c>
      <c r="C18" s="116" t="s">
        <v>30</v>
      </c>
      <c r="D18" s="117">
        <v>1871</v>
      </c>
      <c r="E18" s="117">
        <v>1871</v>
      </c>
      <c r="F18" s="117">
        <v>1871</v>
      </c>
      <c r="G18" s="116" t="s">
        <v>31</v>
      </c>
      <c r="H18" s="116" t="s">
        <v>32</v>
      </c>
      <c r="I18" s="116" t="s">
        <v>21</v>
      </c>
      <c r="J18" s="116" t="s">
        <v>228</v>
      </c>
      <c r="K18" s="118" t="s">
        <v>287</v>
      </c>
      <c r="L18" s="119">
        <v>2102</v>
      </c>
      <c r="M18" s="119"/>
      <c r="N18" s="119" t="s">
        <v>132</v>
      </c>
      <c r="O18" s="120" t="s">
        <v>288</v>
      </c>
      <c r="P18" s="121">
        <v>45526</v>
      </c>
      <c r="Q18" s="119" t="s">
        <v>229</v>
      </c>
      <c r="R18" s="119"/>
      <c r="S18" s="108"/>
      <c r="T18" s="108" t="s">
        <v>143</v>
      </c>
      <c r="U18" s="108" t="s">
        <v>230</v>
      </c>
    </row>
    <row r="19" spans="1:21" ht="277.2" customHeight="1" x14ac:dyDescent="0.25">
      <c r="A19" s="108"/>
      <c r="B19" s="108"/>
      <c r="C19" s="116" t="s">
        <v>35</v>
      </c>
      <c r="D19" s="111">
        <v>0</v>
      </c>
      <c r="E19" s="111">
        <v>1</v>
      </c>
      <c r="F19" s="111">
        <v>3</v>
      </c>
      <c r="G19" s="111" t="s">
        <v>19</v>
      </c>
      <c r="H19" s="111" t="s">
        <v>36</v>
      </c>
      <c r="I19" s="111" t="s">
        <v>37</v>
      </c>
      <c r="J19" s="111" t="s">
        <v>38</v>
      </c>
      <c r="K19" s="111" t="s">
        <v>39</v>
      </c>
      <c r="L19" s="122">
        <v>5</v>
      </c>
      <c r="M19" s="112"/>
      <c r="N19" s="112" t="s">
        <v>136</v>
      </c>
      <c r="O19" s="155" t="s">
        <v>335</v>
      </c>
      <c r="P19" s="114">
        <v>45519</v>
      </c>
      <c r="Q19" s="112" t="s">
        <v>231</v>
      </c>
      <c r="R19" s="112" t="s">
        <v>232</v>
      </c>
      <c r="S19" s="108"/>
      <c r="T19" s="108"/>
      <c r="U19" s="108"/>
    </row>
    <row r="20" spans="1:21" ht="144" x14ac:dyDescent="0.25">
      <c r="A20" s="108"/>
      <c r="B20" s="108"/>
      <c r="C20" s="116" t="s">
        <v>40</v>
      </c>
      <c r="D20" s="111">
        <v>1</v>
      </c>
      <c r="E20" s="111">
        <v>2</v>
      </c>
      <c r="F20" s="111">
        <v>5</v>
      </c>
      <c r="G20" s="111" t="s">
        <v>19</v>
      </c>
      <c r="H20" s="111" t="s">
        <v>36</v>
      </c>
      <c r="I20" s="111" t="s">
        <v>37</v>
      </c>
      <c r="J20" s="111" t="s">
        <v>38</v>
      </c>
      <c r="K20" s="111" t="s">
        <v>41</v>
      </c>
      <c r="L20" s="122">
        <v>6</v>
      </c>
      <c r="M20" s="112"/>
      <c r="N20" s="112" t="s">
        <v>132</v>
      </c>
      <c r="O20" s="119" t="s">
        <v>233</v>
      </c>
      <c r="P20" s="114">
        <v>45519</v>
      </c>
      <c r="Q20" s="112" t="s">
        <v>38</v>
      </c>
      <c r="R20" s="112" t="s">
        <v>234</v>
      </c>
      <c r="S20" s="108"/>
      <c r="T20" s="108"/>
      <c r="U20" s="108"/>
    </row>
    <row r="21" spans="1:21" ht="229.5" customHeight="1" x14ac:dyDescent="0.25">
      <c r="A21" s="108"/>
      <c r="B21" s="108"/>
      <c r="C21" s="116" t="s">
        <v>42</v>
      </c>
      <c r="D21" s="116">
        <v>3</v>
      </c>
      <c r="E21" s="116">
        <v>5</v>
      </c>
      <c r="F21" s="116">
        <v>7</v>
      </c>
      <c r="G21" s="116" t="s">
        <v>19</v>
      </c>
      <c r="H21" s="118" t="s">
        <v>289</v>
      </c>
      <c r="I21" s="116" t="s">
        <v>37</v>
      </c>
      <c r="J21" s="116" t="s">
        <v>228</v>
      </c>
      <c r="K21" s="123" t="s">
        <v>290</v>
      </c>
      <c r="L21" s="119">
        <v>20</v>
      </c>
      <c r="M21" s="119"/>
      <c r="N21" s="119" t="s">
        <v>132</v>
      </c>
      <c r="O21" s="118" t="s">
        <v>291</v>
      </c>
      <c r="P21" s="121">
        <v>45526</v>
      </c>
      <c r="Q21" s="119" t="s">
        <v>229</v>
      </c>
      <c r="R21" s="119"/>
      <c r="S21" s="108"/>
      <c r="T21" s="108"/>
      <c r="U21" s="108"/>
    </row>
    <row r="22" spans="1:21" ht="159.75" customHeight="1" x14ac:dyDescent="0.25">
      <c r="A22" s="108">
        <v>3</v>
      </c>
      <c r="B22" s="108" t="s">
        <v>45</v>
      </c>
      <c r="C22" s="111" t="s">
        <v>46</v>
      </c>
      <c r="D22" s="111">
        <v>1</v>
      </c>
      <c r="E22" s="111">
        <v>2</v>
      </c>
      <c r="F22" s="111">
        <v>3</v>
      </c>
      <c r="G22" s="111" t="s">
        <v>19</v>
      </c>
      <c r="H22" s="111" t="s">
        <v>47</v>
      </c>
      <c r="I22" s="111" t="s">
        <v>37</v>
      </c>
      <c r="J22" s="111" t="s">
        <v>235</v>
      </c>
      <c r="K22" s="124" t="s">
        <v>292</v>
      </c>
      <c r="L22" s="112">
        <v>1</v>
      </c>
      <c r="M22" s="112"/>
      <c r="N22" s="112" t="s">
        <v>132</v>
      </c>
      <c r="O22" s="112" t="s">
        <v>236</v>
      </c>
      <c r="P22" s="114">
        <v>45510</v>
      </c>
      <c r="Q22" s="112" t="s">
        <v>235</v>
      </c>
      <c r="R22" s="112" t="s">
        <v>237</v>
      </c>
      <c r="S22" s="108"/>
      <c r="T22" s="108" t="s">
        <v>132</v>
      </c>
      <c r="U22" s="125" t="s">
        <v>238</v>
      </c>
    </row>
    <row r="23" spans="1:21" ht="159.75" customHeight="1" x14ac:dyDescent="0.25">
      <c r="A23" s="108"/>
      <c r="B23" s="108"/>
      <c r="C23" s="111" t="s">
        <v>50</v>
      </c>
      <c r="D23" s="111">
        <v>106</v>
      </c>
      <c r="E23" s="111">
        <v>200</v>
      </c>
      <c r="F23" s="111">
        <v>300</v>
      </c>
      <c r="G23" s="111" t="s">
        <v>19</v>
      </c>
      <c r="H23" s="111" t="s">
        <v>47</v>
      </c>
      <c r="I23" s="111" t="s">
        <v>37</v>
      </c>
      <c r="J23" s="111" t="s">
        <v>235</v>
      </c>
      <c r="K23" s="124" t="s">
        <v>293</v>
      </c>
      <c r="L23" s="112">
        <v>361</v>
      </c>
      <c r="M23" s="112"/>
      <c r="N23" s="112" t="s">
        <v>132</v>
      </c>
      <c r="O23" s="113" t="s">
        <v>294</v>
      </c>
      <c r="P23" s="114">
        <v>45510</v>
      </c>
      <c r="Q23" s="112" t="s">
        <v>235</v>
      </c>
      <c r="R23" s="113" t="s">
        <v>295</v>
      </c>
      <c r="S23" s="108"/>
      <c r="T23" s="108"/>
      <c r="U23" s="108"/>
    </row>
    <row r="24" spans="1:21" ht="159.75" customHeight="1" x14ac:dyDescent="0.25">
      <c r="A24" s="108"/>
      <c r="B24" s="108"/>
      <c r="C24" s="111" t="s">
        <v>239</v>
      </c>
      <c r="D24" s="111">
        <v>1</v>
      </c>
      <c r="E24" s="111">
        <v>2</v>
      </c>
      <c r="F24" s="111">
        <v>3</v>
      </c>
      <c r="G24" s="111" t="s">
        <v>19</v>
      </c>
      <c r="H24" s="111" t="s">
        <v>47</v>
      </c>
      <c r="I24" s="111" t="s">
        <v>37</v>
      </c>
      <c r="J24" s="111" t="s">
        <v>235</v>
      </c>
      <c r="K24" s="111" t="s">
        <v>296</v>
      </c>
      <c r="L24" s="112">
        <v>4</v>
      </c>
      <c r="M24" s="112"/>
      <c r="N24" s="112" t="s">
        <v>132</v>
      </c>
      <c r="O24" s="112" t="s">
        <v>240</v>
      </c>
      <c r="P24" s="114">
        <v>45510</v>
      </c>
      <c r="Q24" s="112" t="s">
        <v>235</v>
      </c>
      <c r="R24" s="113" t="s">
        <v>297</v>
      </c>
      <c r="S24" s="108"/>
      <c r="T24" s="108"/>
      <c r="U24" s="108"/>
    </row>
    <row r="25" spans="1:21" ht="159.75" customHeight="1" x14ac:dyDescent="0.25">
      <c r="A25" s="108"/>
      <c r="B25" s="108"/>
      <c r="C25" s="111" t="s">
        <v>54</v>
      </c>
      <c r="D25" s="111">
        <v>1</v>
      </c>
      <c r="E25" s="111">
        <v>1</v>
      </c>
      <c r="F25" s="111">
        <v>2</v>
      </c>
      <c r="G25" s="111" t="s">
        <v>19</v>
      </c>
      <c r="H25" s="111" t="s">
        <v>47</v>
      </c>
      <c r="I25" s="111" t="s">
        <v>37</v>
      </c>
      <c r="J25" s="111" t="s">
        <v>235</v>
      </c>
      <c r="K25" s="111" t="s">
        <v>55</v>
      </c>
      <c r="L25" s="112">
        <v>3</v>
      </c>
      <c r="M25" s="112"/>
      <c r="N25" s="112" t="s">
        <v>132</v>
      </c>
      <c r="O25" s="112" t="s">
        <v>241</v>
      </c>
      <c r="P25" s="114">
        <v>45510</v>
      </c>
      <c r="Q25" s="112" t="s">
        <v>235</v>
      </c>
      <c r="R25" s="112" t="s">
        <v>242</v>
      </c>
      <c r="S25" s="108"/>
      <c r="T25" s="108"/>
      <c r="U25" s="108"/>
    </row>
    <row r="26" spans="1:21" ht="227.25" customHeight="1" x14ac:dyDescent="0.25">
      <c r="A26" s="108">
        <v>4</v>
      </c>
      <c r="B26" s="108" t="s">
        <v>56</v>
      </c>
      <c r="C26" s="110" t="s">
        <v>298</v>
      </c>
      <c r="D26" s="111">
        <v>3</v>
      </c>
      <c r="E26" s="111">
        <v>7</v>
      </c>
      <c r="F26" s="111">
        <v>7</v>
      </c>
      <c r="G26" s="111" t="s">
        <v>19</v>
      </c>
      <c r="H26" s="111" t="s">
        <v>47</v>
      </c>
      <c r="I26" s="111" t="s">
        <v>37</v>
      </c>
      <c r="J26" s="111" t="s">
        <v>235</v>
      </c>
      <c r="K26" s="124" t="s">
        <v>299</v>
      </c>
      <c r="L26" s="112">
        <v>9</v>
      </c>
      <c r="M26" s="112"/>
      <c r="N26" s="112" t="s">
        <v>132</v>
      </c>
      <c r="O26" s="113" t="s">
        <v>243</v>
      </c>
      <c r="P26" s="114">
        <v>45510</v>
      </c>
      <c r="Q26" s="112" t="s">
        <v>235</v>
      </c>
      <c r="R26" s="112" t="s">
        <v>244</v>
      </c>
      <c r="S26" s="108"/>
      <c r="T26" s="108" t="s">
        <v>132</v>
      </c>
      <c r="U26" s="108" t="s">
        <v>245</v>
      </c>
    </row>
    <row r="27" spans="1:21" ht="159.75" customHeight="1" x14ac:dyDescent="0.25">
      <c r="A27" s="108"/>
      <c r="B27" s="108"/>
      <c r="C27" s="110" t="s">
        <v>300</v>
      </c>
      <c r="D27" s="111">
        <v>8</v>
      </c>
      <c r="E27" s="111">
        <v>8</v>
      </c>
      <c r="F27" s="111">
        <v>12</v>
      </c>
      <c r="G27" s="111" t="s">
        <v>19</v>
      </c>
      <c r="H27" s="111" t="s">
        <v>47</v>
      </c>
      <c r="I27" s="111" t="s">
        <v>37</v>
      </c>
      <c r="J27" s="111" t="s">
        <v>235</v>
      </c>
      <c r="K27" s="124" t="s">
        <v>301</v>
      </c>
      <c r="L27" s="112">
        <v>14</v>
      </c>
      <c r="M27" s="112"/>
      <c r="N27" s="112" t="s">
        <v>132</v>
      </c>
      <c r="O27" s="112" t="s">
        <v>246</v>
      </c>
      <c r="P27" s="114">
        <v>45510</v>
      </c>
      <c r="Q27" s="112" t="s">
        <v>235</v>
      </c>
      <c r="R27" s="112" t="s">
        <v>247</v>
      </c>
      <c r="S27" s="108"/>
      <c r="T27" s="108"/>
      <c r="U27" s="108"/>
    </row>
    <row r="28" spans="1:21" ht="159.75" customHeight="1" x14ac:dyDescent="0.25">
      <c r="A28" s="108"/>
      <c r="B28" s="108"/>
      <c r="C28" s="111" t="s">
        <v>61</v>
      </c>
      <c r="D28" s="111">
        <v>23</v>
      </c>
      <c r="E28" s="111">
        <v>28</v>
      </c>
      <c r="F28" s="111">
        <v>33</v>
      </c>
      <c r="G28" s="111" t="s">
        <v>19</v>
      </c>
      <c r="H28" s="111" t="s">
        <v>62</v>
      </c>
      <c r="I28" s="111" t="s">
        <v>37</v>
      </c>
      <c r="J28" s="111" t="s">
        <v>63</v>
      </c>
      <c r="K28" s="111" t="s">
        <v>64</v>
      </c>
      <c r="L28" s="112">
        <v>23</v>
      </c>
      <c r="M28" s="112"/>
      <c r="N28" s="112" t="s">
        <v>132</v>
      </c>
      <c r="O28" s="112" t="s">
        <v>248</v>
      </c>
      <c r="P28" s="114">
        <v>45523</v>
      </c>
      <c r="Q28" s="112" t="s">
        <v>249</v>
      </c>
      <c r="R28" s="112" t="s">
        <v>250</v>
      </c>
      <c r="S28" s="108"/>
      <c r="T28" s="108"/>
      <c r="U28" s="108"/>
    </row>
    <row r="29" spans="1:21" ht="159.75" customHeight="1" x14ac:dyDescent="0.25">
      <c r="A29" s="108"/>
      <c r="B29" s="108"/>
      <c r="C29" s="111" t="s">
        <v>65</v>
      </c>
      <c r="D29" s="111">
        <v>0</v>
      </c>
      <c r="E29" s="111">
        <v>3</v>
      </c>
      <c r="F29" s="111">
        <v>8</v>
      </c>
      <c r="G29" s="111" t="s">
        <v>19</v>
      </c>
      <c r="H29" s="111" t="s">
        <v>62</v>
      </c>
      <c r="I29" s="111" t="s">
        <v>37</v>
      </c>
      <c r="J29" s="111" t="s">
        <v>63</v>
      </c>
      <c r="K29" s="111" t="s">
        <v>66</v>
      </c>
      <c r="L29" s="112">
        <v>3</v>
      </c>
      <c r="M29" s="112"/>
      <c r="N29" s="112" t="s">
        <v>132</v>
      </c>
      <c r="O29" s="112" t="s">
        <v>302</v>
      </c>
      <c r="P29" s="114">
        <v>45523</v>
      </c>
      <c r="Q29" s="112" t="s">
        <v>249</v>
      </c>
      <c r="R29" s="112"/>
      <c r="S29" s="108"/>
      <c r="T29" s="108"/>
      <c r="U29" s="108"/>
    </row>
    <row r="30" spans="1:21" ht="159.75" customHeight="1" x14ac:dyDescent="0.25">
      <c r="A30" s="108"/>
      <c r="B30" s="108"/>
      <c r="C30" s="116" t="s">
        <v>67</v>
      </c>
      <c r="D30" s="111">
        <v>0</v>
      </c>
      <c r="E30" s="111">
        <v>5</v>
      </c>
      <c r="F30" s="111">
        <v>8</v>
      </c>
      <c r="G30" s="111" t="s">
        <v>19</v>
      </c>
      <c r="H30" s="111" t="s">
        <v>47</v>
      </c>
      <c r="I30" s="111" t="s">
        <v>37</v>
      </c>
      <c r="J30" s="111" t="s">
        <v>63</v>
      </c>
      <c r="K30" s="111" t="s">
        <v>251</v>
      </c>
      <c r="L30" s="112">
        <v>6</v>
      </c>
      <c r="M30" s="112"/>
      <c r="N30" s="112" t="s">
        <v>132</v>
      </c>
      <c r="O30" s="120" t="s">
        <v>303</v>
      </c>
      <c r="P30" s="114">
        <v>45532</v>
      </c>
      <c r="Q30" s="112" t="s">
        <v>249</v>
      </c>
      <c r="R30" s="112"/>
      <c r="S30" s="108"/>
      <c r="T30" s="108"/>
      <c r="U30" s="108"/>
    </row>
    <row r="31" spans="1:21" ht="134.25" customHeight="1" x14ac:dyDescent="0.25">
      <c r="A31" s="108"/>
      <c r="B31" s="108"/>
      <c r="C31" s="111" t="s">
        <v>304</v>
      </c>
      <c r="D31" s="111">
        <v>5</v>
      </c>
      <c r="E31" s="111">
        <v>5</v>
      </c>
      <c r="F31" s="111">
        <v>6</v>
      </c>
      <c r="G31" s="111" t="s">
        <v>19</v>
      </c>
      <c r="H31" s="111" t="s">
        <v>47</v>
      </c>
      <c r="I31" s="111" t="s">
        <v>37</v>
      </c>
      <c r="J31" s="111" t="s">
        <v>91</v>
      </c>
      <c r="K31" s="111" t="s">
        <v>305</v>
      </c>
      <c r="L31" s="112">
        <v>5</v>
      </c>
      <c r="M31" s="112"/>
      <c r="N31" s="112" t="s">
        <v>132</v>
      </c>
      <c r="O31" s="112" t="s">
        <v>252</v>
      </c>
      <c r="P31" s="114">
        <v>45490</v>
      </c>
      <c r="Q31" s="112" t="s">
        <v>91</v>
      </c>
      <c r="R31" s="112" t="s">
        <v>253</v>
      </c>
      <c r="S31" s="108"/>
      <c r="T31" s="108"/>
      <c r="U31" s="108"/>
    </row>
    <row r="32" spans="1:21" ht="194.4" customHeight="1" x14ac:dyDescent="0.25">
      <c r="A32" s="108"/>
      <c r="B32" s="108"/>
      <c r="C32" s="110" t="s">
        <v>306</v>
      </c>
      <c r="D32" s="111">
        <v>6</v>
      </c>
      <c r="E32" s="111">
        <v>7</v>
      </c>
      <c r="F32" s="111">
        <v>9</v>
      </c>
      <c r="G32" s="111" t="s">
        <v>19</v>
      </c>
      <c r="H32" s="111" t="s">
        <v>47</v>
      </c>
      <c r="I32" s="111" t="s">
        <v>37</v>
      </c>
      <c r="J32" s="111" t="s">
        <v>91</v>
      </c>
      <c r="K32" s="124" t="s">
        <v>307</v>
      </c>
      <c r="L32" s="112">
        <v>8</v>
      </c>
      <c r="M32" s="112"/>
      <c r="N32" s="112" t="s">
        <v>143</v>
      </c>
      <c r="O32" s="112" t="s">
        <v>254</v>
      </c>
      <c r="P32" s="114">
        <v>45490</v>
      </c>
      <c r="Q32" s="112" t="s">
        <v>91</v>
      </c>
      <c r="R32" s="120" t="s">
        <v>308</v>
      </c>
      <c r="S32" s="108"/>
      <c r="T32" s="108"/>
      <c r="U32" s="108"/>
    </row>
    <row r="33" spans="1:21" ht="159.75" customHeight="1" x14ac:dyDescent="0.25">
      <c r="A33" s="108">
        <v>5</v>
      </c>
      <c r="B33" s="108" t="s">
        <v>73</v>
      </c>
      <c r="C33" s="126" t="s">
        <v>74</v>
      </c>
      <c r="D33" s="111">
        <v>9</v>
      </c>
      <c r="E33" s="111">
        <v>10</v>
      </c>
      <c r="F33" s="111">
        <v>13</v>
      </c>
      <c r="G33" s="111" t="s">
        <v>19</v>
      </c>
      <c r="H33" s="111" t="s">
        <v>75</v>
      </c>
      <c r="I33" s="111" t="s">
        <v>37</v>
      </c>
      <c r="J33" s="111" t="s">
        <v>76</v>
      </c>
      <c r="K33" s="127" t="s">
        <v>309</v>
      </c>
      <c r="L33" s="112">
        <v>14</v>
      </c>
      <c r="M33" s="112"/>
      <c r="N33" s="112" t="s">
        <v>132</v>
      </c>
      <c r="O33" s="115" t="s">
        <v>255</v>
      </c>
      <c r="P33" s="114">
        <v>45531</v>
      </c>
      <c r="Q33" s="112" t="s">
        <v>76</v>
      </c>
      <c r="R33" s="113" t="s">
        <v>310</v>
      </c>
      <c r="S33" s="108"/>
      <c r="T33" s="108" t="s">
        <v>132</v>
      </c>
      <c r="U33" s="125" t="s">
        <v>311</v>
      </c>
    </row>
    <row r="34" spans="1:21" ht="159.75" customHeight="1" x14ac:dyDescent="0.25">
      <c r="A34" s="108"/>
      <c r="B34" s="108"/>
      <c r="C34" s="116" t="s">
        <v>78</v>
      </c>
      <c r="D34" s="111">
        <v>5</v>
      </c>
      <c r="E34" s="111">
        <v>8</v>
      </c>
      <c r="F34" s="111">
        <v>15</v>
      </c>
      <c r="G34" s="111" t="s">
        <v>19</v>
      </c>
      <c r="H34" s="111" t="s">
        <v>79</v>
      </c>
      <c r="I34" s="111" t="s">
        <v>37</v>
      </c>
      <c r="J34" s="111" t="s">
        <v>76</v>
      </c>
      <c r="K34" s="127" t="s">
        <v>312</v>
      </c>
      <c r="L34" s="112">
        <v>18</v>
      </c>
      <c r="M34" s="112"/>
      <c r="N34" s="112" t="s">
        <v>143</v>
      </c>
      <c r="O34" s="115" t="s">
        <v>256</v>
      </c>
      <c r="P34" s="114">
        <v>45531</v>
      </c>
      <c r="Q34" s="112" t="s">
        <v>76</v>
      </c>
      <c r="R34" s="112" t="s">
        <v>257</v>
      </c>
      <c r="S34" s="108"/>
      <c r="T34" s="108"/>
      <c r="U34" s="108"/>
    </row>
    <row r="35" spans="1:21" ht="159.75" customHeight="1" x14ac:dyDescent="0.25">
      <c r="A35" s="108">
        <v>6</v>
      </c>
      <c r="B35" s="108" t="s">
        <v>81</v>
      </c>
      <c r="C35" s="111" t="s">
        <v>82</v>
      </c>
      <c r="D35" s="111">
        <v>0</v>
      </c>
      <c r="E35" s="111">
        <v>2</v>
      </c>
      <c r="F35" s="111">
        <v>3</v>
      </c>
      <c r="G35" s="111" t="s">
        <v>19</v>
      </c>
      <c r="H35" s="111" t="s">
        <v>83</v>
      </c>
      <c r="I35" s="111" t="s">
        <v>37</v>
      </c>
      <c r="J35" s="111" t="s">
        <v>235</v>
      </c>
      <c r="K35" s="124" t="s">
        <v>313</v>
      </c>
      <c r="L35" s="113">
        <v>2</v>
      </c>
      <c r="M35" s="112"/>
      <c r="N35" s="112" t="s">
        <v>132</v>
      </c>
      <c r="O35" s="112" t="s">
        <v>258</v>
      </c>
      <c r="P35" s="114">
        <v>45510</v>
      </c>
      <c r="Q35" s="112" t="s">
        <v>235</v>
      </c>
      <c r="R35" s="112" t="s">
        <v>259</v>
      </c>
      <c r="S35" s="108"/>
      <c r="T35" s="108" t="s">
        <v>132</v>
      </c>
      <c r="U35" s="108" t="s">
        <v>260</v>
      </c>
    </row>
    <row r="36" spans="1:21" ht="159.75" customHeight="1" x14ac:dyDescent="0.25">
      <c r="A36" s="108"/>
      <c r="B36" s="108"/>
      <c r="C36" s="111" t="s">
        <v>85</v>
      </c>
      <c r="D36" s="128">
        <v>0.75</v>
      </c>
      <c r="E36" s="128">
        <v>0.75</v>
      </c>
      <c r="F36" s="128">
        <v>0.75</v>
      </c>
      <c r="G36" s="111" t="s">
        <v>31</v>
      </c>
      <c r="H36" s="111" t="s">
        <v>86</v>
      </c>
      <c r="I36" s="111" t="s">
        <v>37</v>
      </c>
      <c r="J36" s="111" t="s">
        <v>235</v>
      </c>
      <c r="K36" s="111" t="s">
        <v>314</v>
      </c>
      <c r="L36" s="129">
        <v>0.58299999999999996</v>
      </c>
      <c r="M36" s="130"/>
      <c r="N36" s="115" t="s">
        <v>132</v>
      </c>
      <c r="O36" s="112" t="s">
        <v>261</v>
      </c>
      <c r="P36" s="114">
        <v>45510</v>
      </c>
      <c r="Q36" s="112" t="s">
        <v>235</v>
      </c>
      <c r="R36" s="113" t="s">
        <v>262</v>
      </c>
      <c r="S36" s="108"/>
      <c r="T36" s="108"/>
      <c r="U36" s="108"/>
    </row>
    <row r="37" spans="1:21" ht="242.25" customHeight="1" x14ac:dyDescent="0.25">
      <c r="A37" s="108">
        <v>7</v>
      </c>
      <c r="B37" s="108" t="s">
        <v>88</v>
      </c>
      <c r="C37" s="116" t="s">
        <v>89</v>
      </c>
      <c r="D37" s="111">
        <v>4</v>
      </c>
      <c r="E37" s="111">
        <v>8</v>
      </c>
      <c r="F37" s="111">
        <v>12</v>
      </c>
      <c r="G37" s="111" t="s">
        <v>19</v>
      </c>
      <c r="H37" s="111" t="s">
        <v>90</v>
      </c>
      <c r="I37" s="111" t="s">
        <v>37</v>
      </c>
      <c r="J37" s="111" t="s">
        <v>91</v>
      </c>
      <c r="K37" s="124" t="s">
        <v>315</v>
      </c>
      <c r="L37" s="112">
        <v>7</v>
      </c>
      <c r="M37" s="131"/>
      <c r="N37" s="112" t="s">
        <v>132</v>
      </c>
      <c r="O37" s="118" t="s">
        <v>316</v>
      </c>
      <c r="P37" s="114">
        <v>45523</v>
      </c>
      <c r="Q37" s="112" t="s">
        <v>91</v>
      </c>
      <c r="R37" s="113" t="s">
        <v>317</v>
      </c>
      <c r="S37" s="108"/>
      <c r="T37" s="108" t="s">
        <v>132</v>
      </c>
      <c r="U37" s="108" t="s">
        <v>263</v>
      </c>
    </row>
    <row r="38" spans="1:21" ht="226.2" customHeight="1" x14ac:dyDescent="0.25">
      <c r="A38" s="108"/>
      <c r="B38" s="108"/>
      <c r="C38" s="111" t="s">
        <v>93</v>
      </c>
      <c r="D38" s="111">
        <v>4</v>
      </c>
      <c r="E38" s="111">
        <v>7</v>
      </c>
      <c r="F38" s="111">
        <v>14</v>
      </c>
      <c r="G38" s="111" t="s">
        <v>19</v>
      </c>
      <c r="H38" s="111" t="s">
        <v>90</v>
      </c>
      <c r="I38" s="111" t="s">
        <v>37</v>
      </c>
      <c r="J38" s="111" t="s">
        <v>91</v>
      </c>
      <c r="K38" s="124" t="s">
        <v>318</v>
      </c>
      <c r="L38" s="112">
        <v>10</v>
      </c>
      <c r="M38" s="112"/>
      <c r="N38" s="112" t="s">
        <v>132</v>
      </c>
      <c r="O38" s="113" t="s">
        <v>319</v>
      </c>
      <c r="P38" s="114">
        <v>45512</v>
      </c>
      <c r="Q38" s="112" t="s">
        <v>91</v>
      </c>
      <c r="R38" s="112" t="s">
        <v>264</v>
      </c>
      <c r="S38" s="108"/>
      <c r="T38" s="108"/>
      <c r="U38" s="108"/>
    </row>
    <row r="39" spans="1:21" ht="159.75" customHeight="1" x14ac:dyDescent="0.25">
      <c r="A39" s="108">
        <v>8</v>
      </c>
      <c r="B39" s="132" t="s">
        <v>95</v>
      </c>
      <c r="C39" s="110" t="s">
        <v>320</v>
      </c>
      <c r="D39" s="111">
        <v>63</v>
      </c>
      <c r="E39" s="111">
        <v>76</v>
      </c>
      <c r="F39" s="111">
        <v>87</v>
      </c>
      <c r="G39" s="111" t="s">
        <v>19</v>
      </c>
      <c r="H39" s="111" t="s">
        <v>97</v>
      </c>
      <c r="I39" s="111" t="s">
        <v>37</v>
      </c>
      <c r="J39" s="111" t="s">
        <v>63</v>
      </c>
      <c r="K39" s="111" t="s">
        <v>321</v>
      </c>
      <c r="L39" s="112">
        <v>62</v>
      </c>
      <c r="M39" s="112"/>
      <c r="N39" s="112" t="s">
        <v>132</v>
      </c>
      <c r="O39" s="112" t="s">
        <v>265</v>
      </c>
      <c r="P39" s="114">
        <v>45524</v>
      </c>
      <c r="Q39" s="112" t="s">
        <v>249</v>
      </c>
      <c r="R39" s="112" t="s">
        <v>266</v>
      </c>
      <c r="S39" s="108"/>
      <c r="T39" s="108" t="s">
        <v>132</v>
      </c>
      <c r="U39" s="108" t="s">
        <v>267</v>
      </c>
    </row>
    <row r="40" spans="1:21" ht="159.75" customHeight="1" x14ac:dyDescent="0.25">
      <c r="A40" s="108"/>
      <c r="B40" s="132"/>
      <c r="C40" s="116" t="s">
        <v>322</v>
      </c>
      <c r="D40" s="111">
        <v>10</v>
      </c>
      <c r="E40" s="111">
        <v>13</v>
      </c>
      <c r="F40" s="111">
        <v>15</v>
      </c>
      <c r="G40" s="111" t="s">
        <v>19</v>
      </c>
      <c r="H40" s="111" t="s">
        <v>97</v>
      </c>
      <c r="I40" s="111" t="s">
        <v>37</v>
      </c>
      <c r="J40" s="111" t="s">
        <v>63</v>
      </c>
      <c r="K40" s="124" t="s">
        <v>323</v>
      </c>
      <c r="L40" s="112">
        <v>15</v>
      </c>
      <c r="M40" s="112"/>
      <c r="N40" s="112" t="s">
        <v>143</v>
      </c>
      <c r="O40" s="119" t="s">
        <v>268</v>
      </c>
      <c r="P40" s="114">
        <v>45524</v>
      </c>
      <c r="Q40" s="112" t="s">
        <v>249</v>
      </c>
      <c r="R40" s="112"/>
      <c r="S40" s="108"/>
      <c r="T40" s="108"/>
      <c r="U40" s="108"/>
    </row>
    <row r="41" spans="1:21" ht="225.75" customHeight="1" x14ac:dyDescent="0.25">
      <c r="A41" s="108"/>
      <c r="B41" s="132"/>
      <c r="C41" s="111" t="s">
        <v>102</v>
      </c>
      <c r="D41" s="111">
        <v>0</v>
      </c>
      <c r="E41" s="111">
        <v>2</v>
      </c>
      <c r="F41" s="111">
        <v>4</v>
      </c>
      <c r="G41" s="111" t="s">
        <v>19</v>
      </c>
      <c r="H41" s="111" t="s">
        <v>103</v>
      </c>
      <c r="I41" s="111" t="s">
        <v>21</v>
      </c>
      <c r="J41" s="111" t="s">
        <v>228</v>
      </c>
      <c r="K41" s="111" t="s">
        <v>324</v>
      </c>
      <c r="L41" s="112">
        <v>3</v>
      </c>
      <c r="M41" s="112"/>
      <c r="N41" s="112" t="s">
        <v>132</v>
      </c>
      <c r="O41" s="112" t="s">
        <v>269</v>
      </c>
      <c r="P41" s="114">
        <v>45524</v>
      </c>
      <c r="Q41" s="112" t="s">
        <v>270</v>
      </c>
      <c r="R41" s="112" t="s">
        <v>325</v>
      </c>
      <c r="S41" s="108"/>
      <c r="T41" s="108"/>
      <c r="U41" s="108"/>
    </row>
    <row r="42" spans="1:21" ht="159.75" customHeight="1" x14ac:dyDescent="0.25">
      <c r="A42" s="108"/>
      <c r="B42" s="132"/>
      <c r="C42" s="111" t="s">
        <v>105</v>
      </c>
      <c r="D42" s="111">
        <v>3</v>
      </c>
      <c r="E42" s="111">
        <v>3</v>
      </c>
      <c r="F42" s="111">
        <v>3</v>
      </c>
      <c r="G42" s="111" t="s">
        <v>31</v>
      </c>
      <c r="H42" s="111" t="s">
        <v>106</v>
      </c>
      <c r="I42" s="111" t="s">
        <v>21</v>
      </c>
      <c r="J42" s="111" t="s">
        <v>228</v>
      </c>
      <c r="K42" s="127" t="s">
        <v>326</v>
      </c>
      <c r="L42" s="112">
        <v>3</v>
      </c>
      <c r="M42" s="112"/>
      <c r="N42" s="112" t="s">
        <v>132</v>
      </c>
      <c r="O42" s="112" t="s">
        <v>327</v>
      </c>
      <c r="P42" s="114">
        <v>45524</v>
      </c>
      <c r="Q42" s="112" t="s">
        <v>249</v>
      </c>
      <c r="R42" s="112" t="s">
        <v>328</v>
      </c>
      <c r="S42" s="108"/>
      <c r="T42" s="108"/>
      <c r="U42" s="108"/>
    </row>
    <row r="43" spans="1:21" ht="159.75" customHeight="1" x14ac:dyDescent="0.25">
      <c r="A43" s="108"/>
      <c r="B43" s="132"/>
      <c r="C43" s="110" t="s">
        <v>329</v>
      </c>
      <c r="D43" s="111">
        <v>11</v>
      </c>
      <c r="E43" s="111">
        <v>14</v>
      </c>
      <c r="F43" s="111">
        <v>24</v>
      </c>
      <c r="G43" s="111" t="s">
        <v>19</v>
      </c>
      <c r="H43" s="111" t="s">
        <v>109</v>
      </c>
      <c r="I43" s="111" t="s">
        <v>21</v>
      </c>
      <c r="J43" s="111" t="s">
        <v>228</v>
      </c>
      <c r="K43" s="110" t="s">
        <v>330</v>
      </c>
      <c r="L43" s="112">
        <v>22</v>
      </c>
      <c r="M43" s="112"/>
      <c r="N43" s="112" t="s">
        <v>132</v>
      </c>
      <c r="O43" s="112" t="s">
        <v>271</v>
      </c>
      <c r="P43" s="114">
        <v>45524</v>
      </c>
      <c r="Q43" s="112" t="s">
        <v>212</v>
      </c>
      <c r="R43" s="120" t="s">
        <v>272</v>
      </c>
      <c r="S43" s="108"/>
      <c r="T43" s="108"/>
      <c r="U43" s="108"/>
    </row>
    <row r="44" spans="1:21" ht="159.75" customHeight="1" x14ac:dyDescent="0.25">
      <c r="A44" s="108"/>
      <c r="B44" s="132"/>
      <c r="C44" s="110" t="s">
        <v>331</v>
      </c>
      <c r="D44" s="111">
        <v>0</v>
      </c>
      <c r="E44" s="111">
        <v>0</v>
      </c>
      <c r="F44" s="111">
        <v>5</v>
      </c>
      <c r="G44" s="111" t="s">
        <v>19</v>
      </c>
      <c r="H44" s="111" t="s">
        <v>109</v>
      </c>
      <c r="I44" s="111" t="s">
        <v>21</v>
      </c>
      <c r="J44" s="111" t="s">
        <v>63</v>
      </c>
      <c r="K44" s="110" t="s">
        <v>332</v>
      </c>
      <c r="L44" s="112">
        <v>0</v>
      </c>
      <c r="M44" s="112"/>
      <c r="N44" s="112" t="s">
        <v>132</v>
      </c>
      <c r="O44" s="112" t="s">
        <v>273</v>
      </c>
      <c r="P44" s="114">
        <v>45524</v>
      </c>
      <c r="Q44" s="112" t="s">
        <v>249</v>
      </c>
      <c r="R44" s="112" t="s">
        <v>274</v>
      </c>
      <c r="S44" s="108"/>
      <c r="T44" s="108"/>
      <c r="U44" s="108"/>
    </row>
    <row r="45" spans="1:21" ht="159.75" customHeight="1" x14ac:dyDescent="0.25">
      <c r="A45" s="108"/>
      <c r="B45" s="132"/>
      <c r="C45" s="111" t="s">
        <v>333</v>
      </c>
      <c r="D45" s="111">
        <v>40</v>
      </c>
      <c r="E45" s="111">
        <v>63</v>
      </c>
      <c r="F45" s="111">
        <v>63</v>
      </c>
      <c r="G45" s="111" t="s">
        <v>19</v>
      </c>
      <c r="H45" s="111" t="s">
        <v>114</v>
      </c>
      <c r="I45" s="111" t="s">
        <v>37</v>
      </c>
      <c r="J45" s="111" t="s">
        <v>228</v>
      </c>
      <c r="K45" s="111" t="s">
        <v>115</v>
      </c>
      <c r="L45" s="112">
        <v>107</v>
      </c>
      <c r="M45" s="112"/>
      <c r="N45" s="112" t="s">
        <v>132</v>
      </c>
      <c r="O45" s="112" t="s">
        <v>275</v>
      </c>
      <c r="P45" s="114">
        <v>45524</v>
      </c>
      <c r="Q45" s="112" t="s">
        <v>276</v>
      </c>
      <c r="R45" s="112"/>
      <c r="S45" s="108"/>
      <c r="T45" s="108"/>
      <c r="U45" s="108"/>
    </row>
    <row r="46" spans="1:21" ht="288" customHeight="1" x14ac:dyDescent="0.25">
      <c r="A46" s="108"/>
      <c r="B46" s="132"/>
      <c r="C46" s="116" t="s">
        <v>116</v>
      </c>
      <c r="D46" s="111">
        <v>7</v>
      </c>
      <c r="E46" s="111">
        <v>16</v>
      </c>
      <c r="F46" s="111">
        <v>18</v>
      </c>
      <c r="G46" s="111" t="s">
        <v>19</v>
      </c>
      <c r="H46" s="111" t="s">
        <v>117</v>
      </c>
      <c r="I46" s="111" t="s">
        <v>37</v>
      </c>
      <c r="J46" s="111" t="s">
        <v>134</v>
      </c>
      <c r="K46" s="111" t="s">
        <v>118</v>
      </c>
      <c r="L46" s="119">
        <v>29</v>
      </c>
      <c r="M46" s="112"/>
      <c r="N46" s="112" t="s">
        <v>143</v>
      </c>
      <c r="O46" s="113" t="s">
        <v>334</v>
      </c>
      <c r="P46" s="114">
        <v>45568</v>
      </c>
      <c r="Q46" s="112" t="s">
        <v>134</v>
      </c>
      <c r="R46" s="112" t="s">
        <v>277</v>
      </c>
      <c r="S46" s="108"/>
      <c r="T46" s="108"/>
      <c r="U46" s="108"/>
    </row>
  </sheetData>
  <sheetProtection algorithmName="SHA-512" hashValue="L1qJ280qUSFcKWcY8u8w87kodzxrUiywxIHPocZBWDiDO8U21boV7L009istlnndPSqbRq1SUPTLfRd/JsPqAg==" saltValue="IfGW2JB2SyVMCI7S8jFZ6Q==" spinCount="100000" sheet="1" objects="1" scenarios="1" formatCells="0" formatColumns="0" formatRows="0"/>
  <mergeCells count="59">
    <mergeCell ref="A6:U6"/>
    <mergeCell ref="B39:B46"/>
    <mergeCell ref="A39:A46"/>
    <mergeCell ref="D7:U7"/>
    <mergeCell ref="D9:U9"/>
    <mergeCell ref="D11:U11"/>
    <mergeCell ref="A22:A25"/>
    <mergeCell ref="B22:B25"/>
    <mergeCell ref="B26:B32"/>
    <mergeCell ref="B33:B34"/>
    <mergeCell ref="B35:B36"/>
    <mergeCell ref="A35:A36"/>
    <mergeCell ref="A33:A34"/>
    <mergeCell ref="A26:A32"/>
    <mergeCell ref="B37:B38"/>
    <mergeCell ref="A37:A38"/>
    <mergeCell ref="A10:U10"/>
    <mergeCell ref="A11:B11"/>
    <mergeCell ref="A7:B7"/>
    <mergeCell ref="A9:B9"/>
    <mergeCell ref="A8:U8"/>
    <mergeCell ref="A1:U1"/>
    <mergeCell ref="A2:U2"/>
    <mergeCell ref="A3:U3"/>
    <mergeCell ref="A4:U4"/>
    <mergeCell ref="A5:B5"/>
    <mergeCell ref="C5:I5"/>
    <mergeCell ref="J5:U5"/>
    <mergeCell ref="A18:A21"/>
    <mergeCell ref="B18:B21"/>
    <mergeCell ref="A12:U12"/>
    <mergeCell ref="S15:S17"/>
    <mergeCell ref="T15:T17"/>
    <mergeCell ref="U15:U17"/>
    <mergeCell ref="A13:K13"/>
    <mergeCell ref="L13:U13"/>
    <mergeCell ref="B15:B17"/>
    <mergeCell ref="S18:S21"/>
    <mergeCell ref="T18:T21"/>
    <mergeCell ref="U18:U21"/>
    <mergeCell ref="A15:A17"/>
    <mergeCell ref="S22:S25"/>
    <mergeCell ref="T22:T25"/>
    <mergeCell ref="U22:U25"/>
    <mergeCell ref="S26:S32"/>
    <mergeCell ref="T26:T32"/>
    <mergeCell ref="U26:U32"/>
    <mergeCell ref="S33:S34"/>
    <mergeCell ref="S35:S36"/>
    <mergeCell ref="T33:T34"/>
    <mergeCell ref="U33:U34"/>
    <mergeCell ref="T35:T36"/>
    <mergeCell ref="U35:U36"/>
    <mergeCell ref="S39:S46"/>
    <mergeCell ref="T39:T46"/>
    <mergeCell ref="U39:U46"/>
    <mergeCell ref="S37:S38"/>
    <mergeCell ref="T37:T38"/>
    <mergeCell ref="U37:U38"/>
  </mergeCells>
  <dataValidations count="1">
    <dataValidation type="list" allowBlank="1" showInputMessage="1" showErrorMessage="1" sqref="T15 T18 T22 T26 T33 T37 T39 T47:T1048576 N31:N32 N37:N38" xr:uid="{00000000-0002-0000-0200-000000000000}">
      <formula1>"Baixa, Média, Alta"</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6"/>
  <sheetViews>
    <sheetView zoomScale="70" zoomScaleNormal="70" workbookViewId="0">
      <selection activeCell="C4" sqref="C4"/>
    </sheetView>
  </sheetViews>
  <sheetFormatPr defaultColWidth="9.109375" defaultRowHeight="13.2" x14ac:dyDescent="0.25"/>
  <cols>
    <col min="1" max="1" width="17.44140625" style="8" bestFit="1" customWidth="1"/>
    <col min="2" max="2" width="32.44140625" style="8" customWidth="1"/>
    <col min="3" max="3" width="88.44140625" style="11" customWidth="1"/>
    <col min="4" max="16384" width="9.109375" style="8"/>
  </cols>
  <sheetData>
    <row r="1" spans="1:3" s="14" customFormat="1" ht="48.75" customHeight="1" x14ac:dyDescent="0.25">
      <c r="A1" s="13" t="s">
        <v>278</v>
      </c>
      <c r="B1" s="13" t="s">
        <v>279</v>
      </c>
      <c r="C1" s="15" t="s">
        <v>280</v>
      </c>
    </row>
    <row r="2" spans="1:3" ht="121.5" customHeight="1" x14ac:dyDescent="0.25">
      <c r="A2" s="9">
        <v>1</v>
      </c>
      <c r="B2" s="9"/>
      <c r="C2" s="12" t="s">
        <v>281</v>
      </c>
    </row>
    <row r="3" spans="1:3" ht="121.5" customHeight="1" x14ac:dyDescent="0.25">
      <c r="A3" s="9">
        <v>2</v>
      </c>
      <c r="B3" s="9"/>
      <c r="C3" s="12" t="s">
        <v>282</v>
      </c>
    </row>
    <row r="4" spans="1:3" ht="121.5" customHeight="1" x14ac:dyDescent="0.25">
      <c r="A4" s="9">
        <v>3</v>
      </c>
      <c r="B4" s="9"/>
      <c r="C4" s="12" t="s">
        <v>283</v>
      </c>
    </row>
    <row r="5" spans="1:3" ht="121.5" customHeight="1" x14ac:dyDescent="0.25">
      <c r="A5" s="9">
        <v>4</v>
      </c>
      <c r="B5" s="9"/>
      <c r="C5" s="12" t="s">
        <v>284</v>
      </c>
    </row>
    <row r="6" spans="1:3" ht="121.5" customHeight="1" x14ac:dyDescent="0.25">
      <c r="A6" s="9">
        <v>5</v>
      </c>
      <c r="B6" s="9"/>
      <c r="C6" s="12" t="s">
        <v>285</v>
      </c>
    </row>
  </sheetData>
  <sheetProtection sheet="1" objects="1" scenarios="1"/>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8A9FA3EBFD826458AF5EFED1AD78E9F" ma:contentTypeVersion="32" ma:contentTypeDescription="Crie um novo documento." ma:contentTypeScope="" ma:versionID="070bd91d972efd8488ac2aefba309dee">
  <xsd:schema xmlns:xsd="http://www.w3.org/2001/XMLSchema" xmlns:xs="http://www.w3.org/2001/XMLSchema" xmlns:p="http://schemas.microsoft.com/office/2006/metadata/properties" xmlns:ns1="http://schemas.microsoft.com/sharepoint/v3" xmlns:ns2="d48891a3-fa21-4480-9dcb-202080cb6d5b" xmlns:ns3="1262c583-ff64-4db5-95f7-0975d010bab7" targetNamespace="http://schemas.microsoft.com/office/2006/metadata/properties" ma:root="true" ma:fieldsID="ce3fe612d4f3fa216bc1cc6e9663bbb7" ns1:_="" ns2:_="" ns3:_="">
    <xsd:import namespace="http://schemas.microsoft.com/sharepoint/v3"/>
    <xsd:import namespace="d48891a3-fa21-4480-9dcb-202080cb6d5b"/>
    <xsd:import namespace="1262c583-ff64-4db5-95f7-0975d010ba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j61951ea8320440dab7e1274a374873d" minOccurs="0"/>
                <xsd:element ref="ns3:TaxCatchAll" minOccurs="0"/>
                <xsd:element ref="ns2:Pessoas" minOccurs="0"/>
                <xsd:element ref="ns2:Autoriza_x00e7__x00e3_odeusoparaoCENAP_x002f_ICMBio" minOccurs="0"/>
                <xsd:element ref="ns2:h1to" minOccurs="0"/>
                <xsd:element ref="ns2:MediaLengthInSeconds" minOccurs="0"/>
                <xsd:element ref="ns1:_ip_UnifiedCompliancePolicyProperties" minOccurs="0"/>
                <xsd:element ref="ns1:_ip_UnifiedCompliancePolicyUIAction"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riedades da Política de Conformidade Unificada" ma:hidden="true" ma:internalName="_ip_UnifiedCompliancePolicyProperties">
      <xsd:simpleType>
        <xsd:restriction base="dms:Note"/>
      </xsd:simpleType>
    </xsd:element>
    <xsd:element name="_ip_UnifiedCompliancePolicyUIAction" ma:index="28"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891a3-fa21-4480-9dcb-202080cb6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j61951ea8320440dab7e1274a374873d" ma:index="21" nillable="true" ma:taxonomy="true" ma:internalName="j61951ea8320440dab7e1274a374873d" ma:taxonomyFieldName="Tags" ma:displayName="Tags" ma:readOnly="false" ma:default="" ma:fieldId="{361951ea-8320-440d-ab7e-1274a374873d}" ma:taxonomyMulti="true" ma:sspId="11439537-a661-4c27-8fe4-74698d587d7f" ma:termSetId="163a0ffd-9e23-40ad-852d-9381ab81b8ea" ma:anchorId="00000000-0000-0000-0000-000000000000" ma:open="true" ma:isKeyword="false">
      <xsd:complexType>
        <xsd:sequence>
          <xsd:element ref="pc:Terms" minOccurs="0" maxOccurs="1"/>
        </xsd:sequence>
      </xsd:complexType>
    </xsd:element>
    <xsd:element name="Pessoas" ma:index="23" nillable="true" ma:displayName="Pessoas" ma:list="UserInfo" ma:SharePointGroup="0" ma:internalName="Pessoas"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oriza_x00e7__x00e3_odeusoparaoCENAP_x002f_ICMBio" ma:index="24" nillable="true" ma:displayName="Autorização de uso para o CENAP/ICMBio" ma:default="0" ma:description="Marcar se tivermos autorização do autor para uso em nossas atividades" ma:format="Dropdown" ma:internalName="Autoriza_x00e7__x00e3_odeusoparaoCENAP_x002f_ICMBio">
      <xsd:simpleType>
        <xsd:restriction base="dms:Boolean"/>
      </xsd:simpleType>
    </xsd:element>
    <xsd:element name="h1to" ma:index="25" nillable="true" ma:displayName="Data e hora" ma:internalName="h1to">
      <xsd:simpleType>
        <xsd:restriction base="dms:DateTime"/>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62c583-ff64-4db5-95f7-0975d010bab7"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24cfd5e4-6e76-40a0-8025-22329fa19566}" ma:internalName="TaxCatchAll" ma:showField="CatchAllData" ma:web="1262c583-ff64-4db5-95f7-0975d010b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1262c583-ff64-4db5-95f7-0975d010bab7">
      <UserInfo>
        <DisplayName/>
        <AccountId xsi:nil="true"/>
        <AccountType/>
      </UserInfo>
    </SharedWithUsers>
    <_ip_UnifiedCompliancePolicyUIAction xmlns="http://schemas.microsoft.com/sharepoint/v3" xsi:nil="true"/>
    <Autoriza_x00e7__x00e3_odeusoparaoCENAP_x002f_ICMBio xmlns="d48891a3-fa21-4480-9dcb-202080cb6d5b">false</Autoriza_x00e7__x00e3_odeusoparaoCENAP_x002f_ICMBio>
    <j61951ea8320440dab7e1274a374873d xmlns="d48891a3-fa21-4480-9dcb-202080cb6d5b">
      <Terms xmlns="http://schemas.microsoft.com/office/infopath/2007/PartnerControls"/>
    </j61951ea8320440dab7e1274a374873d>
    <h1to xmlns="d48891a3-fa21-4480-9dcb-202080cb6d5b" xsi:nil="true"/>
    <_ip_UnifiedCompliancePolicyProperties xmlns="http://schemas.microsoft.com/sharepoint/v3" xsi:nil="true"/>
    <Pessoas xmlns="d48891a3-fa21-4480-9dcb-202080cb6d5b">
      <UserInfo>
        <DisplayName/>
        <AccountId xsi:nil="true"/>
        <AccountType/>
      </UserInfo>
    </Pessoas>
    <TaxCatchAll xmlns="1262c583-ff64-4db5-95f7-0975d010bab7" xsi:nil="true"/>
    <lcf76f155ced4ddcb4097134ff3c332f xmlns="d48891a3-fa21-4480-9dcb-202080cb6d5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73F920-DF44-4053-AEBF-F655CE0347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8891a3-fa21-4480-9dcb-202080cb6d5b"/>
    <ds:schemaRef ds:uri="1262c583-ff64-4db5-95f7-0975d010b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1F52E5-3992-42FE-AD5E-B4B90A968819}">
  <ds:schemaRefs>
    <ds:schemaRef ds:uri="http://schemas.microsoft.com/office/2006/metadata/properties"/>
    <ds:schemaRef ds:uri="http://schemas.microsoft.com/office/infopath/2007/PartnerControls"/>
    <ds:schemaRef ds:uri="1262c583-ff64-4db5-95f7-0975d010bab7"/>
    <ds:schemaRef ds:uri="http://schemas.microsoft.com/sharepoint/v3"/>
    <ds:schemaRef ds:uri="d48891a3-fa21-4480-9dcb-202080cb6d5b"/>
  </ds:schemaRefs>
</ds:datastoreItem>
</file>

<file path=customXml/itemProps3.xml><?xml version="1.0" encoding="utf-8"?>
<ds:datastoreItem xmlns:ds="http://schemas.openxmlformats.org/officeDocument/2006/customXml" ds:itemID="{62DD9EBD-714C-4EF7-A8A5-530FE1DFC2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INDICADORES E METAS</vt:lpstr>
      <vt:lpstr>AVALIACAO MEIO TERMO</vt:lpstr>
      <vt:lpstr>AVALIACAO FINAL</vt:lpstr>
      <vt:lpstr>FIGURAS</vt:lpstr>
      <vt:lpstr>Figuras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Elizabeth Santos de Araujo</cp:lastModifiedBy>
  <cp:revision/>
  <dcterms:created xsi:type="dcterms:W3CDTF">2010-08-06T11:52:22Z</dcterms:created>
  <dcterms:modified xsi:type="dcterms:W3CDTF">2025-01-27T16:05:10Z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c82c2660-6031-4235-9832-1e454fbad09f</vt:lpwstr>
  </property>
  <property fmtid="{D5CDD505-2E9C-101B-9397-08002B2CF9AE}" pid="3" name="ContentTypeId">
    <vt:lpwstr>0x010100E8A9FA3EBFD826458AF5EFED1AD78E9F</vt:lpwstr>
  </property>
  <property fmtid="{D5CDD505-2E9C-101B-9397-08002B2CF9AE}" pid="4" name="Tags">
    <vt:lpwstr/>
  </property>
  <property fmtid="{D5CDD505-2E9C-101B-9397-08002B2CF9AE}" pid="5" name="Order">
    <vt:r8>43790900</vt:r8>
  </property>
  <property fmtid="{D5CDD505-2E9C-101B-9397-08002B2CF9AE}" pid="6" name="xd_Signature">
    <vt:bool>false</vt:bool>
  </property>
  <property fmtid="{D5CDD505-2E9C-101B-9397-08002B2CF9AE}" pid="7" name="xd_ProgID">
    <vt:lpwstr/>
  </property>
  <property fmtid="{D5CDD505-2E9C-101B-9397-08002B2CF9AE}" pid="8" name="_ExtendedDescription">
    <vt:lpwstr/>
  </property>
  <property fmtid="{D5CDD505-2E9C-101B-9397-08002B2CF9AE}" pid="9" name="AutorizaçãodeusoparaoCENAP/ICMBio">
    <vt:bool>false</vt:bool>
  </property>
  <property fmtid="{D5CDD505-2E9C-101B-9397-08002B2CF9AE}" pid="10" name="TriggerFlowInfo">
    <vt:lpwstr/>
  </property>
  <property fmtid="{D5CDD505-2E9C-101B-9397-08002B2CF9AE}" pid="11" name="ComplianceAssetId">
    <vt:lpwstr/>
  </property>
  <property fmtid="{D5CDD505-2E9C-101B-9397-08002B2CF9AE}" pid="12" name="TemplateUrl">
    <vt:lpwstr/>
  </property>
  <property fmtid="{D5CDD505-2E9C-101B-9397-08002B2CF9AE}" pid="13" name="MediaServiceImageTags">
    <vt:lpwstr/>
  </property>
  <property fmtid="{D5CDD505-2E9C-101B-9397-08002B2CF9AE}" pid="14" name="MSIP_Label_3738d5ca-cd4e-433d-8f2a-eee77df5cad2_Enabled">
    <vt:lpwstr>true</vt:lpwstr>
  </property>
  <property fmtid="{D5CDD505-2E9C-101B-9397-08002B2CF9AE}" pid="15" name="MSIP_Label_3738d5ca-cd4e-433d-8f2a-eee77df5cad2_SetDate">
    <vt:lpwstr>2023-02-13T13:08:26Z</vt:lpwstr>
  </property>
  <property fmtid="{D5CDD505-2E9C-101B-9397-08002B2CF9AE}" pid="16" name="MSIP_Label_3738d5ca-cd4e-433d-8f2a-eee77df5cad2_Method">
    <vt:lpwstr>Standard</vt:lpwstr>
  </property>
  <property fmtid="{D5CDD505-2E9C-101B-9397-08002B2CF9AE}" pid="17" name="MSIP_Label_3738d5ca-cd4e-433d-8f2a-eee77df5cad2_Name">
    <vt:lpwstr>defa4170-0d19-0005-0004-bc88714345d2</vt:lpwstr>
  </property>
  <property fmtid="{D5CDD505-2E9C-101B-9397-08002B2CF9AE}" pid="18" name="MSIP_Label_3738d5ca-cd4e-433d-8f2a-eee77df5cad2_SiteId">
    <vt:lpwstr>c14e2b56-c5bc-43bd-ad9c-408cf6cc3560</vt:lpwstr>
  </property>
  <property fmtid="{D5CDD505-2E9C-101B-9397-08002B2CF9AE}" pid="19" name="MSIP_Label_3738d5ca-cd4e-433d-8f2a-eee77df5cad2_ActionId">
    <vt:lpwstr>f43baf70-d4f0-4328-b09b-fb850361b065</vt:lpwstr>
  </property>
  <property fmtid="{D5CDD505-2E9C-101B-9397-08002B2CF9AE}" pid="20" name="MSIP_Label_3738d5ca-cd4e-433d-8f2a-eee77df5cad2_ContentBits">
    <vt:lpwstr>0</vt:lpwstr>
  </property>
  <property fmtid="{D5CDD505-2E9C-101B-9397-08002B2CF9AE}" pid="21" name="_ColorHex">
    <vt:lpwstr/>
  </property>
  <property fmtid="{D5CDD505-2E9C-101B-9397-08002B2CF9AE}" pid="22" name="_Emoji">
    <vt:lpwstr/>
  </property>
  <property fmtid="{D5CDD505-2E9C-101B-9397-08002B2CF9AE}" pid="23" name="_ColorTag">
    <vt:lpwstr/>
  </property>
  <property fmtid="{D5CDD505-2E9C-101B-9397-08002B2CF9AE}" pid="24" name="_SourceUrl">
    <vt:lpwstr/>
  </property>
  <property fmtid="{D5CDD505-2E9C-101B-9397-08002B2CF9AE}" pid="25" name="_SharedFileIndex">
    <vt:lpwstr/>
  </property>
</Properties>
</file>