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autoCompressPictures="0"/>
  <mc:AlternateContent xmlns:mc="http://schemas.openxmlformats.org/markup-compatibility/2006">
    <mc:Choice Requires="x15">
      <x15ac:absPath xmlns:x15ac="http://schemas.microsoft.com/office/spreadsheetml/2010/11/ac" url="https://icmbioe5-my.sharepoint.com/personal/renata_azevedo_icmbio_gov_br/Documents/PAN TATA/AVALIACAO FINAL/"/>
    </mc:Choice>
  </mc:AlternateContent>
  <xr:revisionPtr revIDLastSave="0" documentId="8_{33DB34BE-5C87-4FF9-ADB9-47E38788DF38}" xr6:coauthVersionLast="47" xr6:coauthVersionMax="47" xr10:uidLastSave="{00000000-0000-0000-0000-000000000000}"/>
  <bookViews>
    <workbookView xWindow="900" yWindow="300" windowWidth="48000" windowHeight="20580" tabRatio="754" firstSheet="3" activeTab="3" xr2:uid="{00000000-000D-0000-FFFF-FFFF00000000}"/>
  </bookViews>
  <sheets>
    <sheet name="SUMÁRIO" sheetId="31" r:id="rId1"/>
    <sheet name="MATRIZ META" sheetId="22" r:id="rId2"/>
    <sheet name="MATRIZ AVALIACAO MEIO TERMO" sheetId="30" r:id="rId3"/>
    <sheet name="MATRIZ AVALIACAO FINAL" sheetId="28" r:id="rId4"/>
    <sheet name="FIGURAS" sheetId="3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0" l="1"/>
  <c r="A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Andreia</author>
  </authors>
  <commentList>
    <comment ref="Q10" authorId="0" shapeId="0" xr:uid="{00000000-0006-0000-0200-000001000000}">
      <text>
        <r>
          <rPr>
            <sz val="12"/>
            <color indexed="81"/>
            <rFont val="Tahoma"/>
            <family val="2"/>
          </rPr>
          <t>Coordenador do objetivo específico ou seu representante que trouxe a informação para a reunião de Avaliação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tc={A1504EE6-F355-4846-B033-5BF40D5B886F}</author>
    <author>tc={AAF5B6FD-926D-4D44-818C-2158A93FC627}</author>
  </authors>
  <commentList>
    <comment ref="M14" authorId="0" shapeId="0" xr:uid="{A1504EE6-F355-4846-B033-5BF40D5B886F}">
      <text>
        <t>[Comentário encadeado]
Sua versão do Excel permite que você leia este comentário encadeado, no entanto, as edições serão removidas se o arquivo for aberto em uma versão mais recente do Excel. Saiba mais: https://go.microsoft.com/fwlink/?linkid=870924
Comentário:
    Os gráficos de tendências estavam desconfigurados. Inseri nas células com bases no resultado do Indicador. Favor conferir se estão corretos.</t>
      </text>
    </comment>
    <comment ref="M17" authorId="1" shapeId="0" xr:uid="{AAF5B6FD-926D-4D44-818C-2158A93FC627}">
      <text>
        <t>[Comentário encadeado]
Sua versão do Excel permite que você leia este comentário encadeado, no entanto, as edições serão removidas se o arquivo for aberto em uma versão mais recente do Excel. Saiba mais: https://go.microsoft.com/fwlink/?linkid=870924
Comentário:
    a figura desse indicador não está na planilha, qual o resultado?</t>
      </text>
    </comment>
  </commentList>
</comments>
</file>

<file path=xl/sharedStrings.xml><?xml version="1.0" encoding="utf-8"?>
<sst xmlns="http://schemas.openxmlformats.org/spreadsheetml/2006/main" count="499" uniqueCount="235">
  <si>
    <t>PLANOS DE AÇÃO NACIONAIS DE CONSERVAÇÃO DE ESPÉCIES OU AMBIENTES AMEAÇADOS DE EXTINÇÃO - PAN</t>
  </si>
  <si>
    <t>MATRIZES DE MONITORIA E AVALIAÇÃO DE PAN</t>
  </si>
  <si>
    <t>www.matres.com.br</t>
  </si>
  <si>
    <t xml:space="preserve"> Plano de Ação Nacional para Conservação de Espécies Ameaçadas de Extinção - PAN</t>
  </si>
  <si>
    <t>Plano de Ação Nacional para a Conservação do Tamanduá-bandeira, Tatu-canastra e Tatu-bola</t>
  </si>
  <si>
    <t>OBJETIVO GERAL</t>
  </si>
  <si>
    <t>Minimizar as principais ameaças que acometem as espécies nos próximos 5 anos</t>
  </si>
  <si>
    <t>DATA DA MATRIZ DE METAS</t>
  </si>
  <si>
    <t>24 e 25 de março de 2022</t>
  </si>
  <si>
    <t>DADOS DA MATRIZ DE METAS</t>
  </si>
  <si>
    <t xml:space="preserve">Nº OBJ. 
ESP. </t>
  </si>
  <si>
    <t>OBJETIVO ESPECÍFICO</t>
  </si>
  <si>
    <t>INDICADOR</t>
  </si>
  <si>
    <t>LINHA DE BASE</t>
  </si>
  <si>
    <t>META  DE MEIO TERMO</t>
  </si>
  <si>
    <t>META FINAL</t>
  </si>
  <si>
    <t>EXPECTATIVA
(Aumentar, Manter, Reduzir)</t>
  </si>
  <si>
    <t>MEIO DE VERIFICAÇÃO</t>
  </si>
  <si>
    <t xml:space="preserve"> FREQUÊNCIA DE MENSURAÇÃO</t>
  </si>
  <si>
    <t>RESPONSÁVEL</t>
  </si>
  <si>
    <t>OBSERVAÇÕES</t>
  </si>
  <si>
    <t>Desenvolvimento de estratégias para a conservação e manejo da paisagem, visando a manutenção de populações viáveis</t>
  </si>
  <si>
    <t>Extensão (hectares) de áreas chaves manejadas para a conservação das espécies</t>
  </si>
  <si>
    <r>
      <t xml:space="preserve">Extensão (hectares) de áreas chaves manejadas para a conservação das espécies até julho de 2019
</t>
    </r>
    <r>
      <rPr>
        <b/>
        <sz val="12"/>
        <rFont val="Calibri"/>
        <family val="2"/>
        <scheme val="minor"/>
      </rPr>
      <t xml:space="preserve">Tolypeutes =  7.262.621,60 ha
Priodontes = 30.485.265,0 ha
Myrmecophaga = 41.328.718,4 ha </t>
    </r>
    <r>
      <rPr>
        <sz val="12"/>
        <rFont val="Calibri"/>
        <family val="2"/>
        <scheme val="minor"/>
      </rPr>
      <t xml:space="preserve">
</t>
    </r>
  </si>
  <si>
    <t>Manter a linha de base</t>
  </si>
  <si>
    <t>Aumentar a linha de base em 5%</t>
  </si>
  <si>
    <t>Aumentar</t>
  </si>
  <si>
    <t>Mapa de áreas chaves manejadas</t>
  </si>
  <si>
    <t>Avaliações de meio termo e final</t>
  </si>
  <si>
    <t>Anderson Feijó, com apoio da Nina</t>
  </si>
  <si>
    <r>
      <t xml:space="preserve">Áreas chaves - áreas com presença confirmada das espécies e alta adequabilidade ambiental. 
Áreas manejadas - áreas com iniciativas de conservação em implementação (áreas protegidas ou áreas com ações de restauração, promoção de conectividade, sensibilização de comunidades e/ou práticas de manejo sustentável).
</t>
    </r>
    <r>
      <rPr>
        <b/>
        <sz val="12"/>
        <color rgb="FF000000"/>
        <rFont val="Calibri"/>
        <family val="2"/>
      </rPr>
      <t xml:space="preserve">Tolypeutes
</t>
    </r>
    <r>
      <rPr>
        <sz val="12"/>
        <color rgb="FF000000"/>
        <rFont val="Calibri"/>
        <family val="2"/>
      </rPr>
      <t xml:space="preserve">Áreas Chaves = 38.409.459,00 ha
Áreas Chaves Manejadas = 7.262.621,60 ha (18,91%)
UCs = 7.147.484,00 ha (18,61%)
RPPNs = 19.078,42 ha (0,05%)
Ações Rodolfo = 7.999,89 ha (0,02%)
Ações Associação Caatinga = 88.059,32 (0,23)
</t>
    </r>
    <r>
      <rPr>
        <b/>
        <sz val="12"/>
        <color rgb="FF000000"/>
        <rFont val="Calibri"/>
        <family val="2"/>
      </rPr>
      <t xml:space="preserve">Priodontes 
</t>
    </r>
    <r>
      <rPr>
        <sz val="12"/>
        <color rgb="FF000000"/>
        <rFont val="Calibri"/>
        <family val="2"/>
      </rPr>
      <t xml:space="preserve">Áreas Chaves = 145.986.935,0 ha
Áreas Chaves Manejadas = 30.485.265,0 ha (20,88%)
UCs = 24.540.200,0 ha (16,81%)
RPPNs = 228.543,5 ha (0,16%)
ICAS Rodovias Estaduais = 1.236.970,0 ha (0,85%)
ICAS Rodovias Federais = 4.479.551,0 ha (3,07%)
</t>
    </r>
    <r>
      <rPr>
        <b/>
        <sz val="12"/>
        <color rgb="FF000000"/>
        <rFont val="Calibri"/>
        <family val="2"/>
      </rPr>
      <t>Myrmecophaga</t>
    </r>
    <r>
      <rPr>
        <sz val="12"/>
        <color rgb="FF000000"/>
        <rFont val="Calibri"/>
        <family val="2"/>
      </rPr>
      <t xml:space="preserve"> 
Áreas Chaves = 248.703.878,0 ha
Áreas Chaves Manejadas = 41.328.718,4 ha (16,62%)
UCs = 35.311.301,0 ha (14,20%)
RPPNs = 300.896,4 ha (0,12%)
ICAS Rodovias Estaduais = 1.236.970,0 ha (0,5%)
ICAS Rodovias Federais = 4.479.551,0 ha (1,8%)</t>
    </r>
  </si>
  <si>
    <t>Diminuição do impacto do fogo sobre as espécies-alvo</t>
  </si>
  <si>
    <t>Número de focos de calor nas áreas com atuação do PAN</t>
  </si>
  <si>
    <r>
      <t xml:space="preserve">Média anual do número de focos de calor nas áreas de atuação do PAN, no período 2017 - 2019
</t>
    </r>
    <r>
      <rPr>
        <b/>
        <sz val="12"/>
        <rFont val="Calibri"/>
        <family val="2"/>
        <scheme val="minor"/>
      </rPr>
      <t>Média (2018 e 2019) = 4.820</t>
    </r>
  </si>
  <si>
    <t>Reduzir a linha de base em 10%</t>
  </si>
  <si>
    <t>Reduzir</t>
  </si>
  <si>
    <t>Bancos de dados de focos de calor e queimadas</t>
  </si>
  <si>
    <t>Anual</t>
  </si>
  <si>
    <t>Claudia, com apoio de Arnaud e Laércio</t>
  </si>
  <si>
    <r>
      <rPr>
        <sz val="12"/>
        <color rgb="FF000000"/>
        <rFont val="Calibri"/>
        <family val="2"/>
      </rPr>
      <t xml:space="preserve">A linha de base foi calculada a partir da base de dados de focos de calor do INPE. 
Para este indicador, consideramos como área de atuação o bioma Pantanal (MT e MS), onde as ações do PAN relacionadas à diminuição do impacto do fogo estão concentradas, após consulta aos colaboradores.
Foram considerados apenas os focos de calor com Risco de Fogo maior ou igual a 0,4.
Apesar da linha de base incluir o período de 2017 a 2019, os focos de calor do estado do MT para o ano 2017 estão com problemas no site do INPE. Por isso, para o calculo da linha de base foram considerados apenas os anos 2018 e 2019.
</t>
    </r>
    <r>
      <rPr>
        <b/>
        <sz val="12"/>
        <color rgb="FF000000"/>
        <rFont val="Calibri"/>
        <family val="2"/>
      </rPr>
      <t xml:space="preserve">Média anual = 4.820
</t>
    </r>
    <r>
      <rPr>
        <sz val="12"/>
        <color rgb="FF000000"/>
        <rFont val="Calibri"/>
        <family val="2"/>
      </rPr>
      <t>2018 - 1200 (média mensal = 100)
2019 - 8.440 (média mensal - 703,3)</t>
    </r>
  </si>
  <si>
    <t>Redução das colisões veiculares com as espécies-alvo em rodovias e estradas</t>
  </si>
  <si>
    <t>Número de indivíduos das espécies-alvo mortos em colisões veiculares</t>
  </si>
  <si>
    <r>
      <t xml:space="preserve">Média anual de indivíduos mortos em colisões veiculares no período 2017 - 2019
</t>
    </r>
    <r>
      <rPr>
        <b/>
        <sz val="12"/>
        <rFont val="Calibri"/>
        <family val="2"/>
        <scheme val="minor"/>
      </rPr>
      <t>Média: 194 indivíduos.</t>
    </r>
    <r>
      <rPr>
        <sz val="12"/>
        <rFont val="Calibri"/>
        <family val="2"/>
        <scheme val="minor"/>
      </rPr>
      <t xml:space="preserve">
</t>
    </r>
  </si>
  <si>
    <t>Reduzir a linha de base em 5%</t>
  </si>
  <si>
    <t>Planilhas e bancos de dados de atropelamentos</t>
  </si>
  <si>
    <t>Arnaud</t>
  </si>
  <si>
    <r>
      <rPr>
        <sz val="12"/>
        <color rgb="FF000000"/>
        <rFont val="Calibri"/>
        <family val="2"/>
      </rPr>
      <t xml:space="preserve">A linha de base foi calculada a partir dos dados do Projeto Bandeiras e Rodovias - MS.
</t>
    </r>
    <r>
      <rPr>
        <b/>
        <sz val="12"/>
        <color rgb="FF000000"/>
        <rFont val="Calibri"/>
        <family val="2"/>
      </rPr>
      <t xml:space="preserve">Média = 194 indivíduos.
</t>
    </r>
    <r>
      <rPr>
        <sz val="12"/>
        <color rgb="FF000000"/>
        <rFont val="Calibri"/>
        <family val="2"/>
      </rPr>
      <t>Taxa de atropelamento (indiv./100km) = 17 
2017 - Tamanduá-bandeira: 162 indivíduos; Tatu-canastra: 1
2018 - Tamanduá-bandeira: 204 indivíduos; Tatu-canastra: 0
2019 - Tamanduá-bandeira: 214 indivíduos; Tatu-canastra: 1
* Talvez não seja possível medir de forma sistemática o número de indivíduos mortos em colisões veiculares em 2024, para avaliar se houve a redução prevista nas metas.</t>
    </r>
  </si>
  <si>
    <t>Redução da perda de indivíduos em decorrência da atividade de caça sobre as espécies-alvo</t>
  </si>
  <si>
    <t>Frequencia de ocorrência das espécies-alvo do PAN nos autos de infração do IBAMA, ICMBio, OEMAs, Polícias ambientais</t>
  </si>
  <si>
    <r>
      <rPr>
        <sz val="12"/>
        <color rgb="FF000000"/>
        <rFont val="Calibri"/>
        <family val="2"/>
      </rPr>
      <t xml:space="preserve"> Frequencia de ocorrência das espécies-alvo do PAN em autos de infração no período 2017 - 2019
</t>
    </r>
    <r>
      <rPr>
        <b/>
        <sz val="12"/>
        <color rgb="FF000000"/>
        <rFont val="Calibri"/>
        <family val="2"/>
      </rPr>
      <t>FO espécies-alvo: 0,6%
FO xenarthras: 6,6%</t>
    </r>
  </si>
  <si>
    <t>Bancos de dados dos orgãos de fiscalização</t>
  </si>
  <si>
    <t>Liana, com apoio de Renata e Juliana</t>
  </si>
  <si>
    <r>
      <rPr>
        <sz val="12"/>
        <color rgb="FF000000"/>
        <rFont val="Calibri"/>
        <family val="2"/>
      </rPr>
      <t xml:space="preserve">A linha de base foi calculada a partir do banco de dados de infrações ambientais do ICMBio. Foram considerados os autos de infração relcionados à caça, constantes nos arts. 24 e 27 do Decreto No 6.514, praticados nas UCs federais entre 2017 e 2019. Do total de 682 autos, 45 estavam relacionados ao grupo xenarthra, sendo apenas 4 referente às espécies-alvo:
</t>
    </r>
    <r>
      <rPr>
        <b/>
        <sz val="12"/>
        <color rgb="FF000000"/>
        <rFont val="Calibri"/>
        <family val="2"/>
      </rPr>
      <t xml:space="preserve">Tolypeutes tricinctus - 4
</t>
    </r>
    <r>
      <rPr>
        <sz val="12"/>
        <color rgb="FF000000"/>
        <rFont val="Calibri"/>
        <family val="2"/>
      </rPr>
      <t>Dasypus novencinctus - 14
Dasypus septencinctus - 1
Dasypus sp. - 2
Euphractus sexcinctus - 4
Cabassous sp. - 2
Tamandua tetradactyla - 1
Tatu - 17
Dos 45 autos relacionados aos xenarthras, 21 ocorreram no estado do PI; AL - 8; BA - 4; PE - 2; PA - 3; AM, ES, MA, RJ, RO, RS, SC apenas 1 auto cada.
* Juliana se comprometeu a fazer um levantamento da situação em Minas.
Este indicador talvez fique restrito a algumas regiões, onde seja viável trabalhar com os bancos de dados dos orgãos estaduais e polícias ambientais.</t>
    </r>
  </si>
  <si>
    <t>Nº de medidas para minimizar a atividade de caça implementadas</t>
  </si>
  <si>
    <t>10 ações implementadas</t>
  </si>
  <si>
    <t>20 ações implementadas</t>
  </si>
  <si>
    <t>Relatórios das ações realizadas</t>
  </si>
  <si>
    <t>Liana</t>
  </si>
  <si>
    <t>Serão consideradas medidas para minimizar a atividade de caça: ações educativas de sensibilização em escolas, comunidades, pousadas, propriedades rurais, zoológicos; Elaboração de material educativo de combate a caça e capacitação da fiscalização (qualificação dos registros).</t>
  </si>
  <si>
    <t>Aprimoramento do manejo integrado para a conservação (ex situ e in situ), considerando a viabilidade genética e sanitária das populações das espécies-alvo</t>
  </si>
  <si>
    <t>% de insituições nacionais de manejo que aplicam ou utilizam os protocolos de resgate, recebimento, manutenção e destinação.</t>
  </si>
  <si>
    <t>SISFAUNA e GEFAU</t>
  </si>
  <si>
    <t>Ana Raquel</t>
  </si>
  <si>
    <t>Insituições nacionais de manejo de acordo com a Resolução Nº 489, de 26 de outubro de 2018.</t>
  </si>
  <si>
    <r>
      <t xml:space="preserve">Nº de ações/programas de manejo </t>
    </r>
    <r>
      <rPr>
        <i/>
        <sz val="12"/>
        <rFont val="Calibri"/>
        <family val="2"/>
      </rPr>
      <t>in situ</t>
    </r>
    <r>
      <rPr>
        <sz val="12"/>
        <rFont val="Calibri"/>
        <family val="2"/>
      </rPr>
      <t xml:space="preserve"> realizadas seguindo recomendações do PAN</t>
    </r>
  </si>
  <si>
    <t>CPB</t>
  </si>
  <si>
    <t>As metas se referem a número de indivíduos. Meta final é acumulativa com a de meio termo.</t>
  </si>
  <si>
    <t>Redução da perda de indivíduos por conflitos socioculturais e econômicos</t>
  </si>
  <si>
    <t>Número de pessoas envolvidas em programas de implementação de medidas mitigadoras</t>
  </si>
  <si>
    <t>Número de certificações emitidas do "Canastras e Colméias"; Número de cadastros de entrevistados no Projeto Cãovivência</t>
  </si>
  <si>
    <t>Para este indicador, consideramos como área de atuação o MS (Canastras e Colméias) e MG (Projeto Cāovivência).</t>
  </si>
  <si>
    <t>Ampliação do conhecimento da presença e dos efeitos de agrotóxicos e metais pesados sobre as espécies-alvo</t>
  </si>
  <si>
    <t>Número de publicações  sobre a contaminação por agrotóxicos e metais pesados das espécies-alvo do PAN</t>
  </si>
  <si>
    <t>Relatórios e publicações</t>
  </si>
  <si>
    <t>Publicações: Relatórios técnico científicos, artigos, bancos de dados. Meta final acumulativa com a meta de meio termo.</t>
  </si>
  <si>
    <t>Ampliação do conhecimento científico sobre a história natural, ecologia, saúde, genética e conservação das populações das espécies-alvo nos diferentes biomas</t>
  </si>
  <si>
    <t>Número de publicações sobre história natural, ecologia, saúde, genética e conservação das populações das espécies-alvo nos diferentes biomas</t>
  </si>
  <si>
    <t xml:space="preserve">Publicações: Relatórios técnico científicos, artigos, teses, dissertações, resumos.
Meta final acumulativa com a meta de meio termo.
</t>
  </si>
  <si>
    <t>AVALIAÇÃO DE MEIO TERMO</t>
  </si>
  <si>
    <t>21 e 22 de junho de 2023</t>
  </si>
  <si>
    <t>MATRIZ DE AVALIAÇÃO DE MEIO TERMO</t>
  </si>
  <si>
    <t>DADOS DA MATRIZ DE METAS - PLANEJAMENTO (Inserir valores na linha de base e metas)</t>
  </si>
  <si>
    <t>DADOS DA AVALIAÇÃO DE MEIO TERMO DE INDICADORES</t>
  </si>
  <si>
    <t>ID</t>
  </si>
  <si>
    <t>OBJETIVOS ESPECÍFICOS</t>
  </si>
  <si>
    <t>LINHA DE BASE - LB</t>
  </si>
  <si>
    <t>META DE MEIO TERMO</t>
  </si>
  <si>
    <t xml:space="preserve">RESULTADO DA MONITORIA DO INDICADOR </t>
  </si>
  <si>
    <t>TENDÊNCIA DO INDICADOR</t>
  </si>
  <si>
    <t>ACURÁCIA DA ANÁLISE DE TENDÊNCIA</t>
  </si>
  <si>
    <t>DESCRIÇÃO DO RESULTADO DO INDICADOR</t>
  </si>
  <si>
    <t>DATA DA MENSURAÇÃO</t>
  </si>
  <si>
    <t>TENDÊNCIA DO OBJETIVO ESPECÍFICO</t>
  </si>
  <si>
    <t>ACURÁCIA DA ANÁLISE DE TENDÊNCIA
(Baixa, Média, Alta)</t>
  </si>
  <si>
    <t>DESCRIÇÃO DO RESULTADO DO OBJETIVO ESPECÍFICO</t>
  </si>
  <si>
    <r>
      <t xml:space="preserve">Extensão (hectares) de áreas chaves manejadas para a conservação das espécies até julho de 2019
</t>
    </r>
    <r>
      <rPr>
        <b/>
        <sz val="14"/>
        <color rgb="FF000000"/>
        <rFont val="Calibri"/>
        <family val="2"/>
      </rPr>
      <t>Tolypeutes  
Total: 7.172.746,72 ha
UCs: 7.147.484,00 
RPPNs: 17.262,83 
Projetos de conservação: 7.999,89 (Ações em Sumidouro - BA)
Priodontes:
Total: 30.483.648,3 ha
UCs: 24.540.200  
RPPNs: 226.927,3
Projetos de conservação: 5.716.521 (1.236.970 - ICAS Rodovias estaduais monitoradas + 4.479.551 - ICAS Rodovias federais monitoradas)
Myrmecophaga
Total: 41.337.486,2 ha
UCs: 35.311.301
RPPNs: 297.164,2
Projetos de conservação: 5.729.021 (1.236.970 - ICAS Rodovias estaduais monitoradas + 4.479.551 - ICAS Rodovias federais monitoradas + 12.500 - Solturas TamanduASAS [5 * 2500 ha - área da espécie]).</t>
    </r>
  </si>
  <si>
    <t>Aumentar a linha de base em 5% para cada categoria de área manejada (Ucs, RPPNs e Projetos/iniciativas de conservação)</t>
  </si>
  <si>
    <t>Áreas manejadas - áreas com iniciativas de conservação em implementação (áreas protegidas ou áreas com ações de restauração, promoção de conectividade, sensibilização de comunidades e/ou práticas de manejo sustentável).
Tolypeutes
Áreas Chaves = 38.409.459,00 ha
Áreas Chaves Manejadas = 7.172.746,72 ha (18,67% das áreas chaves)
Priodontes 
Áreas Chaves = 145.986.935,0 ha
Áreas Chaves Manejadas = 30.483.648,3 ha (20,88%)
Myrmecophaga 
Áreas Chaves = 248.703.878,0 ha
Áreas Chaves Manejadas = 41.337.486,2 ha (16,62%)</t>
  </si>
  <si>
    <r>
      <t>Tolypeutes
Total:</t>
    </r>
    <r>
      <rPr>
        <b/>
        <sz val="14"/>
        <color rgb="FF000000"/>
        <rFont val="Calibri"/>
      </rPr>
      <t xml:space="preserve"> 7.262.621,63</t>
    </r>
    <r>
      <rPr>
        <sz val="14"/>
        <color rgb="FF000000"/>
        <rFont val="Calibri"/>
      </rPr>
      <t xml:space="preserve"> (LB + 89.874,91) - aumento de </t>
    </r>
    <r>
      <rPr>
        <b/>
        <sz val="14"/>
        <color rgb="FF000000"/>
        <rFont val="Calibri"/>
      </rPr>
      <t xml:space="preserve">1,25%. Porcentagem das área chaves: 18,91%
</t>
    </r>
    <r>
      <rPr>
        <sz val="14"/>
        <color rgb="FF000000"/>
        <rFont val="Calibri"/>
      </rPr>
      <t xml:space="preserve">UCs: </t>
    </r>
    <r>
      <rPr>
        <b/>
        <sz val="14"/>
        <color rgb="FF000000"/>
        <rFont val="Calibri"/>
      </rPr>
      <t xml:space="preserve">7.147.484,00 = LB
</t>
    </r>
    <r>
      <rPr>
        <sz val="14"/>
        <color rgb="FF000000"/>
        <rFont val="Calibri"/>
      </rPr>
      <t xml:space="preserve">RPPNs: </t>
    </r>
    <r>
      <rPr>
        <b/>
        <sz val="14"/>
        <color rgb="FF000000"/>
        <rFont val="Calibri"/>
      </rPr>
      <t>19.078,42</t>
    </r>
    <r>
      <rPr>
        <sz val="14"/>
        <color rgb="FF000000"/>
        <rFont val="Calibri"/>
      </rPr>
      <t xml:space="preserve"> (LB + 1.815,589 - RPPNs a partir de 2020) - aumento de </t>
    </r>
    <r>
      <rPr>
        <b/>
        <sz val="14"/>
        <color rgb="FF000000"/>
        <rFont val="Calibri"/>
      </rPr>
      <t xml:space="preserve">10,5%
</t>
    </r>
    <r>
      <rPr>
        <sz val="14"/>
        <color rgb="FF000000"/>
        <rFont val="Calibri"/>
      </rPr>
      <t xml:space="preserve">Projetos de conservação: </t>
    </r>
    <r>
      <rPr>
        <b/>
        <sz val="14"/>
        <color rgb="FF000000"/>
        <rFont val="Calibri"/>
      </rPr>
      <t>96.059,21</t>
    </r>
    <r>
      <rPr>
        <sz val="14"/>
        <color rgb="FF000000"/>
        <rFont val="Calibri"/>
      </rPr>
      <t xml:space="preserve"> (LB + 88.059,32 - ações da Associação Caatinga) - aumento de </t>
    </r>
    <r>
      <rPr>
        <b/>
        <sz val="14"/>
        <color rgb="FF000000"/>
        <rFont val="Calibri"/>
      </rPr>
      <t xml:space="preserve">1.100%
</t>
    </r>
    <r>
      <rPr>
        <sz val="14"/>
        <color rgb="FF000000"/>
        <rFont val="Calibri"/>
      </rPr>
      <t xml:space="preserve">
Priodontes:
Total: </t>
    </r>
    <r>
      <rPr>
        <b/>
        <sz val="14"/>
        <color rgb="FF000000"/>
        <rFont val="Calibri"/>
      </rPr>
      <t>30.721.133,65</t>
    </r>
    <r>
      <rPr>
        <sz val="14"/>
        <color rgb="FF000000"/>
        <rFont val="Calibri"/>
      </rPr>
      <t xml:space="preserve"> (LB + 237.485,35) - aumento de </t>
    </r>
    <r>
      <rPr>
        <b/>
        <sz val="14"/>
        <color rgb="FF000000"/>
        <rFont val="Calibri"/>
      </rPr>
      <t xml:space="preserve">0,78%. Porcentagem das áreas chaves: 21%
</t>
    </r>
    <r>
      <rPr>
        <sz val="14"/>
        <color rgb="FF000000"/>
        <rFont val="Calibri"/>
      </rPr>
      <t xml:space="preserve">UCs: </t>
    </r>
    <r>
      <rPr>
        <b/>
        <sz val="14"/>
        <color rgb="FF000000"/>
        <rFont val="Calibri"/>
      </rPr>
      <t>24.540.200 = LB</t>
    </r>
    <r>
      <rPr>
        <sz val="14"/>
        <color rgb="FF000000"/>
        <rFont val="Calibri"/>
      </rPr>
      <t xml:space="preserve"> 
RPPNs: </t>
    </r>
    <r>
      <rPr>
        <b/>
        <sz val="14"/>
        <color rgb="FF000000"/>
        <rFont val="Calibri"/>
      </rPr>
      <t>228.725,65</t>
    </r>
    <r>
      <rPr>
        <sz val="14"/>
        <color rgb="FF000000"/>
        <rFont val="Calibri"/>
      </rPr>
      <t xml:space="preserve"> (LB + 1.798,35 - RPPNs a partir de 2020) - aumento de </t>
    </r>
    <r>
      <rPr>
        <b/>
        <sz val="14"/>
        <color rgb="FF000000"/>
        <rFont val="Calibri"/>
      </rPr>
      <t>0,79%</t>
    </r>
    <r>
      <rPr>
        <sz val="14"/>
        <color rgb="FF000000"/>
        <rFont val="Calibri"/>
      </rPr>
      <t xml:space="preserve">  
Projetos de conservação: </t>
    </r>
    <r>
      <rPr>
        <b/>
        <sz val="14"/>
        <color rgb="FF000000"/>
        <rFont val="Calibri"/>
      </rPr>
      <t>5.952.208</t>
    </r>
    <r>
      <rPr>
        <sz val="14"/>
        <color rgb="FF000000"/>
        <rFont val="Calibri"/>
      </rPr>
      <t xml:space="preserve"> (LB + 235.687 - ICAS Canastras &amp; Colméias e brigadas de incêndio) - aumento de </t>
    </r>
    <r>
      <rPr>
        <b/>
        <sz val="14"/>
        <color rgb="FF000000"/>
        <rFont val="Calibri"/>
      </rPr>
      <t xml:space="preserve">4,12%
</t>
    </r>
    <r>
      <rPr>
        <sz val="14"/>
        <color rgb="FF000000"/>
        <rFont val="Calibri"/>
      </rPr>
      <t xml:space="preserve">Myrmecophaga
Total: </t>
    </r>
    <r>
      <rPr>
        <b/>
        <sz val="14"/>
        <color rgb="FF000000"/>
        <rFont val="Calibri"/>
      </rPr>
      <t>41.464.612,15</t>
    </r>
    <r>
      <rPr>
        <sz val="14"/>
        <color rgb="FF000000"/>
        <rFont val="Calibri"/>
      </rPr>
      <t xml:space="preserve"> (LB + 127.125,95) - aumento de </t>
    </r>
    <r>
      <rPr>
        <b/>
        <sz val="14"/>
        <color rgb="FF000000"/>
        <rFont val="Calibri"/>
      </rPr>
      <t xml:space="preserve">0,31%. Porcentagem das áreas chaves: 16,67%
</t>
    </r>
    <r>
      <rPr>
        <sz val="14"/>
        <color rgb="FF000000"/>
        <rFont val="Calibri"/>
      </rPr>
      <t xml:space="preserve">UCs: </t>
    </r>
    <r>
      <rPr>
        <b/>
        <sz val="14"/>
        <color rgb="FF000000"/>
        <rFont val="Calibri"/>
      </rPr>
      <t xml:space="preserve">35.311.301 = LB
</t>
    </r>
    <r>
      <rPr>
        <sz val="14"/>
        <color rgb="FF000000"/>
        <rFont val="Calibri"/>
      </rPr>
      <t xml:space="preserve">RPPNs: </t>
    </r>
    <r>
      <rPr>
        <b/>
        <sz val="14"/>
        <color rgb="FF000000"/>
        <rFont val="Calibri"/>
      </rPr>
      <t>301.103,15</t>
    </r>
    <r>
      <rPr>
        <sz val="14"/>
        <color rgb="FF000000"/>
        <rFont val="Calibri"/>
      </rPr>
      <t xml:space="preserve"> (LB + 3.938,95 - RPPNs a partir de 2020) - aumento de </t>
    </r>
    <r>
      <rPr>
        <b/>
        <sz val="14"/>
        <color rgb="FF000000"/>
        <rFont val="Calibri"/>
      </rPr>
      <t xml:space="preserve">1,32%
</t>
    </r>
    <r>
      <rPr>
        <sz val="14"/>
        <color rgb="FF000000"/>
        <rFont val="Calibri"/>
      </rPr>
      <t>Projetos de conservação:</t>
    </r>
    <r>
      <rPr>
        <b/>
        <sz val="14"/>
        <color rgb="FF000000"/>
        <rFont val="Calibri"/>
      </rPr>
      <t xml:space="preserve"> 5.852.208</t>
    </r>
    <r>
      <rPr>
        <sz val="14"/>
        <color rgb="FF000000"/>
        <rFont val="Calibri"/>
      </rPr>
      <t xml:space="preserve"> (LB + 123.187 - brigadas de incêndio e 1 soltura do TamanduASAS - 1 * 2500 ha) - aumento de </t>
    </r>
    <r>
      <rPr>
        <b/>
        <sz val="14"/>
        <color rgb="FF000000"/>
        <rFont val="Calibri"/>
      </rPr>
      <t>2,15%</t>
    </r>
  </si>
  <si>
    <t>Média</t>
  </si>
  <si>
    <t>Para a avaliação de Meio Termo foi calculada a extensão (hectares) de áreas chaves manejadas no período de 2020 a 2022, e essa extensão foi somada às áreas manejadas já existentes na linha de base (os resultados são cumulativos com a linha de base). 
Como houve mudança no texto da meta final, os resultados foram apresentados também por categoria de área manejada (UC, RPPN e projetos de conservação), apresentando as porcentagens de aumento para cada uma, assim como a porcentagem da área manejada total em relação às áreas chaves.</t>
  </si>
  <si>
    <t>Anderson Feijó</t>
  </si>
  <si>
    <r>
      <rPr>
        <sz val="14"/>
        <color rgb="FF000000"/>
        <rFont val="Calibri"/>
      </rPr>
      <t xml:space="preserve">O PAN tem uma abrangência de aproximadamente 758.914.000 hectares.
* Os valores da Linha de Base foram corrigidos, pois estavam incluindo alguns projetos/iniciativas de conservação posteriores a 2019.
* Houve mudança no texto da meta final, que passou a considerar o aumento de 5% em relação à linha de base por categoria de área chave manejada.
Olhando os valores depois de calculado o resultado da AVMT, percebemos que 5% foi um valor baixo para a meta final, já que algumas categorias de área manejada, como projetos de conservação, já ultrapassaram ou ficaram próximas a esse valor na AVMT. Avaliando a situação, pensamos que seria mais interessante termos uma meta final relativa à extensão de áreas chaves para cada espécie. Algo tipo: </t>
    </r>
    <r>
      <rPr>
        <b/>
        <sz val="14"/>
        <color rgb="FF000000"/>
        <rFont val="Calibri"/>
      </rPr>
      <t>Ter pelo menos 25% das áreas chaves para cada espécies-alvo sendo manejadas de alguma forma, seja por UC, RPPN ou Projetos</t>
    </r>
    <r>
      <rPr>
        <sz val="14"/>
        <color rgb="FF000000"/>
        <rFont val="Calibri"/>
      </rPr>
      <t>, considerando que na AVMT temos 18,91% das áreas chaves para Tolypeutes sendo manejadas (tínhamos 18,67% na LB); 21% das áreas chaves para Priodontes sendo manejadas (20,88% na LB); e  16,67% das áreas chaves para Myrmecophaga sendo manejadas (16,62% na LB).</t>
    </r>
  </si>
  <si>
    <r>
      <rPr>
        <b/>
        <sz val="14"/>
        <color rgb="FF000000"/>
        <rFont val="Calibri"/>
        <scheme val="minor"/>
      </rPr>
      <t xml:space="preserve">1) Os resultados obtidos para este objetivo específico contribuíram para a melhoria da situação de risco dos táxons? Se sim, quais foram os fatores de sucesso?
</t>
    </r>
    <r>
      <rPr>
        <sz val="14"/>
        <color rgb="FF000000"/>
        <rFont val="Calibri"/>
        <scheme val="minor"/>
      </rPr>
      <t xml:space="preserve">- Sim. Existem projetos e iniciativas de conservação em andamento para as 3 espécies-alvo, e esta foi a categoria de área manejada que apresentou maior aumento em relação à linha de base (aumento de 1.100 % de área de projetos de conservação para Tolypeutes; 4,12% para Priodontes e 2,15% para Myrmecophaga).
- Esforços e incentivos para a criação de RPPNs nos estados de GO, MS, TO, MA, MG, SP e CE.
</t>
    </r>
    <r>
      <rPr>
        <b/>
        <sz val="14"/>
        <color rgb="FF000000"/>
        <rFont val="Calibri"/>
        <scheme val="minor"/>
      </rPr>
      <t xml:space="preserve">2) Quais foram as principais dificuldades e problemas enfrentados durante a implementação do Objetivo Específico?
</t>
    </r>
    <r>
      <rPr>
        <sz val="14"/>
        <color rgb="FF000000"/>
        <rFont val="Calibri"/>
        <scheme val="minor"/>
      </rPr>
      <t>- A pandemia dificultou as atividades de campo
- O cenário político durante o período não foi favorável à criação de UCs.
- A grande abrangência do PAN é um desafio para a implementação deste objetivo específico.</t>
    </r>
  </si>
  <si>
    <r>
      <rPr>
        <sz val="14"/>
        <color rgb="FF000000"/>
        <rFont val="Calibri"/>
        <family val="2"/>
      </rPr>
      <t xml:space="preserve">Número de focos de calor nas áreas com atuação do PAN
</t>
    </r>
    <r>
      <rPr>
        <sz val="16"/>
        <color rgb="FFFF0000"/>
        <rFont val="Calibri"/>
        <family val="2"/>
      </rPr>
      <t/>
    </r>
  </si>
  <si>
    <r>
      <t xml:space="preserve">Média anual do número de focos de calor nas áreas de atuação do PAN, no período 2017 - 2019
</t>
    </r>
    <r>
      <rPr>
        <b/>
        <sz val="14"/>
        <color rgb="FF000000"/>
        <rFont val="Calibri"/>
        <family val="2"/>
      </rPr>
      <t>Média (2018 e 2019) = 4.820</t>
    </r>
  </si>
  <si>
    <t>A linha de base foi calculada a partir da base de dados de focos de calor do INPE. 
Para este indicador, consideramos como área de atuação o bioma Pantanal (MT e MS), onde as ações do PAN relacionadas à diminuição do impacto do fogo estão concentradas, após consulta aos colaboradores.
Foram considerados apenas os focos de calor com Risco de Fogo maior ou igual a 0,4.
Apesar da linha de base incluir o período de 2017 a 2019, os focos de calor do estado do MT para o ano 2017 estão com problemas no site do INPE. Por isso, para o calculo da linha de base foram considerados apenas os anos 2018 e 2019.
Média anual = 4.820
2018 - 1200 (média mensal = 100)
2019 - 8.440 (média mensal - 703,3)</t>
  </si>
  <si>
    <t>Média (2020, 2021 e 2022) = 8.841,7</t>
  </si>
  <si>
    <t>Alta</t>
  </si>
  <si>
    <t>Média anual = 8.841,7
2020 - 18.680 (média mensal = 1.556,7)
2021 - 6.630 (média mensal - 552,5)
2022 - 1.215 (média mensal - 101,25)</t>
  </si>
  <si>
    <t>Foi observado uma redução no número de focos de calor em 2021 e 2022, mas essa redução não foi resultado de medidas de combate ao fogo. Observando o mapa das cicatrizes de fogo, a redução parece ser consequência do impacto causado em 2020, que foi tão grande em algumas regiões, que não deixou vegetação para ser queimada nos anos seguintes.
O resultado do indicador foge à governança/atuação do PAN, porque envolve variáveis externas, como questões políticas e climáticas.
Pensando nessas questões, o grupo sugeriu a alteração do indicador para restringir o número de focos de calor às áreas de atuação das brigadas de incêndio. Com a alteração, o indicador sugerido foi: 
2.1. Diferença do número de focos de calor nas áreas de atuação das brigadas de incêndio e outras áreas do pantanal de mesmo tamanho sem brigada
No entanto, em levantamento posterior à oficina não foram encontradas informações sobre a área de abrangência das brigadas. Existem algumas iniciativas de mapeamento dos brigadas, que disponibilizam a localização (https://instcentrodevida.maps.arcgis.com/apps/dashboards/f0eb82e06d2a4b6aa9e017d8c1828705), mas não a área de abrangência, que pode ser bastante variável dependendo do tipo de brigada (voluntária, particular, federal, municipal...). Por este motivo decidiu-se manter o indicador original de focos de calor para o Pantanal, e criar um novo indicador para o objetivo, considerando as cicatrizes de fogo.</t>
  </si>
  <si>
    <r>
      <rPr>
        <b/>
        <sz val="14"/>
        <rFont val="Calibri"/>
        <family val="2"/>
      </rPr>
      <t xml:space="preserve">1) Os resultados obtidos para este objetivo específico contribuíram para a melhoria da situação de risco dos táxons? Se sim, quais foram os fatores de sucesso?
</t>
    </r>
    <r>
      <rPr>
        <sz val="14"/>
        <rFont val="Calibri"/>
        <family val="2"/>
      </rPr>
      <t>- Houveram avanços pontuais, localizados em algumas regiões do Pantanal do MS e da Caatinga, que ocorreram devido a boa articulação com o Bombeiro da Reserva no MS, e com o PrevFogo no CE. 
- A parceria entre colaboradores do ICAS e WWF permitiu a elaboração de um diagnóstico do uso e manejo do fogo por pecuaristas pantaneiros.
2</t>
    </r>
    <r>
      <rPr>
        <b/>
        <sz val="14"/>
        <rFont val="Calibri"/>
        <family val="2"/>
      </rPr>
      <t>) Quais foram as principais dificuldades e problemas enfrentados durante a implementação do Objetivo Específico?
-</t>
    </r>
    <r>
      <rPr>
        <sz val="14"/>
        <rFont val="Calibri"/>
        <family val="2"/>
      </rPr>
      <t xml:space="preserve"> Falta de envolvimento e dificuldade de articulação com os sindicatos rurais
- Problemas na articulação com o PrevFogo no MS
- O resultado do indicador foge à governança/atuação do PAN, porque envolve variáveis externas (questão climática, poilíticas...). Para minimizar o efeito dessas variáveis, foi discutida uma modificação para restringir o indicador à área de atuação da brigadas de incêndio. Como essa informação da área de atuação das brigadas não está disponível e nem é fácil de ser estabelecida, o indicador foi mantido para a área do Pantanal e foi criado um novo indicador, considerando as cicatrizes de fogo, para complementar a informação que pode ser obtida pelos focos de calor.</t>
    </r>
  </si>
  <si>
    <t>Extensão (hectares) da área queimada (cicatrizes de fogo) nas áreas de atuação do PAN</t>
  </si>
  <si>
    <r>
      <t xml:space="preserve">Média anual da extensão (Km²) da área de cicatrizes de fogo nas áreas de atuação do PAN, no período 2017 - 2019
</t>
    </r>
    <r>
      <rPr>
        <b/>
        <sz val="14"/>
        <color rgb="FF000000"/>
        <rFont val="Calibri"/>
        <family val="2"/>
      </rPr>
      <t>Média = 4.991,4 Km²</t>
    </r>
  </si>
  <si>
    <t>Dados da Coleção 2 do MapBiomas Fogo</t>
  </si>
  <si>
    <t>Indicador sugerido durante a Oficina de Avaliação de Meio Termo, por isso só foi estabelecida a Linha de Base e Meta Final.
A linha de base foi calculada a partir dos dados de área queimada anual da Coleção 2 do MapBiomas Fogo para os anos 2017, 2018 e 2019.
Assim como para o indicador 2.1, consideramos como área de atuação o bioma Pantanal (MT e MS), onde as ações do PAN relacionadas à diminuição do impacto do fogo estão concentradas.
Média anual = 4.991,4 Km² (3,3% da área do Pantanal)
2017 - 3.830,4 Km² (2,54%)
2018 - 847,8 Km² (0,56%)
2019 - 10.295,96 Km² (6,8%)
Área total queimada no período = 14.974,15 Km² (9,92% da área do Pantanal)</t>
  </si>
  <si>
    <t>Média (2020, 2021 e 2022) = 10.935,31 km²</t>
  </si>
  <si>
    <t>Não avaliado</t>
  </si>
  <si>
    <t>Média anual = 10.935,31 km² (7,2% da área do Pantanal)
2020 - 19.238,72 km² (12,7%)
2021 - 11.989,85 km² (7,9%)
2022 - 1.577,36 km² (1%)
Área total queimada no período = 32.805,94 km² (21,7% da área do Pantanal)</t>
  </si>
  <si>
    <t>O indicador não foi avaliado pois foi sugerido durante a Oficina de Avaliação de Meio Termo.
A linha de base e o resultado de meio termo foram calculados posteriormente à oficina, para avaliação futura da meta final.
O indicador sugerido durante a Oficina de Avaliação de Meio Termo foi:
2.2. Diferença na extensão (ha) da área de cicatrizes nas áreas de atuação das brigadas de incêndio e outras áreas do pantanal de mesmo tamanho sem brigada.
Pela falta de informação sobre a área de abrangência das brigadas, como explicado acima, o indicador das cicatrizes foi mantido considerando o bioma Pantanal (MT e MS), onde as ações do PAN relacionadas à diminuição do impacto do fogo estão concentradas.</t>
  </si>
  <si>
    <r>
      <t xml:space="preserve">Média anual de indivíduos mortos em colisões veiculares no período 2017 - 2019
</t>
    </r>
    <r>
      <rPr>
        <b/>
        <sz val="14"/>
        <rFont val="Calibri"/>
        <family val="2"/>
      </rPr>
      <t>Média: 194 indivíduos.</t>
    </r>
    <r>
      <rPr>
        <sz val="14"/>
        <rFont val="Calibri"/>
        <family val="2"/>
      </rPr>
      <t xml:space="preserve">
</t>
    </r>
  </si>
  <si>
    <t>A linha de base foi calculada a partir dos dados do Projeto Bandeiras e Rodovias - MS.
Média = 194 indivíduos.
Taxa de atropelamento (indiv./100km) = 17 
2017 - Tamanduá-bandeira: 162 indivíduos; Tatu-canastra: 1
2018 - Tamanduá-bandeira: 204 indivíduos; Tatu-canastra: 0
2019 - Tamanduá-bandeira: 214 indivíduos; Tatu-canastra: 1
* Talvez não seja possível medir de forma sistemática o número de indivíduos mortos em colisões veiculares em 2024, para avaliar se houve a redução prevista nas metas.</t>
  </si>
  <si>
    <t>O indicador não foi avaliado porque o monitoramento padronizado realizado pelo ICAS em 5 trechos de estradas no MS finalizou em 2020. Após 2020 o monitoramento continuou a ser realizado em apenas um trecho da BR 262 sob contrato com o DNIT. Atualmente até este contrato com o DNIT está finalizado. 
Além disso, nenhuma medida mitigadora para reduzir as colisões foi implementada nessas rodovias.
Considerando a finalização do monitoramento e a ausência de um plano de mitigação implementado nessas rodovias, foi sugerida a mudança no indicador, que passaria a ser "Número de medidas mitigadoras implementadas para reduzir os atropelamentos envolvendo espécies-alvo do PAN". No entanto, o grupo decidiu manter o indicador original por este estar mais diretamente relacionado com o objetivo, e acrescentar o das medidas mitigadoras implementadas como um novo indicador.
Para manter o indicador é necessário: 
1. Tentar acesso aos dados do DNIT por dois caminhos: 
- Através de ofício em articulação com a COPAN;
- Através do link "Acesso à Informação" pelo gov.br - https://falabr.cgu.gov.br/publico/Manifestacao/SelecionarTipoManifestacao.aspx 
2. Buscar acesso a outras fontes de dados de atropelamento, como o SISS-Geo.</t>
  </si>
  <si>
    <t xml:space="preserve">Número de medidas mitigadoras implementadas para reduzir os atropelamentos envolvendo espécies-alvo do PAN. </t>
  </si>
  <si>
    <t>Indicador sugerido durante a Oficina de Avaliação de Meio Termo.
Foi definido que os resultados serão apresentados considerando o número de iniciativas implementadas por rodovia do MS (BR ou MS).
É necessário fazer um levantamento das medidas já implementadas para definir:
1. O que serão consideradas medidas mitigadoras (placas de sinalização de fauna, sonorizadores, redutores de velocidade, passagens de fauna, cercas... atividades de sensibilização/educação ambiental também?)
2. Como essas medidas serão quantificadas
3. Como serão estabelecidas as metas</t>
  </si>
  <si>
    <t xml:space="preserve">O indicador não foi avaliado pois foi sugerido durante a Oficina de Avaliação de Meio Termo.
O estabelecimento da linha de base, metas e resultado de meio termo ficou pendente pois depende de um levamtamento de informações do ICAS sobre a data, quantidade e local (trecho de rodovia) onde foram implementadas as medidas citadas ao longo das monitorias do PAN.
</t>
  </si>
  <si>
    <r>
      <t xml:space="preserve"> Frequencia de ocorrência das espécies-alvo do PAN em autos de infração no período 2017 - 2019
</t>
    </r>
    <r>
      <rPr>
        <b/>
        <sz val="14"/>
        <color rgb="FF000000"/>
        <rFont val="Calibri"/>
        <family val="2"/>
      </rPr>
      <t>FO espécies-alvo: 0,6%
FO xenarthras: 6,6%</t>
    </r>
  </si>
  <si>
    <t>Felipe com apoio do CPB</t>
  </si>
  <si>
    <r>
      <t xml:space="preserve">A linha de base foi calculada a partir do banco de dados de infrações ambientais do ICMBio. Foram considerados os autos de infração relcionados à caça, constantes nos arts. 24 e 27 do Decreto No 6.514, praticados nas UCs federais entre 2017 e 2019. Do total de </t>
    </r>
    <r>
      <rPr>
        <b/>
        <sz val="14"/>
        <color rgb="FF000000"/>
        <rFont val="Calibri"/>
        <family val="2"/>
      </rPr>
      <t>682 autos, 45 estavam relacionados ao grupo xenarthra</t>
    </r>
    <r>
      <rPr>
        <sz val="14"/>
        <color rgb="FF000000"/>
        <rFont val="Calibri"/>
        <family val="2"/>
      </rPr>
      <t xml:space="preserve">, sendo apenas 4 referente às espécies-alvo:
</t>
    </r>
    <r>
      <rPr>
        <b/>
        <sz val="14"/>
        <color rgb="FF000000"/>
        <rFont val="Calibri"/>
        <family val="2"/>
      </rPr>
      <t xml:space="preserve">Tolypeutes tricinctus - 4
</t>
    </r>
    <r>
      <rPr>
        <sz val="14"/>
        <color rgb="FF000000"/>
        <rFont val="Calibri"/>
        <family val="2"/>
      </rPr>
      <t>Dasypus novencinctus - 14
Dasypus septencinctus - 1
Dasypus sp. - 2
Euphractus sexcinctus - 4
Cabassous sp. - 2
Tamandua tetradactyla - 1
Tatu - 17
Dos 45 autos relacionados aos xenarthras, 21 ocorreram no estado do PI; AL - 8; BA - 4; PE - 2; PA - 3; AM, ES, MA, RJ, RO, RS, SC apenas 1 auto cada.
* Juliana se comprometeu a fazer um levantamento da situação em Minas.
Este indicador talvez fique restrito a algumas regiões, onde seja viável trabalhar com os bancos de dados dos orgãos estaduais e polícias ambientais.</t>
    </r>
  </si>
  <si>
    <t>FO espécies-alvo: 0,33%
FO xenarthras: 8%</t>
  </si>
  <si>
    <t>Baixa</t>
  </si>
  <si>
    <r>
      <t>Foram considerados os autos de infração relacionados à caça, constantes nos arts. 24 e 27 do Decreto No 6.514, praticados nas UCs federais entre 2020 e 2022. Do total de 600</t>
    </r>
    <r>
      <rPr>
        <b/>
        <sz val="14"/>
        <color rgb="FF000000"/>
        <rFont val="Calibri"/>
        <family val="2"/>
      </rPr>
      <t xml:space="preserve"> </t>
    </r>
    <r>
      <rPr>
        <sz val="14"/>
        <color rgb="FF000000"/>
        <rFont val="Calibri"/>
        <family val="2"/>
      </rPr>
      <t xml:space="preserve">autos, </t>
    </r>
    <r>
      <rPr>
        <b/>
        <sz val="14"/>
        <color rgb="FF000000"/>
        <rFont val="Calibri"/>
        <family val="2"/>
      </rPr>
      <t>48</t>
    </r>
    <r>
      <rPr>
        <sz val="14"/>
        <color rgb="FF000000"/>
        <rFont val="Calibri"/>
        <family val="2"/>
      </rPr>
      <t xml:space="preserve"> estavam relacionados ao grupo xenarthra, sendo apenas 2 referente às espécies-alvo:
</t>
    </r>
    <r>
      <rPr>
        <b/>
        <sz val="14"/>
        <color rgb="FF000000"/>
        <rFont val="Calibri"/>
        <family val="2"/>
      </rPr>
      <t xml:space="preserve">Tolypeutes tricinctus (BA) - 1
Myrmecophaga tridactyla (BA) - 1
</t>
    </r>
    <r>
      <rPr>
        <sz val="14"/>
        <color rgb="FF000000"/>
        <rFont val="Calibri"/>
        <family val="2"/>
      </rPr>
      <t>Dasypus novencinctus - 24
Dasypus sp. - 2
Euphractus sexcinctus - 5
Cabassous sp. - 1
Tamandua tetradactyla - 10
Tatu - 27
ESTADOS: 12 (ES), 10 (AL), 7 (BA), 6 (PA), 2 (CE), 2 (RN), 2 (RS), AP, GO, MA, PB, RO, SC e SE - 1 registro em cada.</t>
    </r>
  </si>
  <si>
    <t>Encaminhamentos:
1. CPB: Considerar os municípios dos autos de infração do ICMBio relacionados aos xenarthras (espacializar os autos).
2. Analisar o banco de dados dos autos de infração do IBAMA - https://dadosabertos.ibama.gov.br/dataset/fiscalizacao-auto-de-infracao - para os períodos da linha de base e avaliação de meio termo.
* O valor da multa pode ajudar na identificação das espécies, pois a multa é mais alta para as espécies ameaçadas.
Houve mudança nos responsáveis pelo indicador.</t>
  </si>
  <si>
    <r>
      <rPr>
        <b/>
        <sz val="14"/>
        <rFont val="Calibri"/>
        <family val="2"/>
      </rPr>
      <t xml:space="preserve">1) Os resultados obtidos para este objetivo específico contribuíram para a melhoria da situação de risco dos táxons? Se sim, quais foram os fatores de sucesso?
</t>
    </r>
    <r>
      <rPr>
        <sz val="14"/>
        <rFont val="Calibri"/>
        <family val="2"/>
      </rPr>
      <t xml:space="preserve">Foram realizadas ações de sensibilização para minimizar a atividade de caça direcionadas para as 3 espécies-alvo, com maior enfoque para o tatu-bola, espécie que sofre maior pressão de caça.
</t>
    </r>
    <r>
      <rPr>
        <b/>
        <sz val="14"/>
        <rFont val="Calibri"/>
        <family val="2"/>
      </rPr>
      <t xml:space="preserve">2) Quais foram as principais dificuldades e problemas enfrentados durante a implementação do Objetivo Específico?
- </t>
    </r>
    <r>
      <rPr>
        <sz val="14"/>
        <rFont val="Calibri"/>
        <family val="2"/>
      </rPr>
      <t>Dificuldade de compilar as informações disponíveis (artigos, teses, dissertações) para realizar um diagnóstico amplo. Falta de tempo e pessoal.
- Fragilidade/ausência dos bancos de dados (autos de infração). Só foi possível acesso aos bancos de dados do ICMBio e IBAMA, que contêm muitos problemas no registro das informações, principalmente na identificação a nível específico.</t>
    </r>
  </si>
  <si>
    <t>Tolypeutes tricinctus - 10
Myrmecophaga tridactyla - 3
Priodontes maximus - 1
Iniciativas compiladas através do resultado das monitorias</t>
  </si>
  <si>
    <t>Houve mudança no responsável pelo indicador.</t>
  </si>
  <si>
    <t>40% Utilizam protocolos</t>
  </si>
  <si>
    <t>43 instituições associadas à AZAB
27 instituições responderam o questionário. Dessas 60% não utilizam protocolos.</t>
  </si>
  <si>
    <t xml:space="preserve">ENCAMINHAMENTOS:
1. Ampliar a divulgação do questionário criado por Ana Raquel, para que mais instituições respondam. Link do questionário: https://forms.gle/BURaDdBd9zJrb2UY9
2. Identificar as instituições a partir das respostas a esse questionário mais simples.
3. Juliana e Ana Raquel: Revisar e resumir o questionário feito anteriormente pela Juliana sobre manejo de tamanduás, e enviar para as instituições identificadas acima, com o objetivo de melhorar o contato e articulação, até mesmo para a divulgação dos protocolos.
4. Ana Raquel: Identificar quantas das 43 instituições associadas para as quais foram enviados os questionários fazem parte do Programa e, dessas, quantas responderam o questionário inicial.
</t>
  </si>
  <si>
    <t>média</t>
  </si>
  <si>
    <r>
      <rPr>
        <b/>
        <sz val="14"/>
        <rFont val="Calibri"/>
        <family val="2"/>
      </rPr>
      <t>1) Os resultados obtidos para este objetivo específico contribuíram para a melhoria da situação de risco dos táxons? Se sim, quais foram os fatores de sucesso?</t>
    </r>
    <r>
      <rPr>
        <sz val="14"/>
        <rFont val="Calibri"/>
        <family val="2"/>
      </rPr>
      <t xml:space="preserve">
- A criação do Programa de manejo ex situ para o tamanduá-bandeira, AZAB/ICMBio. 
- Articulações entre os colaboradores do PAN para a elaboração de protocolos.
</t>
    </r>
    <r>
      <rPr>
        <b/>
        <sz val="14"/>
        <rFont val="Calibri"/>
        <family val="2"/>
      </rPr>
      <t>2) Quais foram as principais dificuldades e problemas enfrentados durante a implementação do Objetivo Específico?</t>
    </r>
    <r>
      <rPr>
        <sz val="14"/>
        <rFont val="Calibri"/>
        <family val="2"/>
      </rPr>
      <t xml:space="preserve">
- Dificuldade em identificar as instituições que estão manejando as espécies, tanto para divulgacão dos protocolos, quanto para a obtenção de informações dos indivíduos.
- Dificuldade de comunicação com as instituições que já participam do programa de manejo ex situ.
- Baixo número de instituições participantes do programa.</t>
    </r>
  </si>
  <si>
    <t xml:space="preserve">Nº de ações/programas de manejo integrado realizadas seguindo recomendações do PAN
</t>
  </si>
  <si>
    <t>28 indivíduos</t>
  </si>
  <si>
    <t>Projeto TamanduASAS (SISBIO):
2021: 4 indivíduos 
2022: 7 Indivíduos
Instituto Tamanduá - Projeto Biologia, Medicina e Conservação de Xenarthras (SISBIO):
2020: 5
2021: 4 (todos de Anastácio - MS)
2022: 8 (Todos de Anastácio - MS)</t>
  </si>
  <si>
    <r>
      <t>É necessário um esforço para buscar outras instituições que estejam manejando as espécies.
Como encaminhamento, Juliana e Alexandre ficaram de passar o contato das instituições interessadas em manejo das espécies-alvo que entram em contato com eles.
É importante incluir os animais que chegam aos centros de triagem.
* Houve mudança no texto do indicador, que passou a considerar o manejo integrado e não apenas o manejo</t>
    </r>
    <r>
      <rPr>
        <i/>
        <sz val="14"/>
        <rFont val="Calibri"/>
        <family val="2"/>
      </rPr>
      <t xml:space="preserve"> in</t>
    </r>
    <r>
      <rPr>
        <sz val="14"/>
        <rFont val="Calibri"/>
        <family val="2"/>
      </rPr>
      <t xml:space="preserve"> </t>
    </r>
    <r>
      <rPr>
        <i/>
        <sz val="14"/>
        <rFont val="Calibri"/>
        <family val="2"/>
      </rPr>
      <t xml:space="preserve">situ, </t>
    </r>
    <r>
      <rPr>
        <sz val="14"/>
        <rFont val="Calibri"/>
        <family val="2"/>
      </rPr>
      <t>que seriam apenas os casos de translocações. 
* A meta final foi ajustada, pois a meta de 25 indivíduos, estabelecida anteriormente, foi atingida na avaliação de meio termo.</t>
    </r>
  </si>
  <si>
    <t>Projeto CãoVivência - 138
Projeto Canastras e Colméias - 100</t>
  </si>
  <si>
    <t>Juliana Magnino
Arnaud</t>
  </si>
  <si>
    <t>O publico alvo principal dos projetos já foi atingido.
* Houve ajuste na meta final, pois a meta de 148 pessoas, estabelecida anteriormente, foi atingida na avaliação de meio termo.</t>
  </si>
  <si>
    <r>
      <rPr>
        <b/>
        <sz val="14"/>
        <rFont val="Calibri"/>
        <family val="2"/>
      </rPr>
      <t xml:space="preserve">1) Os resultados obtidos para este objetivo específico contribuíram para a melhoria da situação de risco dos táxons? Se sim, quais foram os fatores de sucesso?
</t>
    </r>
    <r>
      <rPr>
        <sz val="14"/>
        <rFont val="Calibri"/>
        <family val="2"/>
      </rPr>
      <t xml:space="preserve">O publico alvo principal dos projetos foi atingido, superando o valor que havia sido estabelecido para a meta final, com resultados importantes para a mitigação de conflitos. 
</t>
    </r>
    <r>
      <rPr>
        <b/>
        <sz val="14"/>
        <rFont val="Calibri"/>
        <family val="2"/>
      </rPr>
      <t xml:space="preserve">2) Quais foram as principais dificuldades e problemas enfrentados durante a implementação do Objetivo Específico?
</t>
    </r>
    <r>
      <rPr>
        <sz val="14"/>
        <rFont val="Calibri"/>
        <family val="2"/>
      </rPr>
      <t>O desafio agora é ampliar a atuação do PAN para outras regiões.</t>
    </r>
  </si>
  <si>
    <t>Publicações compiladas através do resultado das monitorias
(1) Roque, FO; Guerra, A.; Johnson, M.; Padovani, C.; Corbi, J.; Covich, AP; Eaton, D; Tomas, WM; Valente-Neto, F; Borges, ACP; Pinho, A; Barufatii, A; Crispim, BA; Guariento, RD; Andrade, MHS; Rezende-Filho, AT; Portela, R; Divina, M; Silva, JCS; Bernadino, C; Gomes, SEFG; Cordeiro-Estrela, P; Desbiez, A; Rosa, IMD; Yon, L. 2021. Simulating land use changes, sediment yields, and pesticide use in the Upper Paraguay River Basin: Implications for conservation of the Pantanal wetland. Agriculture, Ecosystems and Environment. 314: 107405. https://doi.org/10.1016/j.agee.2021.107405
(2) Carvalho, GO; Meire, RO; Lino, AS; Yogui, DR; Desbiez, ALJ; Torres JPM; Malm O. Biomonitoring mercury contamination using fur from roadkilled giant anteaters. Chemosphere. 2021 May; 270:128644. ISSN 0045-6535. https://doi.org/10.1016/j.chemosphere.2020.128644.
(3) Dissertação de Mestrado: "Avaliação da exposição do tamanduá-bandeira (Myrmecophaga tridactyla) a agrotóxicos no cerrado brasileiro", por Mariana Cristina da Silva (UNICAMP) defendida em fevereiro de 2020.</t>
  </si>
  <si>
    <r>
      <rPr>
        <b/>
        <sz val="14"/>
        <color rgb="FF000000"/>
        <rFont val="Calibri"/>
      </rPr>
      <t xml:space="preserve">1) Os resultados obtidos para este objetivo específico contribuíram para a melhoria da situação de risco dos táxons? Se sim, quais foram os fatores de sucesso?
</t>
    </r>
    <r>
      <rPr>
        <sz val="14"/>
        <color rgb="FF000000"/>
        <rFont val="Calibri"/>
      </rPr>
      <t xml:space="preserve">- Esforço para equipar outros laboratórios, com o objetivo de ampliar as análises, parceria com a UFU (Prof. Márcio Andarra)
- Parcerias firmadas com laboratórios para as análises.
</t>
    </r>
    <r>
      <rPr>
        <b/>
        <sz val="14"/>
        <color rgb="FF000000"/>
        <rFont val="Calibri"/>
      </rPr>
      <t xml:space="preserve">2) Quais foram as principais dificuldades e problemas enfrentados durante a implementação do Objetivo Específico?
</t>
    </r>
    <r>
      <rPr>
        <sz val="14"/>
        <color rgb="FF000000"/>
        <rFont val="Calibri"/>
      </rPr>
      <t>- Poucos laboratórios com estrutura e disponibilidade para a realização das análises.</t>
    </r>
  </si>
  <si>
    <t>Publicações: Relatórios técnico científicos, artigos, teses, dissertações, resumos.
Meta final acumulativa com a meta de meio termo.</t>
  </si>
  <si>
    <t>Myrmecophaga tridactyla - 34
Priodontes maximus - 31
Tolypeutes tricinctus - 6
Tolypeutes matacus - 3
Publicações compiladas através do resultado das monitorias, a partir de busca direta por trabalhos com enfoque no tema e consulta aos colaboradores.
* Houve ajuste no valor da meta final, que foi atingida na avaliação de meio termo.</t>
  </si>
  <si>
    <t>Na compilação estão incluidos os 3 estudos do indicador 7.1</t>
  </si>
  <si>
    <r>
      <rPr>
        <sz val="14"/>
        <color rgb="FF000000"/>
        <rFont val="Calibri"/>
      </rPr>
      <t xml:space="preserve">
</t>
    </r>
    <r>
      <rPr>
        <b/>
        <sz val="14"/>
        <color rgb="FF000000"/>
        <rFont val="Calibri"/>
      </rPr>
      <t xml:space="preserve">1) Os resultados obtidos para este objetivo específico contribuíram para a melhoria da situação de risco dos táxons? Se sim, quais foram os fatores de sucesso?
</t>
    </r>
    <r>
      <rPr>
        <sz val="14"/>
        <color rgb="FF000000"/>
        <rFont val="Calibri"/>
      </rPr>
      <t xml:space="preserve">- A alta produtividade dos colaboradores do PAN
</t>
    </r>
    <r>
      <rPr>
        <b/>
        <sz val="14"/>
        <color rgb="FF000000"/>
        <rFont val="Calibri"/>
      </rPr>
      <t xml:space="preserve">2) Quais foram as principais dificuldades e problemas enfrentados durante a implementação do Objetivo Específico?
</t>
    </r>
    <r>
      <rPr>
        <sz val="14"/>
        <color rgb="FF000000"/>
        <rFont val="Calibri"/>
      </rPr>
      <t>- Disponibilidade de alunos ( com mais alunos seriam possíveis mais publicações).</t>
    </r>
  </si>
  <si>
    <t>PLANO DE AÇÃO NACIONAL DE CONSERVAÇÃO DE ESPÉCIES AMEAÇADAS DE EXTINÇÃO - PAN</t>
  </si>
  <si>
    <t>Plano de Ação Nacional para a Conservação de Tamanduá-bandeira, Tatu-canastra e Tatu-bola - PAN Tamanduá e Tatus</t>
  </si>
  <si>
    <t>Objetivo Geral do PAN</t>
  </si>
  <si>
    <t>Data da Elaboração de Indicadores e Metas</t>
  </si>
  <si>
    <t>Data da Avaliação de Meio Termo</t>
  </si>
  <si>
    <t>Data da Avaliação Final</t>
  </si>
  <si>
    <t>24 e 25 de novembro de 2025</t>
  </si>
  <si>
    <t>DADOS DA AVALIAÇÃO FINAL</t>
  </si>
  <si>
    <t>Nº OE</t>
  </si>
  <si>
    <t>OBJETIVOS ESPECIÍFICOS</t>
  </si>
  <si>
    <t>Indicador</t>
  </si>
  <si>
    <t>Linha de base</t>
  </si>
  <si>
    <t>Meta de meio termo</t>
  </si>
  <si>
    <t>Meta final</t>
  </si>
  <si>
    <t>Expectativa 
(Aumentar, Manter, Reduzir)</t>
  </si>
  <si>
    <t>Meio de verificação</t>
  </si>
  <si>
    <t>Frequência de mensuração</t>
  </si>
  <si>
    <t>Responsável</t>
  </si>
  <si>
    <t>Observações</t>
  </si>
  <si>
    <t>Resultado da monitoria do indicador</t>
  </si>
  <si>
    <t>Tendência do indicador</t>
  </si>
  <si>
    <t>Acurácia da análise de tendência</t>
  </si>
  <si>
    <t>Descrição do resultado do indicador</t>
  </si>
  <si>
    <t>Data da mensuração</t>
  </si>
  <si>
    <t>Tendência do Objetivo Específico</t>
  </si>
  <si>
    <t>Descrição do resultado do Objetivo Específico</t>
  </si>
  <si>
    <r>
      <rPr>
        <sz val="14"/>
        <color rgb="FF000000"/>
        <rFont val="Calibri"/>
      </rPr>
      <t xml:space="preserve">Extensão (hectares) de áreas chaves manejadas para a conservação das espécies até julho de 2019
</t>
    </r>
    <r>
      <rPr>
        <b/>
        <sz val="14"/>
        <color rgb="FF000000"/>
        <rFont val="Calibri"/>
      </rPr>
      <t>Tolypeutes  
Total: 7.172.746,72 ha
UCs: 7.147.484,00 
RPPNs: 17.262,83 
Projetos de conservação: 7.999,89 (Ações em Sumidouro - BA)
Priodontes:
Total: 30.483.648,3 ha
UCs: 24.540.200  
RPPNs: 226.927,3
Projetos de conservação: 5.716.521 (1.236.970 - ICAS Rodovias estaduais monitoradas + 4.479.551 - ICAS Rodovias federais monitoradas)
Myrmecophaga
Total: 41.337.486,2 ha
UCs: 35.311.301
RPPNs: 297.164,2
Projetos de conservação: 5.729.021 (1.236.970 - ICAS Rodovias estaduais monitoradas + 4.479.551 - ICAS Rodovias federais monitoradas + 12.500 - Solturas TamanduASAS [5 * 2500 ha - área da espécie]).</t>
    </r>
  </si>
  <si>
    <t>Aumentar a linha de base em 5% para cada categoria de área manejada (UCs, RPPNs e Projetos/iniciativas de conservação)</t>
  </si>
  <si>
    <t>Áreas chaves - áreas com presença confirmada das espécies e alta adequabilidade ambiental. 
Áreas manejadas - áreas com iniciativas de conservação em implementação (áreas protegidas ou áreas com ações de restauração, promoção de conectividade, sensibilização de comunidades e/ou práticas de manejo sustentável).
Tolypeutes
Áreas Chaves = 38.409.459,00 ha
Áreas Chaves Manejadas = 7.172.746,72 ha (18,67% das áreas chaves)
Priodontes 
Áreas Chaves = 145.986.935,0 ha
Áreas Chaves Manejadas = 30.483.648,3 ha (20,88%)
Myrmecophaga 
Áreas Chaves = 248.703.878,0 ha
Áreas Chaves Manejadas = 41.337.486,2 ha (16,62%)</t>
  </si>
  <si>
    <t>Não foi possível realizar as análises para aferir o indicador</t>
  </si>
  <si>
    <t>Devido a complexidade das análises espaciais, principalmente para definir e mensurar a área de abrangência dos diferentes projetos/iniciativas de conservação, não foi possível aferir o indicador para a Avaliação Final. No entanto, esperamos uma tendência semelhante a observada na avaliação de meio termo, com os projetos/iniciativas de conservação sendo a categoria com maior aumento de área em relação a Linha de Base. Esta é a categoria sobre a qual os colaboradores do PAN têm maior capacidade de ação. Vários projetos já considerados nesse indicador expandiram sua área de atuação nos últimos anos, como o Projeto CãoVivência e o Projeto Canastras e Colmeias, assim como, novas iniciativas estão sendo implementadas.</t>
  </si>
  <si>
    <r>
      <rPr>
        <sz val="14"/>
        <color rgb="FF000000"/>
        <rFont val="Calibri"/>
        <scheme val="minor"/>
      </rPr>
      <t xml:space="preserve">Houve dificuldade em estabelecer um indicador que refletisse os impactos da implementação das ações para minimizar a perda e alteração do habitat. A capacidade de atuação dos colaboradores do PAN é muito pequena, diante da abrangência do PAN, dos diferentes impactos e da magnitude deles. Por isso, focamos em medir as áreas chaves manejadas, algo que o grupo tem mais domínio para calcular, mas houve grande dificuldade em levantar todas as iniciativas em implementação e definir suas áreas de abrangência, o que inviabilizou a aferição do indicador.
</t>
    </r>
    <r>
      <rPr>
        <b/>
        <sz val="14"/>
        <color rgb="FF000000"/>
        <rFont val="Calibri"/>
        <scheme val="minor"/>
      </rPr>
      <t xml:space="preserve">1) Os resultados obtidos para este objetivo específico contribuíram para a melhoria da situação de risco dos táxons? Se sim, quais foram os fatores de sucesso?
</t>
    </r>
    <r>
      <rPr>
        <sz val="14"/>
        <color rgb="FF000000"/>
        <rFont val="Calibri"/>
        <scheme val="minor"/>
      </rPr>
      <t xml:space="preserve">- Sim. Existem projetos e iniciativas de conservação em andamento para as 3 espécies-alvo, e esta foi a categoria de área manejada que apresentou maior aumento em relação à linha de base na avaliação de meio termo (aumento de 1.100 % de área de projetos de conservação para Tolypeutes; 4,12% para Priodontes e 2,15% para Myrmecophaga).  Apesar das análises espaciais não terem sido realizadas na avaliação final, vários projetos expandiram suas áreas de atuação nos últimos anos, como o Projeto CãoVivência e o Projeto Canastras e Colmeias, assim como, novas iniciativas estão sendo implementadas.
- Ao longo dos cinco anos do PAN, 46 RPPNs (34 federais e 12 estaduais) foram criadas pelo Projeto Reservas Privadas do Cerrado, totalizando 6.719 ha, distribuídos principalmente nos estados de Goiás (35%), MA (26%), MS (16%) e TO (16%). Das 46 RPPNs criadas, 12 já estão com Plano de Manejo elaborado (FUNATURA).
- Finalização do produto das Áreas Chave do PAN.
</t>
    </r>
    <r>
      <rPr>
        <b/>
        <sz val="14"/>
        <color rgb="FF000000"/>
        <rFont val="Calibri"/>
        <scheme val="minor"/>
      </rPr>
      <t xml:space="preserve">
2) Quais foram as principais dificuldades e problemas enfrentados durante a implementação do Objetivo Específico?
</t>
    </r>
    <r>
      <rPr>
        <sz val="14"/>
        <color rgb="FF000000"/>
        <rFont val="Calibri"/>
        <scheme val="minor"/>
      </rPr>
      <t xml:space="preserve">- A pandemia dificultou as atividades de campo
- O cenário político durante o período não foi favorável à criação de UCs.
- A grande abrangência do PAN é um desafio para a implementação deste objetivo específico.
</t>
    </r>
    <r>
      <rPr>
        <b/>
        <sz val="14"/>
        <color rgb="FF000000"/>
        <rFont val="Calibri"/>
        <scheme val="minor"/>
      </rPr>
      <t xml:space="preserve">
3) Sugestões para o próximo ciclo:
</t>
    </r>
    <r>
      <rPr>
        <sz val="14"/>
        <color rgb="FF000000"/>
        <rFont val="Calibri"/>
        <scheme val="minor"/>
      </rPr>
      <t>- Pensar em como trabalhar ações de restauração, considerando que para tatu-canastra e tamanduá-bandeira precisamos incluir as propriedades privadas, indústria, etc.
- Pensar em estratégias para ampliar as ações de sensibilização de produtores rurais e empreendedores sobre a importância da conservação das áreas naturais.
- Para o segundo ciclo, foi apontada a necessidade de expandir a atuação do PAN para outras regiões, principalmente a Amazônia. Aproveitar projetos que já estão em andamento (TEAM, Monitora...) e aproveitar os bancos de dados de pesquisas que já estão sendo desenvolvidas na região, mesmo que não sejam com enfoque específico nas espécies-alvo do PAN. Pensar em estratégias para analisar os dados das câmeras e aproveitar as informações desses projetos.
- Convidar Ana Cristina Mendes (UFPA) como colaboradora
- Aumentar o número de representantes de orgãos estaduais
- Criação de UC: Lagoa do Barro (PI), Brotas de Macaúba (BA).</t>
    </r>
  </si>
  <si>
    <r>
      <t xml:space="preserve">Manter a linha de base
</t>
    </r>
    <r>
      <rPr>
        <b/>
        <sz val="14"/>
        <rFont val="Calibri"/>
        <family val="2"/>
        <scheme val="minor"/>
      </rPr>
      <t>Média (2020, 2021 e 2022) = 8.841,7</t>
    </r>
  </si>
  <si>
    <t>Média (2023 e 2024) = 8.824,5</t>
  </si>
  <si>
    <t xml:space="preserve">Média anual =  8.824,5
2023 - total = 4.339 (média mensal = 361,6)
2024 - total = 13.310 (média mensal = 1109)
</t>
  </si>
  <si>
    <t>O número de focos de calor se mantêm relativamente baixo em 2023, o que pode ser ainda consequência do impacto causado em 2020, que foi tão grande em algumas regiões, que não deixou vegetação para ser queimada nos anos seguintes. Observa-se um aumento apenas a partir de nov/2023. Já em 2024, o número de focos de calor aumenta consideravelmente, principalmente entre junho e outubro/2024.
O resultado do indicador foge à governança/atuação do PAN, porque envolve variáveis externas, como questões políticas e climáticas.
Pensando nessas questões, durante a avaliação de meio termo foi criado um novo indicador, que considera as cicatrizes de fogo e pode ajudar na análise dos resultados</t>
  </si>
  <si>
    <r>
      <rPr>
        <b/>
        <sz val="14"/>
        <color rgb="FF000000"/>
        <rFont val="Calibri"/>
      </rPr>
      <t xml:space="preserve">1) Os resultados obtidos para este objetivo específico contribuíram para a melhoria da situação de risco dos táxons? Se sim, quais foram os fatores de sucesso?
</t>
    </r>
    <r>
      <rPr>
        <sz val="14"/>
        <color rgb="FF000000"/>
        <rFont val="Calibri"/>
      </rPr>
      <t xml:space="preserve">- Houve avanços pontuais, localizados em algumas regiões do Pantanal do MS e da Caatinga, que ocorreram devido a boa articulação com os Bombeiros da Reserva no MS, e com o PrevFogo no CE. 
- A parceria entre colaboradores do ICAS e WWF permitiu a elaboração de um diagnóstico do uso e manejo do fogo por pecuaristas pantaneiros.
</t>
    </r>
    <r>
      <rPr>
        <b/>
        <sz val="14"/>
        <color rgb="FF000000"/>
        <rFont val="Calibri"/>
      </rPr>
      <t xml:space="preserve">
2) Quais foram as principais dificuldades e problemas enfrentados durante a implementação do Objetivo Específico?
</t>
    </r>
    <r>
      <rPr>
        <sz val="14"/>
        <color rgb="FF000000"/>
        <rFont val="Calibri"/>
      </rPr>
      <t xml:space="preserve">- Pandemia.
- Falta de envolvimento e dificuldade de articulação com os sindicatos rurais.
- Capacidade limitada de atendimento do PrevFogo no MS.
- O resultado do indicador foge à governança/atuação do PAN, porque envolve variáveis externas (questão climática, poilíticas...). 
</t>
    </r>
    <r>
      <rPr>
        <b/>
        <sz val="14"/>
        <color rgb="FF000000"/>
        <rFont val="Calibri"/>
      </rPr>
      <t xml:space="preserve">
3) Sugestões para o próximo ciclo:
</t>
    </r>
    <r>
      <rPr>
        <sz val="14"/>
        <color rgb="FF000000"/>
        <rFont val="Calibri"/>
      </rPr>
      <t xml:space="preserve">- Trazer instituições relacionadas ao fogo (PrevFogo IBAMA, Corpo de Bombeiros...).
- Focar em ações de mitigação, para situações emergenciais.
- Houve uma  mudança de visão das instituições com relação ao fogo, que deixou de ser tratado como um problema emergencial, eventos pontuais, para ser incorporado nos planejamentos e políticas públicas, sendo inclusive utilizado como ferramenta para a conservação.
- No ICMBio existe o Centro de Manejo Integrado do Fogo e a Coordenação de Emergências Climáticas e Epizotias, que devem ser considerados no planejamento das ações relacionadas a essa temática no próximo ciclo.
- O Instituto Ampara Animal é uma das instituições que atua no manejo de filhotes orfãos ou feridos, afetados por incêndios.
-  Sugestão de indicador: % de áreas manejadas queimadas (quanto das áreas que tiveram alguma ação de manejo relacionada ao fogo se sobrepõem às áreas de cicatrizes - MapBiomas Fogo).
</t>
    </r>
  </si>
  <si>
    <t>Média (2023 e 2024) = 13.866,2 km²</t>
  </si>
  <si>
    <t>Média anual = 13.866,2 km² (9,2% da área do Pantanal)
2023 - 6.111,6 km² (4%)
2024 - 21.620,7 km² (14,3%)
Área total queimada no período = 27.732,3 km² (18,4% da área do Pantanal).
Dos 6.111,6 km² queimados em 2023:
285,6 foram em área de Floresta
582,6 em Formação savânica
2.002,7 em Campo alagado e área pantanosa
3.240,7 em Formação campestre
Dos 21.620,7 km² queimados em 2024:
2.516,6 foram em área de Floresta
3.077,6 em Formação savânica
923,3 em Campo alagado e área pantanosa
15.103,3 em Formação campestre</t>
  </si>
  <si>
    <t>Os cálculos foram realizados a partir dos dados de área queimada anual da Coleção 4.1 do MapBiomas Fogo.
Foram consideradas as classes de Floresta e Formação natural não Florestal.</t>
  </si>
  <si>
    <t>O indicador não foi avaliado, desde a Avaliação de Meio Termo, porque o monitoramento padronizado realizado pelo ICAS em 5 trechos de estradas no MS finalizou em 2020. Após 2020 o monitoramento continuou a ser realizado em apenas um trecho da BR 262 sob contrato com o DNIT, que atualmente também está finalizado. 
Mesmo com a finalização do monitoramento, o grupo decidiu manter o indicador após a Avaliação de Meio Termo, com o encaminhamento de tentar acesso aos dados do DNIT.
Foi feita a articulação com o DNIT e os dados de atropelamento foram disponibilizados, mas a falta de padronização/sistematização das planilhas impediu a análise dos dados da forma necessária para mensurar o indicador.</t>
  </si>
  <si>
    <t>Conforme sugerido na oficina de avaliação de meio termo, foi feita uma reunião com o DNIT para explicar sobre o PAN e a necessidade de obtermos os dados do monitoramento de atropelamentos realizado pelo instituição. Foram encaminhadas planilhas excel para as rodovias: BR-101 NE, BR-135 BA-MG, BR-158 trecho norte, BR-158 trecho sul, BR-163 PA, BR-230, BR-242 MT e BR-290 RS. No entanto, as planilhas não são sistematizadas da mesma forma, não apresentam informações importantes, como data, algumas não apresentam as espécies. É necessário identificar alguém que possa estudar essas planilhas para organizar os registros de interesse do PAN.</t>
  </si>
  <si>
    <t>Não Avaliado</t>
  </si>
  <si>
    <t>Número de medidas mitigadoras implementadas para reduzir os atropelamentos envolvendo espécies-alvo do PAN</t>
  </si>
  <si>
    <t>Não elaborado</t>
  </si>
  <si>
    <t>Não foi possível aferir esse indicador, pois as metas não foram estabelecidas.</t>
  </si>
  <si>
    <t>Frequência de ocorrência das espécies-alvo do PAN nos autos de infração do IBAMA, ICMBio, OEMAs, Polícias ambientais</t>
  </si>
  <si>
    <r>
      <rPr>
        <sz val="14"/>
        <color rgb="FF000000"/>
        <rFont val="Calibri"/>
      </rPr>
      <t xml:space="preserve"> Frequência de ocorrência das espécies-alvo do PAN em autos de infração no período 2017 - 2019
</t>
    </r>
    <r>
      <rPr>
        <b/>
        <sz val="14"/>
        <color rgb="FF000000"/>
        <rFont val="Calibri"/>
      </rPr>
      <t>FO espécies-alvo: 0,6%
FO xenarthras: 6,6%</t>
    </r>
  </si>
  <si>
    <t>Frequência Ocorrência espécies-alvo: 0,7%
Frequência Ocorrência xenartras: 7,9%</t>
  </si>
  <si>
    <r>
      <t xml:space="preserve">Foram considerados os autos de infração relacionados à caça, constantes nos arts. 24 e 27 do Decreto No 6.514, praticados nas UCs federais entre 2023 e 2025. </t>
    </r>
    <r>
      <rPr>
        <b/>
        <sz val="14"/>
        <color rgb="FF000000"/>
        <rFont val="Calibri"/>
      </rPr>
      <t xml:space="preserve">Do total de 864 autos, 68 estavam relacionados ao grupo xenarthra (tamanduás e tatus), sendo apenas 6 referente às espécies-alvo (tatu-bola).
</t>
    </r>
    <r>
      <rPr>
        <sz val="14"/>
        <color rgb="FF000000"/>
        <rFont val="Calibri"/>
      </rPr>
      <t>Todos os autos envolvendo tatu-bola ocorreram no estado do PI.
Dos 68 autos envolvendo xenarthros, 19 ocorreram na BA e 16 no PI. PB - 8, AM - 5, AL - 4, RJ - 4, ES - 3, PA - 3, RN - 2, RO - 2, RS - 2.</t>
    </r>
  </si>
  <si>
    <t>O banco de dados dos autos de infração do IBAMA não foi considerado, como recomendado na avaliação de meio termo, pois só continha autos envolvendo xenartros até o ano 2019.</t>
  </si>
  <si>
    <t>Tolypeutes tricinctus - 19
Myrmecophaga tridactyla - 13
Priodontes maximus - 10</t>
  </si>
  <si>
    <t>Iniciativas compiladas através do resultado das monitorias e consulta a colaboradores.</t>
  </si>
  <si>
    <t>% de insituições nacionais de manejo que aplicam ou utilizam os protocolos de resgate, recebimento, manutenção e destinação</t>
  </si>
  <si>
    <t>Não foi possível aferir o indicador para a avaliação final, pois a metodologia utilizada para identificar as instituições que manejam as espécies (aplicação de questionários rápidos enviados por e-mail), com objetivo de obter informações sobre o manejo, utilização/aplicação dos protocolos e até mesmo divulgação, não foi eficiente. Na Avaliação de Meio Termo, das 43 instituições associadas à AZAB, apenas 27 responderam aos questionários.</t>
  </si>
  <si>
    <t>O grupo discutiu algumas formas que podem ser mais eficientes para a divulgação dos protocolos, como a utilização de grupos de whatsapp já existentes.</t>
  </si>
  <si>
    <r>
      <rPr>
        <sz val="14"/>
        <color rgb="FF000000"/>
        <rFont val="Calibri"/>
      </rPr>
      <t xml:space="preserve">Os dois indicadores pensados para este objetivo específico não refletem bem os avanços obtidos ao longo do PAN. Este foi um dos objetivos que mais avançou durante este ciclo, especialmente para o tamanduá-bandeira. 
</t>
    </r>
    <r>
      <rPr>
        <b/>
        <sz val="14"/>
        <color rgb="FF000000"/>
        <rFont val="Calibri"/>
      </rPr>
      <t xml:space="preserve">1) Os resultados obtidos para este objetivo específico contribuíram para a melhoria da situação de risco dos táxons? Se sim, quais foram os fatores de sucesso? 
</t>
    </r>
    <r>
      <rPr>
        <sz val="14"/>
        <color rgb="FF000000"/>
        <rFont val="Calibri"/>
      </rPr>
      <t xml:space="preserve">Sim, este foi um dos objetivos que mais avançou ao longo dos cinco anos do PAN, principalmente para o tamanduá-bandeira:
- Foi realizada a Oficina de Avaliação de Manejo Ex situ para a Conservação do Tamanduá-bandeira (março de 2024).
- Foi elaborado Programa de Manejo Populacional do tamanduá-bandeira (publicado em abril de 2025).
- Foi feita a articulação para um novo Acordo de Cooperação Técnica entre a AZAB e o ICMBio. 
- O Studbook do tamanduá-bandeira foi atualizado.
- Foram feitas articulações entre os colaboradores do PAN para a elaboração de protocolos (5 protocolos publicados e 2 em elaboração).
- Foram realizadas ações de reabilitação e solturas monitoradas com rastreadores.
- Foi realizado projeto piloto de monitoramento cardíaco e endócrino de Myrmecophaga tridactyla em processo de reabilitação.
</t>
    </r>
    <r>
      <rPr>
        <b/>
        <sz val="14"/>
        <color rgb="FF000000"/>
        <rFont val="Calibri"/>
      </rPr>
      <t xml:space="preserve">2) Quais foram as principais dificuldades e problemas enfrentados durante a implementação do Objetivo Específico?
</t>
    </r>
    <r>
      <rPr>
        <sz val="14"/>
        <color rgb="FF000000"/>
        <rFont val="Calibri"/>
      </rPr>
      <t xml:space="preserve">- Pandemia.
- Dificuldade em identificar as instituições que estão manejando as espécies, tanto para divulgacão dos protocolos, quanto para a obtenção de informações dos indivíduos.
- Dificuldade de comunicação com as instituições que já participam do programa de manejo ex situ.
- Baixo número de instituições participantes do programa.
- Dificuldade de retorno dos colaboradores na elaboração dos protocolos.
- Ausência de espaço em instituições para novos animais de resgate em vida livre. 
- Rotatividade dos atores envolvidos nas instituições.
- Instituições não estão respeitando a recomendação de não reprodução.
- Ausência de regras para a exportação de indivíduos.  
</t>
    </r>
    <r>
      <rPr>
        <b/>
        <sz val="14"/>
        <color rgb="FF000000"/>
        <rFont val="Calibri"/>
      </rPr>
      <t xml:space="preserve">3) Sugestões para o próximo ciclo:
</t>
    </r>
    <r>
      <rPr>
        <sz val="14"/>
        <color rgb="FF000000"/>
        <rFont val="Calibri"/>
      </rPr>
      <t>- As sugestões apresentadas para as ações de manejo para o tamanduá-bandeira serão incorporadas pelo Programa de Manejo Populacional (aumentar o número de instituições no programa; definir as regras para exportação de animais; repassar a recomendação de interromper a reprodução de animais no cativeiro pela ausência de espaço e pelo regular número de animais de vida livre resgatados destinados ao cativeiro).
- Desmembrar em duas ações o estabelecimento dos protocolos e a disponibilização/divulgação dos protocolos para as instituições, pois a disponibilização exige um tempo maior.
- Para a ação 5.4. (realizar o diagnóstico sobre a entrada de indivíduos em centros de triagem e reabilitação): a solicitação dos dados pela coordenação do PAN pode ser mais efetiva. Além disso, é importante entender como funciona essa gestão de dados em cada estado e fazer a articulação individualmente.
- Fazer um levantamento dos CETAS federais/estaduais (Larissa). Existe um grupo de whatsapp que reúne alguns CETAS, que pode ser utilizado.
- Oficializar o envio dos protoclos para as instituições de manejo.
- Pensar em ações de prevenção para cinomose em tamanduá-bandeira.
- Pensar em estratégia para disponibilização do Guia de Manejo e Medicina Veterinária para Tatu-canastra.</t>
    </r>
  </si>
  <si>
    <t>67
(28 (Meio Termo) + 39)</t>
  </si>
  <si>
    <t>Projeto TamanduASAS (SISBIO):
2023: 2 indivíduos na Fazenda Boa Esperança - Uberlândia
2024: 0 até 05/2024. Não há outros relatórios
Total: 2 indivíduos
Instituto Tamanduá - Projeto Biologia, Medicina e Conservação de Xenarthras (SISBIO):
2023: 17 em Anastácio - MS (15 liberados e 2 depositados em banco de amostras biológicas)
2024 até 01/2025: 20 em Anastácio-MS (nem todos os animais foram liberados: 3 serão destinados posteriormente; 01 foi destinado a Criadouro)
Total: 37 indivíduos</t>
  </si>
  <si>
    <t>342
(238 (Meio Termo) + 104)</t>
  </si>
  <si>
    <r>
      <rPr>
        <sz val="14"/>
        <color rgb="FF000000"/>
        <rFont val="Calibri"/>
      </rPr>
      <t xml:space="preserve">
Meio Termo = 238
Avaliação Final = 104:
Projeto CãoVivência: 62 novos entrevistados
Projeto Canastras e Colmeias: 42 novas certificações
Projeto CãoVivência: em 2024 o Projeto expandiu sua atuação para o MS, onde foram entrevistados 34 tutores no Cerrado, no entorno do Parque Natural Municipal do Pombo, e 28 no Pantanal na Nhecolândia, totalizando 62 tutores entrevistados na nova área.
Projeto Canastras e Colmeias: também expandiu sua atuação para novas áreas.
- Canastras e Colmeias na Mata Atlântica, entorno do Parque Estadual do Rio Doce: projeto em fase diagnóstica, com 30 apicultores entrevistados e </t>
    </r>
    <r>
      <rPr>
        <b/>
        <sz val="14"/>
        <color rgb="FF000000"/>
        <rFont val="Calibri"/>
      </rPr>
      <t xml:space="preserve">1 apicultor certificado </t>
    </r>
    <r>
      <rPr>
        <sz val="14"/>
        <color rgb="FF000000"/>
        <rFont val="Calibri"/>
      </rPr>
      <t xml:space="preserve">até o momento.
- Canastras e Colmeias no Pará: </t>
    </r>
    <r>
      <rPr>
        <b/>
        <sz val="14"/>
        <color rgb="FF000000"/>
        <rFont val="Calibri"/>
      </rPr>
      <t xml:space="preserve">10 apicultores certificados </t>
    </r>
    <r>
      <rPr>
        <sz val="14"/>
        <color rgb="FF000000"/>
        <rFont val="Calibri"/>
      </rPr>
      <t xml:space="preserve">até o momento.
- Canastras e Colmeias em parceria com empresas de papel e celulose do Cerrado MS: </t>
    </r>
    <r>
      <rPr>
        <b/>
        <sz val="14"/>
        <color rgb="FF000000"/>
        <rFont val="Calibri"/>
      </rPr>
      <t>31 apicultores certificados</t>
    </r>
    <r>
      <rPr>
        <sz val="14"/>
        <color rgb="FF000000"/>
        <rFont val="Calibri"/>
      </rPr>
      <t xml:space="preserve"> até o momento.
Além disso, o Projeto também está atuando no Parque Indígena do Xingu - MT. Com os apicultores indígenas, no entanto, a estratégia para mitigação não foi através da certificação, e sim do apoio à adoção de medidas mitigadoras adaptadas à realidade local. Em 2024 foram instalados 3 apiários-modelo, nos quais foram desenvolvidas e instaladas medidas (n=7) com auxílio dos apicultores. Em 2025 foi avaliada a efetividade e essas medidas foram divulgadas.
 </t>
    </r>
  </si>
  <si>
    <t>Mariana Catapani (ICAS)</t>
  </si>
  <si>
    <t>Para este indicador consideramos como área de atuação o MS (Canastras e Colméias) e MG (Projeto Cāovivência), mas os projetos expandiram suas áreas de atuação para outras regiões. Projeto CãoVivência para o MS e o Projeto Canastras Colmeias para a Mata Atlântica, PA e Parque Indígena do Xingu (MT).</t>
  </si>
  <si>
    <r>
      <rPr>
        <b/>
        <sz val="14"/>
        <color rgb="FF000000"/>
        <rFont val="Calibri"/>
      </rPr>
      <t xml:space="preserve">1) Os resultados obtidos para este objetivo específico contribuíram para a melhoria da situação de risco dos táxons? Se sim, quais foram os fatores de sucesso?
</t>
    </r>
    <r>
      <rPr>
        <sz val="14"/>
        <color rgb="FF000000"/>
        <rFont val="Calibri"/>
      </rPr>
      <t>Sim, os dois projetos que contemplaram esse objetivo específico superaram as metas estabelecidas e expandiram suas áreas de atuação, diminuindo os conflitos envolvendo tatu-canastra e tamanduá-bandeira. Além disso, foram realizadas  ações de sensibilização e educação ambiental direcionadas às três espécies-alvo:
- O Projeto Canastras e Colmeias expandiu sua área de atuação para além do MS, incluindo atualmente o Parque Indígena do Xingu/MT; áreas no Pará; na Mata Atlântica (entorno do Parque Estadual do Rio Doce); e fez parceria com empresa de celulose na região do Cerrado do MS para certificar os apicultores.
- Criação do Guia Canastras e Colmeias "Guia de convivências entre apicultores e tatus-canastra no Cerrado do Mato Grosso do Sul".
- Selo de certificação "Amigo do Tatu Canastra" para apicultores.
- O Projeto CãoVivência é direcionado a redução dos conflitos envolvendo tamanduá-bandeira e animais domésticos. Inicialmente localizado na região da Tenda dos Morenos, em Uberlândia (MG), o projeto expandiu sua área de atuação para o MS, com ações de castração de animais domésticos, diagnóstico da comunidade a partir de entrevistas e ações de sensibilização.
- Parceria estabelecida entre o Projeto Amora e o Projeto Bandeiras no Corredor: serão utilizados os registros de 59 pontos amostrais dentro de propriedades privadas próximas ao Parque Estadual de Caldas Novas para identificar potenciais conflitos com a fauna silvestre.
- A rede de educação ambiental e comunicação com ênfase na solução de conflitos, apesar de não ter funcionado muito bem em rede, teve excelentes resultados para as três espécies a partir dos projetos desenvolvidos pelos colaboradores.
- Tatu-bola: Associção Caatinga através do Projeto No clima da Caatinga, implementou diversas ações tendo o tatu-bola como mascote (campanhas contra a caça, livro de pintura para as crianças, kit de material escolar, teatro de fantoches, campanha abrace o tatu-bola, projeto Caatinga vai à escola, escola vai à caatinga, exposição Caatinga, um novo olhar), nos municípios de Crateús (CE), Buriti dos Montes (PI) e Fortaleza (CE).
- Tatu-bola: Projeto Ecologia e Conservação Participativa do Tatu-bola na comunidade de Sumidouro, BA. São desenvolvidas várias ações de educação e sensibilização ambiental, como oficinas, rodas de conversa, campanhas, feiras, artesanato, nos municípios de Sumidouro e Brotas de Macaúbas, BA.
- Livro Pelas Trilhas do Parque Estadual de Caldas Novas (GO), capítulo sobre o bandeira "Deu bandeira no Cerrado". O livro foi entregue aos professores da rede pública de Caldas Novas juntamente com uma capacitação de como usar o conteúdo em sala de aula.
- ICAS faz parte da Comissão Interinstitucional de Educação Ambiental de Mato Grosso do Sul (CIEA/MS), que é responsável, entre outras funções, por propor as diretrizes da Política Estadual de Educação Ambiental e por construir e atualizar o Programa Estadual de Educação Ambiental. Além disso, participa em coletivos como o grupo"Bonito não atropela", grupo Unidos pelo Parque Estadual do Rio Doce". Realizou ações de educação ambiental em parceria com o DETRAN/MS e a Secretaria de Trânsito de Aquidauana/MS nos meses de maio e setembro, em alusão às campanhas Maio Amarelo e Semana Nacional do Trânsito; ações sobre o tatu-canastra e o tamanduá-bandeira, no evento de lançamento do programa MS + ECO, em parceria com a Secretaria de Estado de Educação, firmando a parceria para o ICAS colaborar com os projetos de educação para conservação nas escolas de todo o estado. 
2) Quais foram as principais dificuldades e problemas enfrentados durante a implementação do Objetivo Específico?
- Pandemia.
- A capacidade de atuação/alcance dos projetos, frente a abrangência do PAN.
- Recursos
3) Sugestões para o próximo ciclo:
- Replicar/ampliar os projetos para outras regiões.
- Entrar em contato com iniciativas de educação ambiental existentes em outras localidades, para divulgar/disponibilizar o material já produzido, com o objetivo de ampliar o alcance das ações. 
- Maior apoio dos colaboradores do PAN na agregação de parcerias, e na divulgação dos projetos e materiais produzidos.
- Campanha de divulgação do material produzido pelo instagram do CPB, marcando os colaboradores ou com postagens em colab.
- Fazer um levantamento das medidas de mitigação direcionadas ao tatu-bola em empreendimentos de energia eólica e solar (Rodolfo Magalhães)</t>
    </r>
  </si>
  <si>
    <t xml:space="preserve">Publicações compiladas através do resultado das monitorias e consulta aos colaboradores:
(1) Silva, J.M.M.; Castro, V. G; Batista, K.J.B.; Szabó, M.P.J.; Bandarra, M.B.; Barros, R.F.; Teixeira, E.P.T.; Desbiez, A. L. J. Organophosphates intoxication in giant anteater rehabilitated in TamanduASAS Project - Case Report.  In: Anais do XXX Encontro e XXIV Congresso da Associação Brasileira de Veterinários de Animais Selvagens - ABRAVAS. Anais...São Paulo(SP) Online, 2022.
(2) Carvalho, GO; Meire, RO; Lino, AS; Yogui, DR; Desbiez, ALJ; Torres JPM; Malm O. Biomonitoring mercury contamination using fur from roadkilled giant anteaters. Chemosphere. 2021 May; 270:128644. ISSN 0045-6535. https://doi.org/10.1016/j.chemosphere.2020.128644.
(3) Silva, M. C. Avaliação da exposição do tamanduá-bandeira (Myrmecophaga tridactyla) a agrotóxicos no Cerrado brasileiro. Dissertação (Mestrado em Ciências Farmacêuticas) - Faculdade de Ciências Farmacêuticas, Universidade Estadual de Campinas, Campinas, 2020.
(4) Soresini, G.; ALves, M. H.; Bertassoni, A.; Deco-Souza, T.; Freire, D. H.; Pupin, R. C.; Navas-Suárez, P. E.; Desbiez, A. L. J. Tongue swallowing in a wild giant anteater
(Myrmecophaga tridactyla). Notas sobre Mamíferos Sudamericanos, 2025, vol. 7. 
DOI: https://doi.org/10.31687/SaremNMS25.1205 . Versión on-line ISSN 2618-4788
(5) Relatório Técnico do Instituto Tamanduá enviado ao IBAMA 
</t>
  </si>
  <si>
    <r>
      <rPr>
        <b/>
        <sz val="14"/>
        <color rgb="FF000000"/>
        <rFont val="Calibri"/>
      </rPr>
      <t xml:space="preserve">1) Os resultados obtidos para este objetivo específico contribuíram para a melhoria da situação de risco dos táxons? Se sim, quais foram os fatores de sucesso?​
</t>
    </r>
    <r>
      <rPr>
        <sz val="14"/>
        <color rgb="FF000000"/>
        <rFont val="Calibri"/>
      </rPr>
      <t xml:space="preserve">Foram firmadas parcerias importantes com laboratórios para viabilizar a realização das análises.
O estudo piloto com formigueiros (parceria UFRJ/Embrapa) pode ser um avanço importante para entender a relação dos agrotóxicos com o tamanduá-bandeira, de forma menos invasiva e talvez com menor custo.
</t>
    </r>
    <r>
      <rPr>
        <b/>
        <sz val="14"/>
        <color rgb="FF000000"/>
        <rFont val="Calibri"/>
      </rPr>
      <t xml:space="preserve">
2) Quais foram as principais dificuldades e problemas enfrentados durante a implementação do Objetivo Específico?
</t>
    </r>
    <r>
      <rPr>
        <sz val="14"/>
        <color rgb="FF000000"/>
        <rFont val="Calibri"/>
      </rPr>
      <t xml:space="preserve">1. Lentidão no processo de autorização de exportação de amostras biológicas (para as análises que seriam realizadas no Japão)
2. Encontrar laboratórios que realizem as análises, devido ao alto custo e a ausência de parâmetros (valores) ou técnica laboratorial para animais selvagens. 
3. Demora na obtenção dos resultados, devido a parceria estar normalmente atrelada às dissertações ou teses de mestrado e doutorado, havendo necessidade de aguardar o término. 
4. Custo das análises muito alto, limitante para alto número de amostras. 
</t>
    </r>
    <r>
      <rPr>
        <b/>
        <sz val="14"/>
        <color rgb="FF000000"/>
        <rFont val="Calibri"/>
      </rPr>
      <t>3) Sugestões para o próximo ciclo:
-</t>
    </r>
    <r>
      <rPr>
        <sz val="14"/>
        <color rgb="FF000000"/>
        <rFont val="Calibri"/>
      </rPr>
      <t xml:space="preserve"> Verificar em outros PANs se existem ações com essa temática, com o objetivo de unir esforços. PANs com probabilidade de ter ações relacionadas a agrotóxicos, mencionados pelo grupo: PAN Ungulados, PAN Aves do Cerrado e Pantanal, PANs coordenados pelo CEPTA (Centro Nacional de Pesquisa e Conservação da Biodiversidade Aquática Continental).
- Verificar se o Programa de Saúde Única (rede de vigilância de doenças da fauna silvestre) prevê agentes químicos, além de patógenos. 
- Identificar as instituições responsáveis pelas análises e regulação do uso de agrotóxicos, para as quais possam ser enviados os estudos e articuladas medidas de prevenção e mitigação desta ameaça. Verificar se o CEMAVE tem conhecimento dessas instituições.
- VSPEA é um programa do Ministério da Saúde que visa  promover, prevenir e prestar atenção integral às populações expostas a contaminantes químicos, como os agrotóxicos. Foi mencionado que o programa tem sido implementado no MS para monitoramento da contaminação. Apesar de ter enfoque na população humana, seus resultados e ações podem ajudar a direcionar as estratégias do PAN.
- Conseguir  algum contato do IBAMA da área de agrotóxico.
- Pensar em colaboradores que trabalhem com toxicologia.
- Tentar incluir as análises como medidas mitigadoras, em projetos de compensação ambiental/conversão de multas.
- Selecionar áreas para monitorar.</t>
    </r>
  </si>
  <si>
    <t>Myrmecophaga tridactyla - 63
Priodontes maximus - 39
Tolypeutes tricinctus - 7
Tolypeutes matacus - 4</t>
  </si>
  <si>
    <t>Publicações compiladas através do resultado das monitorias, a partir de busca direta por trabalhos com enfoque no tema e consulta aos colaboradores. Resultado cumulativo com a avaliação de meio termo.</t>
  </si>
  <si>
    <r>
      <rPr>
        <b/>
        <sz val="14"/>
        <color rgb="FF000000"/>
        <rFont val="Calibri"/>
      </rPr>
      <t xml:space="preserve">1) Os resultados obtidos para este objetivo específico contribuíram para a melhoria da situação de risco dos táxons? Se sim, quais foram os fatores de sucesso?
</t>
    </r>
    <r>
      <rPr>
        <sz val="14"/>
        <color rgb="FF000000"/>
        <rFont val="Calibri"/>
      </rPr>
      <t xml:space="preserve">O grande número publicações, superior à meta estabelecida, gera conhecimento e contribui para o alcance do objetivo, subsidiando estratégias mais efetivas de conservação.
- Os estudos desenvolvidos ao longo do PAN subsidiaram a elaboração da Proposta de Áreas Chave para Conservação e Conectividade do Plano de Ação Nacional para a Conservação do Tamanduá-bandeira, Tatu-canastra e Tatu-bola.
- Para o tatu-bola houve um grande avanço no número de populações conhecidas, que passou de 8 para aproximadamente 32.
- Um dos fatores de sucesso desse objetivo é a alta produtividade dos colaboradores do PAN.
</t>
    </r>
    <r>
      <rPr>
        <b/>
        <sz val="14"/>
        <color rgb="FF000000"/>
        <rFont val="Calibri"/>
      </rPr>
      <t xml:space="preserve">2) Quais foram as principais dificuldades e problemas enfrentados durante a implementação do Objetivo Específico?
</t>
    </r>
    <r>
      <rPr>
        <sz val="14"/>
        <color rgb="FF000000"/>
        <rFont val="Calibri"/>
      </rPr>
      <t xml:space="preserve">- Pandemia
- Disponibilidade de alunos (com mais alunos seriam possíveis mais publicações).
- Demora na obtenção dos resultados, devido a parceria estar normalmente atrelada à dissertações ou teses de mestrado e doutorado, havendo necessidade de aguardar o término.
- Custo alto de algumas análises, limitante para alto número de amostras. 
- Falta de tempo e recurso para análise dos dados.
- Restrição de recursos para pesquisa por parte do governo.
</t>
    </r>
    <r>
      <rPr>
        <b/>
        <sz val="14"/>
        <color rgb="FF000000"/>
        <rFont val="Calibri"/>
      </rPr>
      <t xml:space="preserve">3) Sugestões para o próximo ciclo:
</t>
    </r>
    <r>
      <rPr>
        <sz val="14"/>
        <color rgb="FF000000"/>
        <rFont val="Calibri"/>
      </rPr>
      <t>- Definir as áreas carentes de informação utilizando o produto das Áreas Chave para a Conservação, pois existem áreas com potencial para serem prioritárias, mas sem registros da espécie. É importante definir melhor essas áreas, com base na análise espacial dos dados, para direcionar os estudos em um próximo ciclo.
- Foi sugerida a análise dos pontos de ocorrência das espécies-alvo, pricipalmente na Amazônia, para se ter um panorama de onde as espécies ocorrem, com o objetivo de guiar ações e estudos para o próximo ciclo. Para isto, verificar se os dados do MONITORA/TEAM já estão no SALVE.
- Selecionar ações/projetos prioritários para direcionar os esforços, tanto na busca por recursos financeiros, quanto por estudantes de pós-graduação.
- Pesquisas sobre tamanho e densidade populacional foram consideradas importantes para as três espécies-alvo do PAN.
- Localizar pesquisadores/professores que trabalham em áreas e/ou universidades localizadas nas áreas consideradas importantes para o tatu-bola.</t>
    </r>
  </si>
  <si>
    <t>Avaliação</t>
  </si>
  <si>
    <t>Tendência</t>
  </si>
  <si>
    <t>Definição</t>
  </si>
  <si>
    <t xml:space="preserve">No rumo para exceder a meta, que deve ser alcançada antes do prazo definido.
</t>
  </si>
  <si>
    <t>No rumo para alcançar a meta, que deve ser alcançada até o prazo definido.</t>
  </si>
  <si>
    <t>Houve progresso, mas o ritmo é insuficiente. É necessário intensificar os esforços para alcance da meta dentro do prazo definido.</t>
  </si>
  <si>
    <t>Não houve progresso significativo.</t>
  </si>
  <si>
    <t>Houve retrocesso em relação à meta e a situação está piorando.</t>
  </si>
  <si>
    <r>
      <rPr>
        <sz val="14"/>
        <color rgb="FF000000"/>
        <rFont val="Calibri"/>
      </rPr>
      <t xml:space="preserve">A linha de base foi calculada a partir do banco de dados de infrações ambientais do ICMBio. Foram considerados os autos de infração relcionados à caça, constantes nos arts. 24 e 27 do Decreto No 6.514, praticados nas UCs federais entre 2017 e 2019. Do total de </t>
    </r>
    <r>
      <rPr>
        <b/>
        <sz val="14"/>
        <color rgb="FF000000"/>
        <rFont val="Calibri"/>
      </rPr>
      <t>682 autos, 45 estavam relacionados ao grupo xenarthra</t>
    </r>
    <r>
      <rPr>
        <sz val="14"/>
        <color rgb="FF000000"/>
        <rFont val="Calibri"/>
      </rPr>
      <t xml:space="preserve">, sendo apenas 4 referente às espécies-alvo:
</t>
    </r>
    <r>
      <rPr>
        <b/>
        <sz val="14"/>
        <color rgb="FF000000"/>
        <rFont val="Calibri"/>
      </rPr>
      <t xml:space="preserve">Tolypeutes tricinctus - 4
</t>
    </r>
    <r>
      <rPr>
        <sz val="14"/>
        <color rgb="FF000000"/>
        <rFont val="Calibri"/>
      </rPr>
      <t>Dasypus novencinctus - 14
Dasypus septencinctus - 1
Dasypus sp. - 2
Euphractus sexcinctus - 4
Cabassous sp. - 2
Tamandua tetradactyla - 1
Tatu - 17
Dos 45 autos relacionados aos xenarthras, 21 ocorreram no estado do PI; AL - 8; BA - 4; PE - 2; PA - 3; AM, ES, MA, RJ, RO, RS, SC apenas 1 auto cada.
* Juliana se comprometeu a fazer um levantamento da situação em Minas.
Este indicador talvez fique restrito a algumas regiões, onde seja viável trabalhar com os bancos de dados dos orgãos estaduais e polícias ambientais.</t>
    </r>
  </si>
  <si>
    <r>
      <t xml:space="preserve">Como relatado no resultado da monitoria do indicador 3.1 e na descrição do resultado, o mesmo não foi medido desde a avaliação de meio termo (realizada em 2023) porque exige um monitoramento sistemático, padronizado e de longo prazo, que não foi possível manter por todo o período do PAN. O indicador 3.2 também não foi avaliado porque foca na implementação das medidas, o que foge da capacidade de ação do PAN. Muito esforço foi direcionado para o conhecimento das medidas mais eficientes, elaboração de planos de mitigação, aprovação dos planos pelos orgãos competentes, articulações para implementar os planos como política pública, mas a implementação em si é um processo mais demorado, difícil de monitorar e mensurar. Dessa forma, não foi possível avaliar de forma quantitativa o objetivo, mas houve avanços muito importantes que contribuiram para a redução das colisões veiculares com as espécies-alvo no MS.
</t>
    </r>
    <r>
      <rPr>
        <b/>
        <sz val="14"/>
        <color rgb="FF000000"/>
        <rFont val="Calibri"/>
      </rPr>
      <t xml:space="preserve">1) Os resultados obtidos para este objetivo específico contribuíram para a melhoria da situação de risco dos táxons? Se sim, quais foram os fatores de sucesso?
</t>
    </r>
    <r>
      <rPr>
        <sz val="14"/>
        <color rgb="FF000000"/>
        <rFont val="Calibri"/>
      </rPr>
      <t xml:space="preserve">Considerando que o objetivo foi elaborado prioritariamente para o MS, a implementação das ações resultou em avanços muito importante para reduzir os impactos dessa ameça no estado: 
-  No MS existe um projeto modelo para combater a ameaça de colisões veiculares, Projeto Bandeiras e Rodovias. Neste projeto foi realizado o monitoramento sistemático de rodovias, modelagem de pontos críticos, mapas de priorização, parcerias como o Projeto Bonito Não Atropela, observatório Rodovias Seguras para Todos, diagnóstico com os motoristas, ações de educação ambiental, implantação de sinalização, passagens de fauna, plano de mitigação como política pública (Resolução Conjunta SEINFRA/SEMAGRO Nº001/janeiro de 2022), elaboração e aprovação do plano de implementação de nova sinalização, mais efetuca, de travessia de fauna na BR-262/MS.
-  Existe  plano de mitigação aprovado pelo DNIT para a BR-262, contemplando 10 passagens de fauna inferiores, 7 superiores e 85 km de cercamento em cada lado; para a Rodovia MS-040 e Rodovia BR-267. Para a estrada do turismo de Bonito também existe um plano de mitigação, passagens subterrâneas foram adaptadas e atualmente tem se trabalhado para que seja feito o cercamento.
- Foi criado o Fórum Rotas Sustentáveis pelo Ministério Público, assim como um Observatório, juntando 6 das principais ONGs do MS para lutar contra as colisões.
Atualmente, no MS, o problema não foi resolvido, mas existem ferramentas (planos e manuais de mitigação), uma estrutura (Forum e Observatório) para discutir a ameaça, monitorar e trabalhar na aplicação das medidas, e uma população ciente da problemática, por todo trabalho de conscientização e divulgação que foi realizado.
</t>
    </r>
    <r>
      <rPr>
        <b/>
        <sz val="14"/>
        <color rgb="FF000000"/>
        <rFont val="Calibri"/>
      </rPr>
      <t xml:space="preserve">2) Quais foram as principais dificuldades e problemas enfrentados durante a implementação do Objetivo Específico?
</t>
    </r>
    <r>
      <rPr>
        <sz val="14"/>
        <color rgb="FF000000"/>
        <rFont val="Calibri"/>
      </rPr>
      <t xml:space="preserve">- Pandemia
- Dificuldade na articulação e engajamento das instituições responsáveis.
- Rotatividade de gestores e colaboradores nas instituições reponsáveis.
- Implementação das medidas de mitigação é um processo muito lento e desgastante. 
- Recursos humanos para cobrir todas as frentes de trabalho, em todas as localidades.
- Dificuldade de acessar os registros de diferentes rodovias de forma sistematizada e padronizada.
</t>
    </r>
    <r>
      <rPr>
        <b/>
        <sz val="14"/>
        <color rgb="FF000000"/>
        <rFont val="Calibri"/>
      </rPr>
      <t xml:space="preserve">
3) Sugestões para o próximo ciclo:
</t>
    </r>
    <r>
      <rPr>
        <sz val="14"/>
        <color rgb="FF000000"/>
        <rFont val="Calibri"/>
      </rPr>
      <t>- Aproveitar a mudança de pensamento sobre o problema dos atropelamentos, que passou a ser reconhecido como uma ameaça também para os condutores e rodovias, além da fauna.
- Pensar em estratégias para expandir o conhecimento e experiência adquiridos no MS para outros estados, regiões, rodovias...
- Uma sugestão é procurar outros projetos de monitoramento de fauna, mesmo que não sejam específicos para xenartros, e analisar como os dados podem ser trabalhados. Inicialmente seria interessante pelo menos um levantamento de dados de atropelamentos em uma região mais ampla.
- Indentificar uma pessoa que possa trabalhar nas planilhas do DNIT, para organizar e tentar aproveitar os registros de interesse para o PAN.
- No caso da implementação da sinalização, outras medidas de mitigação ou um monitoramento sistemático em outras regiões/rodovias, o grupo sugere que a ação continue sendo articulada de forma localizada, em  rodovias e localidades especificadas, pois a implementação é um processo difícil, que exige projetos e articulações prévias.</t>
    </r>
  </si>
  <si>
    <r>
      <t xml:space="preserve">A maior dificuldade em medir o primeiro indicador deste objetivo é ter acesso aos dados necessários, neste caso, os autos de infração. Durante toda a implementação do PAN, só conseguimos levantar os autos do ICMBio. Ainda assim, são dados muito frágeis, pois apresentam erros, especialmente de identificação das espécies e informações incompletas. Já no segundo indicador, conseguimos listar as atividades de educação/sensibilização relacionadas à caça. No entanto, a maioria não trabalha este tema especificamente.
</t>
    </r>
    <r>
      <rPr>
        <b/>
        <sz val="14"/>
        <color rgb="FF000000"/>
        <rFont val="Calibri"/>
      </rPr>
      <t xml:space="preserve">1) Os resultados obtidos para este objetivo específico contribuíram para a melhoria da situação de risco dos táxons? Se sim, quais foram os fatores de sucesso?
</t>
    </r>
    <r>
      <rPr>
        <sz val="14"/>
        <color rgb="FF000000"/>
        <rFont val="Calibri"/>
      </rPr>
      <t xml:space="preserve">Não. Este objetivo não avançou muito ao longo do PAN por falta de colaboradores envolvidos com o temática da caça. Somente na metade do PAN identificamos um colaborador que trabalha com o tema (Felipe Ferreira/UNIVASF) e que assumiu a articulação das duas ações do objetivo. 
- Conseguimos iniciar o diagnóstico a partir dos autos de infração (registros/estado) e análise de artigos. Alguns artigos apresentam a motivação da caça (bandeira e canastra = alimentação; bola = alimentação, comércio, pet, uso medicinal). Como produto temos o TCC do Alisson Souza (aluno do Felipe), que fez uma revisão da literatura.
- Em relação a ação de propor medidas mitigadoras, não tivemos nenhum avanço.
</t>
    </r>
    <r>
      <rPr>
        <b/>
        <sz val="14"/>
        <color rgb="FF000000"/>
        <rFont val="Calibri"/>
      </rPr>
      <t xml:space="preserve">
2) Quais foram as principais dificuldades e problemas enfrentados durante a implementação do Objetivo Específico?
</t>
    </r>
    <r>
      <rPr>
        <sz val="14"/>
        <color rgb="FF000000"/>
        <rFont val="Calibri"/>
      </rPr>
      <t xml:space="preserve">- Falta de pesquisadores voltados para esta temática.
- A abrangência do PAN dificulta a realização de um único diagnóstico, porque a caça tem diferentes características e motivações dependendo da região.
- Com relação aos autos de infração, problemas na identificação das espécies e a falta de padronização das informações dificulta uma interpretação mais profunda sobre a pressão de caça. 
- Com relação a literatura sobre caça, existe pouca informação disponível.
- Dificuldade de captar alunos que queiram trabalhar com este tema, pois envolve a aplicação de questionários com a população e é um tema sensível de ser abordado. 
</t>
    </r>
    <r>
      <rPr>
        <b/>
        <sz val="14"/>
        <color rgb="FF000000"/>
        <rFont val="Calibri"/>
      </rPr>
      <t xml:space="preserve">3) Sugestões para o próximo ciclo:
</t>
    </r>
    <r>
      <rPr>
        <sz val="14"/>
        <color rgb="FF000000"/>
        <rFont val="Calibri"/>
      </rPr>
      <t>- Localizar o diagnóstico para as regiões/espécies consideradas mais sensíveis/pressionadas (começar pelos estados com mais registros nos autos de infração).
- Continuar buscando alunos que queiram trabalhar com o tema.
- Verificar os resultados dos protocolos de caça aplicados pelo Programa MONITORA (para UCs).
- Sobre a ação de propor medidas mitigadoras, talvez seja interessante citar explicitamente onde implementar ou deixar para propor essas ações após a realização do diagnóstico.
- Fazer um levantamento de postagens e perfis relacionados à pratica da caça (ex.: perfis de grupos de caça, canais do youtube relacionados ao tema...)
- Fazer um levantamento de ações em outros PANs dentro da distribuição do tatu-bola, com o objetivo de otimizar e padronizar a aplicação dos questionários relacionados à atividade de caça, principalmente nos estados com mais autos de infração (PI e 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</si>
</sst>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0"/>
      <name val="Arial"/>
      <family val="2"/>
    </font>
    <font>
      <sz val="11"/>
      <color theme="1"/>
      <name val="Calibri"/>
      <family val="2"/>
      <scheme val="minor"/>
    </font>
    <font>
      <sz val="10"/>
      <name val="Arial"/>
      <family val="2"/>
    </font>
    <font>
      <sz val="20"/>
      <name val="Arial"/>
      <family val="2"/>
    </font>
    <font>
      <sz val="24"/>
      <name val="Arial"/>
      <family val="2"/>
    </font>
    <font>
      <sz val="11"/>
      <color theme="1"/>
      <name val="Calibri"/>
      <family val="2"/>
      <scheme val="minor"/>
    </font>
    <font>
      <sz val="12"/>
      <name val="Calibri"/>
      <family val="2"/>
      <scheme val="minor"/>
    </font>
    <font>
      <b/>
      <sz val="16"/>
      <name val="Calibri"/>
      <family val="2"/>
      <scheme val="minor"/>
    </font>
    <font>
      <sz val="14"/>
      <name val="Calibri"/>
      <family val="2"/>
      <scheme val="minor"/>
    </font>
    <font>
      <sz val="16"/>
      <name val="Calibri"/>
      <family val="2"/>
      <scheme val="minor"/>
    </font>
    <font>
      <b/>
      <sz val="18"/>
      <name val="Calibri"/>
      <family val="2"/>
      <scheme val="minor"/>
    </font>
    <font>
      <sz val="18"/>
      <name val="Calibri"/>
      <family val="2"/>
      <scheme val="minor"/>
    </font>
    <font>
      <b/>
      <sz val="24"/>
      <color theme="0"/>
      <name val="Calibri"/>
      <family val="2"/>
      <scheme val="minor"/>
    </font>
    <font>
      <sz val="12"/>
      <color indexed="81"/>
      <name val="Tahoma"/>
      <family val="2"/>
    </font>
    <font>
      <sz val="10"/>
      <name val="Calibri"/>
      <family val="2"/>
      <scheme val="minor"/>
    </font>
    <font>
      <b/>
      <sz val="14"/>
      <name val="Calibri"/>
      <family val="2"/>
      <scheme val="minor"/>
    </font>
    <font>
      <u/>
      <sz val="10"/>
      <color theme="10"/>
      <name val="Arial"/>
      <family val="2"/>
    </font>
    <font>
      <b/>
      <sz val="16"/>
      <color theme="0"/>
      <name val="Calibri"/>
      <family val="2"/>
      <scheme val="minor"/>
    </font>
    <font>
      <u/>
      <sz val="10"/>
      <color theme="11"/>
      <name val="Arial"/>
      <family val="2"/>
    </font>
    <font>
      <b/>
      <sz val="18"/>
      <name val="Arial"/>
      <family val="2"/>
    </font>
    <font>
      <sz val="18"/>
      <name val="Arial"/>
      <family val="2"/>
    </font>
    <font>
      <b/>
      <sz val="18"/>
      <color theme="0"/>
      <name val="Calibri"/>
      <family val="2"/>
      <scheme val="minor"/>
    </font>
    <font>
      <sz val="16"/>
      <name val="Arial"/>
      <family val="2"/>
    </font>
    <font>
      <b/>
      <sz val="20"/>
      <color rgb="FFFF0000"/>
      <name val="Calibri"/>
      <family val="2"/>
      <scheme val="minor"/>
    </font>
    <font>
      <sz val="8"/>
      <name val="Arial"/>
      <family val="2"/>
    </font>
    <font>
      <sz val="12"/>
      <name val="Calibri"/>
      <family val="2"/>
    </font>
    <font>
      <b/>
      <sz val="12"/>
      <name val="Calibri"/>
      <family val="2"/>
      <scheme val="minor"/>
    </font>
    <font>
      <sz val="12"/>
      <color rgb="FF000000"/>
      <name val="Calibri"/>
      <family val="2"/>
      <scheme val="minor"/>
    </font>
    <font>
      <sz val="12"/>
      <color rgb="FF000000"/>
      <name val="Calibri"/>
      <family val="2"/>
    </font>
    <font>
      <b/>
      <sz val="12"/>
      <color rgb="FF000000"/>
      <name val="Calibri"/>
      <family val="2"/>
    </font>
    <font>
      <i/>
      <sz val="12"/>
      <name val="Calibri"/>
      <family val="2"/>
    </font>
    <font>
      <sz val="16"/>
      <color rgb="FFFF0000"/>
      <name val="Calibri"/>
      <family val="2"/>
    </font>
    <font>
      <sz val="14"/>
      <name val="Arial"/>
      <family val="2"/>
    </font>
    <font>
      <b/>
      <sz val="14"/>
      <color theme="0"/>
      <name val="Calibri"/>
      <family val="2"/>
      <scheme val="minor"/>
    </font>
    <font>
      <sz val="14"/>
      <name val="Calibri"/>
      <family val="2"/>
    </font>
    <font>
      <sz val="14"/>
      <color rgb="FF000000"/>
      <name val="Calibri"/>
      <family val="2"/>
    </font>
    <font>
      <b/>
      <sz val="14"/>
      <color rgb="FF000000"/>
      <name val="Calibri"/>
      <family val="2"/>
    </font>
    <font>
      <sz val="14"/>
      <color rgb="FF000000"/>
      <name val="Calibri"/>
      <family val="2"/>
      <scheme val="minor"/>
    </font>
    <font>
      <sz val="14"/>
      <color rgb="FFFF0000"/>
      <name val="Calibri"/>
      <family val="2"/>
    </font>
    <font>
      <b/>
      <sz val="14"/>
      <name val="Calibri"/>
      <family val="2"/>
    </font>
    <font>
      <i/>
      <sz val="14"/>
      <name val="Calibri"/>
      <family val="2"/>
    </font>
    <font>
      <b/>
      <sz val="18"/>
      <color rgb="FFFF0000"/>
      <name val="Calibri"/>
      <family val="2"/>
      <scheme val="minor"/>
    </font>
    <font>
      <b/>
      <sz val="16"/>
      <color theme="1"/>
      <name val="Calibri"/>
      <family val="2"/>
      <scheme val="minor"/>
    </font>
    <font>
      <b/>
      <sz val="14"/>
      <color theme="0"/>
      <name val="Calibri"/>
      <scheme val="minor"/>
    </font>
    <font>
      <sz val="12"/>
      <color theme="1"/>
      <name val="Calibri"/>
      <family val="2"/>
      <scheme val="minor"/>
    </font>
    <font>
      <sz val="14"/>
      <color rgb="FF000000"/>
      <name val="Calibri"/>
    </font>
    <font>
      <b/>
      <sz val="14"/>
      <color rgb="FF000000"/>
      <name val="Calibri"/>
    </font>
    <font>
      <b/>
      <sz val="14"/>
      <color rgb="FF000000"/>
      <name val="Calibri"/>
      <scheme val="minor"/>
    </font>
    <font>
      <sz val="14"/>
      <color rgb="FF000000"/>
      <name val="Calibri"/>
      <scheme val="minor"/>
    </font>
    <font>
      <sz val="14"/>
      <color rgb="FF000000"/>
      <name val="Calibri"/>
      <charset val="1"/>
    </font>
    <font>
      <sz val="14"/>
      <name val="Calibri"/>
    </font>
  </fonts>
  <fills count="18">
    <fill>
      <patternFill patternType="none"/>
    </fill>
    <fill>
      <patternFill patternType="gray125"/>
    </fill>
    <fill>
      <patternFill patternType="solid">
        <fgColor indexed="27"/>
        <bgColor indexed="41"/>
      </patternFill>
    </fill>
    <fill>
      <patternFill patternType="solid">
        <fgColor theme="0"/>
        <bgColor indexed="64"/>
      </patternFill>
    </fill>
    <fill>
      <patternFill patternType="solid">
        <fgColor rgb="FFCAF2AE"/>
        <bgColor indexed="64"/>
      </patternFill>
    </fill>
    <fill>
      <patternFill patternType="solid">
        <fgColor rgb="FF92D05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2" tint="-0.499984740745262"/>
        <bgColor indexed="64"/>
      </patternFill>
    </fill>
    <fill>
      <patternFill patternType="solid">
        <fgColor theme="6" tint="-0.249977111117893"/>
        <bgColor indexed="64"/>
      </patternFill>
    </fill>
    <fill>
      <patternFill patternType="solid">
        <fgColor theme="9"/>
        <bgColor indexed="64"/>
      </patternFill>
    </fill>
    <fill>
      <patternFill patternType="solid">
        <fgColor theme="6" tint="0.39997558519241921"/>
        <bgColor indexed="64"/>
      </patternFill>
    </fill>
    <fill>
      <patternFill patternType="solid">
        <fgColor rgb="FF003366"/>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3" tint="0.39997558519241921"/>
        <bgColor indexed="64"/>
      </patternFill>
    </fill>
  </fills>
  <borders count="44">
    <border>
      <left/>
      <right/>
      <top/>
      <bottom/>
      <diagonal/>
    </border>
    <border>
      <left style="medium">
        <color indexed="8"/>
      </left>
      <right/>
      <top/>
      <bottom style="medium">
        <color indexed="8"/>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top/>
      <bottom style="thin">
        <color auto="1"/>
      </bottom>
      <diagonal/>
    </border>
    <border>
      <left/>
      <right style="thin">
        <color rgb="FF000000"/>
      </right>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style="thin">
        <color rgb="FF000000"/>
      </bottom>
      <diagonal/>
    </border>
    <border>
      <left/>
      <right/>
      <top/>
      <bottom style="thin">
        <color rgb="FF000000"/>
      </bottom>
      <diagonal/>
    </border>
    <border>
      <left style="thin">
        <color auto="1"/>
      </left>
      <right style="thin">
        <color auto="1"/>
      </right>
      <top style="thin">
        <color auto="1"/>
      </top>
      <bottom style="thin">
        <color rgb="FF000000"/>
      </bottom>
      <diagonal/>
    </border>
    <border>
      <left style="thin">
        <color auto="1"/>
      </left>
      <right style="medium">
        <color auto="1"/>
      </right>
      <top style="thin">
        <color auto="1"/>
      </top>
      <bottom style="thin">
        <color rgb="FF000000"/>
      </bottom>
      <diagonal/>
    </border>
    <border>
      <left style="thin">
        <color auto="1"/>
      </left>
      <right/>
      <top style="thin">
        <color auto="1"/>
      </top>
      <bottom style="medium">
        <color auto="1"/>
      </bottom>
      <diagonal/>
    </border>
    <border>
      <left/>
      <right/>
      <top style="thin">
        <color auto="1"/>
      </top>
      <bottom style="medium">
        <color auto="1"/>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01">
    <xf numFmtId="0" fontId="0" fillId="0" borderId="0"/>
    <xf numFmtId="0" fontId="2" fillId="2" borderId="1">
      <alignment horizontal="center" vertical="center" wrapText="1"/>
    </xf>
    <xf numFmtId="0" fontId="5" fillId="0" borderId="0"/>
    <xf numFmtId="9" fontId="5" fillId="0" borderId="0" applyFont="0" applyFill="0" applyBorder="0" applyAlignment="0" applyProtection="0"/>
    <xf numFmtId="0" fontId="16"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256">
    <xf numFmtId="0" fontId="0" fillId="0" borderId="0" xfId="0"/>
    <xf numFmtId="0" fontId="8" fillId="0" borderId="0" xfId="0" applyFont="1"/>
    <xf numFmtId="0" fontId="14" fillId="3" borderId="0" xfId="0" applyFont="1" applyFill="1"/>
    <xf numFmtId="0" fontId="15" fillId="3" borderId="0" xfId="0" applyFont="1" applyFill="1"/>
    <xf numFmtId="0" fontId="14" fillId="7" borderId="0" xfId="0" applyFont="1" applyFill="1"/>
    <xf numFmtId="0" fontId="9" fillId="3" borderId="0" xfId="0" applyFont="1" applyFill="1" applyAlignment="1">
      <alignment horizontal="left"/>
    </xf>
    <xf numFmtId="0" fontId="7" fillId="3" borderId="0" xfId="0" applyFont="1" applyFill="1" applyAlignment="1">
      <alignment horizontal="left"/>
    </xf>
    <xf numFmtId="0" fontId="1" fillId="3" borderId="0" xfId="2" applyFont="1" applyFill="1"/>
    <xf numFmtId="0" fontId="1" fillId="3" borderId="0" xfId="2" applyFont="1" applyFill="1" applyAlignment="1">
      <alignment wrapText="1"/>
    </xf>
    <xf numFmtId="0" fontId="16" fillId="3" borderId="0" xfId="4" applyFill="1"/>
    <xf numFmtId="0" fontId="4" fillId="0" borderId="0" xfId="0" applyFont="1"/>
    <xf numFmtId="0" fontId="7" fillId="4" borderId="2" xfId="0" applyFont="1" applyFill="1" applyBorder="1" applyAlignment="1">
      <alignment horizontal="center" vertical="center" wrapText="1"/>
    </xf>
    <xf numFmtId="0" fontId="19" fillId="0" borderId="2" xfId="0" applyFont="1" applyBorder="1" applyAlignment="1">
      <alignment horizontal="center" vertical="center"/>
    </xf>
    <xf numFmtId="0" fontId="19" fillId="3" borderId="2" xfId="0" applyFont="1" applyFill="1" applyBorder="1" applyAlignment="1">
      <alignment horizontal="center" vertical="center" wrapText="1"/>
    </xf>
    <xf numFmtId="0" fontId="20" fillId="0" borderId="0" xfId="0" applyFont="1"/>
    <xf numFmtId="0" fontId="20" fillId="0" borderId="2" xfId="0" applyFont="1" applyBorder="1" applyAlignment="1">
      <alignment horizontal="center" vertical="center"/>
    </xf>
    <xf numFmtId="0" fontId="20" fillId="3" borderId="2" xfId="0" applyFont="1" applyFill="1" applyBorder="1" applyAlignment="1">
      <alignment horizontal="left" vertical="center" wrapText="1"/>
    </xf>
    <xf numFmtId="0" fontId="20" fillId="0" borderId="2" xfId="0" applyFont="1" applyBorder="1"/>
    <xf numFmtId="0" fontId="4" fillId="3" borderId="0" xfId="0" applyFont="1" applyFill="1" applyAlignment="1">
      <alignment vertical="center"/>
    </xf>
    <xf numFmtId="0" fontId="0" fillId="3" borderId="0" xfId="0" applyFill="1" applyAlignment="1">
      <alignment vertical="center"/>
    </xf>
    <xf numFmtId="0" fontId="3" fillId="3" borderId="0" xfId="0" applyFont="1" applyFill="1" applyAlignment="1">
      <alignment vertical="center"/>
    </xf>
    <xf numFmtId="0" fontId="8" fillId="3" borderId="0" xfId="0" applyFont="1" applyFill="1" applyAlignment="1">
      <alignment vertical="center"/>
    </xf>
    <xf numFmtId="14" fontId="9" fillId="0" borderId="2" xfId="0" applyNumberFormat="1" applyFont="1" applyBorder="1" applyAlignment="1">
      <alignment horizontal="left" vertical="center"/>
    </xf>
    <xf numFmtId="0" fontId="4" fillId="3" borderId="0" xfId="0" applyFont="1" applyFill="1" applyAlignment="1">
      <alignment horizontal="center" vertical="center"/>
    </xf>
    <xf numFmtId="0" fontId="0" fillId="3" borderId="0" xfId="0" applyFill="1" applyAlignment="1">
      <alignment horizontal="center" vertical="center"/>
    </xf>
    <xf numFmtId="0" fontId="3" fillId="3" borderId="0" xfId="0" applyFont="1" applyFill="1" applyAlignment="1">
      <alignment horizontal="center" vertical="center"/>
    </xf>
    <xf numFmtId="0" fontId="8" fillId="3" borderId="0" xfId="0" applyFont="1" applyFill="1" applyAlignment="1">
      <alignment horizontal="center" vertical="center"/>
    </xf>
    <xf numFmtId="0" fontId="11" fillId="3" borderId="0" xfId="0" applyFont="1" applyFill="1" applyAlignment="1">
      <alignment horizontal="center" vertical="center"/>
    </xf>
    <xf numFmtId="0" fontId="9" fillId="0" borderId="6" xfId="0" applyFont="1" applyBorder="1" applyAlignment="1">
      <alignment vertical="center" wrapText="1"/>
    </xf>
    <xf numFmtId="0" fontId="9" fillId="0" borderId="24" xfId="0" applyFont="1" applyBorder="1" applyAlignment="1">
      <alignment vertical="center" wrapText="1"/>
    </xf>
    <xf numFmtId="0" fontId="6" fillId="0" borderId="18" xfId="0" applyFont="1" applyBorder="1" applyAlignment="1">
      <alignment horizontal="center" vertical="center" wrapText="1"/>
    </xf>
    <xf numFmtId="0" fontId="25"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27" fillId="0" borderId="2" xfId="0" applyFont="1" applyBorder="1" applyAlignment="1">
      <alignment horizontal="left" vertical="center" wrapText="1"/>
    </xf>
    <xf numFmtId="0" fontId="6" fillId="3" borderId="0" xfId="0" applyFont="1" applyFill="1" applyAlignment="1">
      <alignment horizontal="center" vertical="center"/>
    </xf>
    <xf numFmtId="0" fontId="6" fillId="3" borderId="0" xfId="0" applyFont="1" applyFill="1" applyAlignment="1">
      <alignment vertical="center"/>
    </xf>
    <xf numFmtId="9" fontId="6" fillId="0" borderId="2" xfId="0" applyNumberFormat="1" applyFont="1" applyBorder="1" applyAlignment="1">
      <alignment horizontal="center" vertical="center" wrapText="1"/>
    </xf>
    <xf numFmtId="0" fontId="28" fillId="0" borderId="2" xfId="0" applyFont="1" applyBorder="1" applyAlignment="1">
      <alignment horizontal="center" vertical="center" wrapText="1"/>
    </xf>
    <xf numFmtId="17" fontId="25" fillId="0" borderId="2" xfId="0" applyNumberFormat="1" applyFont="1" applyBorder="1" applyAlignment="1">
      <alignment horizontal="center" vertical="center" wrapText="1"/>
    </xf>
    <xf numFmtId="0" fontId="25" fillId="0" borderId="29" xfId="0" applyFont="1" applyBorder="1" applyAlignment="1">
      <alignment horizontal="center" vertical="center" wrapText="1"/>
    </xf>
    <xf numFmtId="0" fontId="9" fillId="3" borderId="0" xfId="0" applyFont="1" applyFill="1" applyAlignment="1">
      <alignment horizontal="center" vertical="center"/>
    </xf>
    <xf numFmtId="0" fontId="9" fillId="3" borderId="0" xfId="0" applyFont="1" applyFill="1" applyAlignment="1">
      <alignment vertical="center"/>
    </xf>
    <xf numFmtId="0" fontId="27" fillId="0" borderId="2" xfId="0" applyFont="1" applyBorder="1" applyAlignment="1">
      <alignment horizontal="center" vertical="center" wrapText="1"/>
    </xf>
    <xf numFmtId="0" fontId="28" fillId="0" borderId="2" xfId="0" applyFont="1" applyBorder="1" applyAlignment="1">
      <alignment horizontal="left" vertical="center" wrapText="1"/>
    </xf>
    <xf numFmtId="0" fontId="15" fillId="4" borderId="2" xfId="0" applyFont="1" applyFill="1" applyBorder="1" applyAlignment="1">
      <alignment horizontal="center" vertical="center" wrapText="1"/>
    </xf>
    <xf numFmtId="0" fontId="32" fillId="0" borderId="0" xfId="0" applyFont="1"/>
    <xf numFmtId="0" fontId="32" fillId="0" borderId="0" xfId="0" applyFont="1" applyAlignment="1">
      <alignment vertical="center"/>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11" borderId="18" xfId="0" applyFont="1" applyFill="1" applyBorder="1" applyAlignment="1">
      <alignment horizontal="center" vertical="center" wrapText="1"/>
    </xf>
    <xf numFmtId="0" fontId="34" fillId="0" borderId="18" xfId="0" applyFont="1" applyBorder="1" applyAlignment="1">
      <alignment horizontal="center" vertical="center" wrapText="1"/>
    </xf>
    <xf numFmtId="0" fontId="34" fillId="0" borderId="31" xfId="0" applyFont="1" applyBorder="1" applyAlignment="1">
      <alignment horizontal="center" vertical="center" wrapText="1"/>
    </xf>
    <xf numFmtId="0" fontId="34" fillId="0" borderId="2" xfId="0" applyFont="1" applyBorder="1" applyAlignment="1">
      <alignment horizontal="center" vertical="center" wrapText="1"/>
    </xf>
    <xf numFmtId="0" fontId="35" fillId="0" borderId="2" xfId="0" applyFont="1" applyBorder="1" applyAlignment="1">
      <alignment horizontal="left" vertical="center" wrapText="1"/>
    </xf>
    <xf numFmtId="0" fontId="8" fillId="0" borderId="2" xfId="0" applyFont="1" applyBorder="1" applyAlignment="1">
      <alignment horizontal="center" vertical="center" wrapText="1"/>
    </xf>
    <xf numFmtId="0" fontId="37" fillId="0" borderId="2" xfId="0" applyFont="1" applyBorder="1" applyAlignment="1">
      <alignment horizontal="center" vertical="center" wrapText="1"/>
    </xf>
    <xf numFmtId="0" fontId="35" fillId="0" borderId="4" xfId="0" applyFont="1" applyBorder="1" applyAlignment="1">
      <alignment horizontal="left" vertical="center" wrapText="1"/>
    </xf>
    <xf numFmtId="0" fontId="34" fillId="0" borderId="24" xfId="0" applyFont="1" applyBorder="1"/>
    <xf numFmtId="0" fontId="34" fillId="0" borderId="24" xfId="0" applyFont="1" applyBorder="1" applyAlignment="1">
      <alignment horizontal="center" vertical="center"/>
    </xf>
    <xf numFmtId="0" fontId="34" fillId="0" borderId="24" xfId="0" applyFont="1" applyBorder="1" applyAlignment="1">
      <alignment horizontal="left" vertical="center" wrapText="1"/>
    </xf>
    <xf numFmtId="17" fontId="34" fillId="0" borderId="2" xfId="0" applyNumberFormat="1" applyFont="1" applyBorder="1" applyAlignment="1">
      <alignment horizontal="center" vertical="center"/>
    </xf>
    <xf numFmtId="0" fontId="34" fillId="0" borderId="0" xfId="0" applyFont="1" applyAlignment="1">
      <alignment vertical="center"/>
    </xf>
    <xf numFmtId="0" fontId="34" fillId="0" borderId="5" xfId="0" applyFont="1" applyBorder="1" applyAlignment="1">
      <alignment vertical="center" wrapText="1"/>
    </xf>
    <xf numFmtId="0" fontId="34" fillId="0" borderId="2" xfId="0" applyFont="1" applyBorder="1"/>
    <xf numFmtId="0" fontId="34" fillId="0" borderId="2" xfId="0" applyFont="1" applyBorder="1" applyAlignment="1">
      <alignment horizontal="center" vertical="center"/>
    </xf>
    <xf numFmtId="0" fontId="8" fillId="0" borderId="2" xfId="0" applyFont="1" applyBorder="1" applyAlignment="1">
      <alignment horizontal="left" vertical="center" wrapText="1"/>
    </xf>
    <xf numFmtId="0" fontId="35" fillId="0" borderId="2" xfId="0" applyFont="1" applyBorder="1" applyAlignment="1">
      <alignment horizontal="center" vertical="center" wrapText="1"/>
    </xf>
    <xf numFmtId="9" fontId="8" fillId="0" borderId="2" xfId="0" applyNumberFormat="1" applyFont="1" applyBorder="1" applyAlignment="1">
      <alignment horizontal="center" vertical="center" wrapText="1"/>
    </xf>
    <xf numFmtId="0" fontId="34" fillId="0" borderId="4" xfId="0" applyFont="1" applyBorder="1" applyAlignment="1">
      <alignment horizontal="left" vertical="center" wrapText="1"/>
    </xf>
    <xf numFmtId="0" fontId="34" fillId="0" borderId="3" xfId="0" applyFont="1" applyBorder="1" applyAlignment="1">
      <alignment horizontal="center" vertical="center" wrapText="1"/>
    </xf>
    <xf numFmtId="0" fontId="34" fillId="0" borderId="5" xfId="0" applyFont="1" applyBorder="1" applyAlignment="1">
      <alignment horizontal="left" vertical="center" wrapText="1"/>
    </xf>
    <xf numFmtId="0" fontId="34" fillId="0" borderId="24" xfId="0" applyFont="1" applyBorder="1" applyAlignment="1">
      <alignment vertical="center"/>
    </xf>
    <xf numFmtId="0" fontId="34" fillId="0" borderId="2" xfId="0" applyFont="1" applyBorder="1" applyAlignment="1">
      <alignment horizontal="left" vertical="center" wrapText="1"/>
    </xf>
    <xf numFmtId="0" fontId="38" fillId="0" borderId="2" xfId="0" applyFont="1" applyBorder="1" applyAlignment="1">
      <alignment horizontal="center" vertical="center" wrapText="1"/>
    </xf>
    <xf numFmtId="0" fontId="8" fillId="0" borderId="0" xfId="0" applyFont="1" applyAlignment="1">
      <alignment horizontal="left" vertical="center" wrapText="1"/>
    </xf>
    <xf numFmtId="9" fontId="34" fillId="0" borderId="2" xfId="0" applyNumberFormat="1" applyFont="1" applyBorder="1" applyAlignment="1">
      <alignment horizontal="center" vertical="center" wrapText="1"/>
    </xf>
    <xf numFmtId="0" fontId="34" fillId="3" borderId="0" xfId="0" applyFont="1" applyFill="1" applyAlignment="1">
      <alignment horizontal="center" vertical="center"/>
    </xf>
    <xf numFmtId="0" fontId="34" fillId="0" borderId="35" xfId="0" applyFont="1" applyBorder="1" applyAlignment="1">
      <alignment horizontal="center" vertical="center" wrapText="1"/>
    </xf>
    <xf numFmtId="0" fontId="35" fillId="0" borderId="24" xfId="0" applyFont="1" applyBorder="1" applyAlignment="1">
      <alignment horizontal="left" vertical="center" wrapText="1"/>
    </xf>
    <xf numFmtId="0" fontId="34" fillId="0" borderId="30" xfId="0" applyFont="1" applyBorder="1" applyAlignment="1">
      <alignment horizontal="center" vertical="center"/>
    </xf>
    <xf numFmtId="0" fontId="34" fillId="0" borderId="5" xfId="0" applyFont="1" applyBorder="1" applyAlignment="1">
      <alignment vertical="center"/>
    </xf>
    <xf numFmtId="0" fontId="34" fillId="0" borderId="3" xfId="0" applyFont="1" applyBorder="1" applyAlignment="1">
      <alignment horizontal="center" vertical="center"/>
    </xf>
    <xf numFmtId="0" fontId="34" fillId="0" borderId="4" xfId="0" applyFont="1" applyBorder="1" applyAlignment="1">
      <alignment vertical="center" wrapText="1"/>
    </xf>
    <xf numFmtId="0" fontId="34" fillId="0" borderId="24" xfId="0" applyFont="1" applyBorder="1" applyAlignment="1">
      <alignment horizontal="center" vertical="center" wrapText="1"/>
    </xf>
    <xf numFmtId="0" fontId="34" fillId="0" borderId="5" xfId="0" applyFont="1" applyBorder="1" applyAlignment="1">
      <alignment horizontal="center" vertical="center"/>
    </xf>
    <xf numFmtId="17" fontId="34" fillId="0" borderId="2" xfId="0" applyNumberFormat="1" applyFont="1" applyBorder="1" applyAlignment="1">
      <alignment horizontal="center" vertical="center" wrapText="1"/>
    </xf>
    <xf numFmtId="0" fontId="35" fillId="0" borderId="30" xfId="0" applyFont="1" applyBorder="1" applyAlignment="1">
      <alignment vertical="top" wrapText="1"/>
    </xf>
    <xf numFmtId="0" fontId="34" fillId="0" borderId="5" xfId="0" applyFont="1" applyBorder="1"/>
    <xf numFmtId="0" fontId="34" fillId="0" borderId="29" xfId="0" applyFont="1" applyBorder="1" applyAlignment="1">
      <alignment horizontal="center" vertical="center" wrapText="1"/>
    </xf>
    <xf numFmtId="0" fontId="34" fillId="0" borderId="0" xfId="0" applyFont="1" applyAlignment="1">
      <alignment horizontal="center" vertical="center"/>
    </xf>
    <xf numFmtId="0" fontId="34" fillId="0" borderId="3" xfId="0" applyFont="1" applyBorder="1" applyAlignment="1">
      <alignment horizontal="left" vertical="center" wrapText="1"/>
    </xf>
    <xf numFmtId="0" fontId="34" fillId="0" borderId="36" xfId="0" applyFont="1" applyBorder="1" applyAlignment="1">
      <alignment horizontal="center" vertical="center" wrapText="1"/>
    </xf>
    <xf numFmtId="17" fontId="34" fillId="0" borderId="36" xfId="0" applyNumberFormat="1" applyFont="1" applyBorder="1" applyAlignment="1">
      <alignment horizontal="center" vertical="center" wrapText="1"/>
    </xf>
    <xf numFmtId="0" fontId="34" fillId="0" borderId="34" xfId="0" applyFont="1" applyBorder="1" applyAlignment="1">
      <alignment horizontal="left" vertical="center" wrapText="1"/>
    </xf>
    <xf numFmtId="0" fontId="34" fillId="0" borderId="24" xfId="0" applyFont="1" applyBorder="1" applyAlignment="1">
      <alignment horizontal="center"/>
    </xf>
    <xf numFmtId="0" fontId="34" fillId="0" borderId="5" xfId="0" applyFont="1" applyBorder="1" applyAlignment="1">
      <alignment horizontal="center" vertical="center" wrapText="1"/>
    </xf>
    <xf numFmtId="0" fontId="34" fillId="0" borderId="36" xfId="0" applyFont="1" applyBorder="1" applyAlignment="1">
      <alignment horizontal="center"/>
    </xf>
    <xf numFmtId="0" fontId="34" fillId="0" borderId="36" xfId="0" applyFont="1" applyBorder="1" applyAlignment="1">
      <alignment horizontal="center" vertical="center"/>
    </xf>
    <xf numFmtId="0" fontId="8" fillId="0" borderId="0" xfId="0" applyFont="1" applyAlignment="1">
      <alignment horizontal="center"/>
    </xf>
    <xf numFmtId="0" fontId="32" fillId="0" borderId="6" xfId="0" applyFont="1" applyBorder="1" applyAlignment="1">
      <alignment vertical="center"/>
    </xf>
    <xf numFmtId="0" fontId="32" fillId="0" borderId="17" xfId="0" applyFont="1" applyBorder="1" applyAlignment="1">
      <alignment vertical="center"/>
    </xf>
    <xf numFmtId="0" fontId="22" fillId="13" borderId="0" xfId="0" applyFont="1" applyFill="1" applyAlignment="1">
      <alignment vertical="center"/>
    </xf>
    <xf numFmtId="0" fontId="22" fillId="3" borderId="0" xfId="0" applyFont="1" applyFill="1" applyAlignment="1">
      <alignment vertical="center"/>
    </xf>
    <xf numFmtId="0" fontId="2" fillId="13" borderId="0" xfId="0" applyFont="1" applyFill="1" applyAlignment="1">
      <alignment vertical="center"/>
    </xf>
    <xf numFmtId="0" fontId="2" fillId="3" borderId="0" xfId="0" applyFont="1" applyFill="1" applyAlignment="1">
      <alignment vertical="center"/>
    </xf>
    <xf numFmtId="0" fontId="3" fillId="13" borderId="0" xfId="0" applyFont="1" applyFill="1" applyAlignment="1">
      <alignment vertical="center"/>
    </xf>
    <xf numFmtId="14" fontId="8" fillId="0" borderId="2" xfId="0" applyNumberFormat="1" applyFont="1" applyBorder="1" applyAlignment="1">
      <alignment horizontal="center" vertical="center"/>
    </xf>
    <xf numFmtId="0" fontId="32" fillId="13" borderId="0" xfId="0" applyFont="1" applyFill="1" applyAlignment="1">
      <alignment vertical="center"/>
    </xf>
    <xf numFmtId="0" fontId="32" fillId="3" borderId="0" xfId="0" applyFont="1" applyFill="1" applyAlignment="1">
      <alignment vertical="center"/>
    </xf>
    <xf numFmtId="0" fontId="8" fillId="13" borderId="0" xfId="0" applyFont="1" applyFill="1" applyAlignment="1">
      <alignment vertical="center"/>
    </xf>
    <xf numFmtId="0" fontId="6" fillId="15" borderId="2" xfId="0" applyFont="1" applyFill="1" applyBorder="1" applyAlignment="1">
      <alignment horizontal="center" vertical="center" wrapText="1"/>
    </xf>
    <xf numFmtId="0" fontId="44" fillId="15" borderId="2" xfId="0" applyFont="1" applyFill="1" applyBorder="1" applyAlignment="1">
      <alignment horizontal="center" vertical="center"/>
    </xf>
    <xf numFmtId="0" fontId="44" fillId="15" borderId="2" xfId="0" applyFont="1" applyFill="1" applyBorder="1" applyAlignment="1">
      <alignment horizontal="center" vertical="center" wrapText="1"/>
    </xf>
    <xf numFmtId="0" fontId="6" fillId="15" borderId="2" xfId="0" applyFont="1" applyFill="1" applyBorder="1" applyAlignment="1">
      <alignment horizontal="center" vertical="center"/>
    </xf>
    <xf numFmtId="0" fontId="44" fillId="16" borderId="2" xfId="0" applyFont="1" applyFill="1" applyBorder="1" applyAlignment="1">
      <alignment horizontal="center" vertical="center" wrapText="1"/>
    </xf>
    <xf numFmtId="0" fontId="44" fillId="17" borderId="2" xfId="0" applyFont="1" applyFill="1" applyBorder="1" applyAlignment="1">
      <alignment horizontal="center" vertical="center" wrapText="1"/>
    </xf>
    <xf numFmtId="0" fontId="15" fillId="13" borderId="0" xfId="0" applyFont="1" applyFill="1" applyAlignment="1">
      <alignment vertical="center"/>
    </xf>
    <xf numFmtId="0" fontId="15" fillId="3" borderId="0" xfId="0" applyFont="1" applyFill="1" applyAlignment="1">
      <alignment vertical="center"/>
    </xf>
    <xf numFmtId="0" fontId="35" fillId="0" borderId="30" xfId="0" applyFont="1" applyBorder="1" applyAlignment="1">
      <alignment horizontal="left" vertical="center" wrapText="1"/>
    </xf>
    <xf numFmtId="0" fontId="28" fillId="0" borderId="30" xfId="0" applyFont="1" applyBorder="1" applyAlignment="1">
      <alignment vertical="top" wrapText="1"/>
    </xf>
    <xf numFmtId="0" fontId="45" fillId="0" borderId="2" xfId="0" applyFont="1" applyBorder="1" applyAlignment="1">
      <alignment horizontal="left" vertical="center" wrapText="1"/>
    </xf>
    <xf numFmtId="0" fontId="45" fillId="0" borderId="4" xfId="0" applyFont="1" applyBorder="1" applyAlignment="1">
      <alignment horizontal="left" vertical="center" wrapText="1"/>
    </xf>
    <xf numFmtId="0" fontId="34" fillId="0" borderId="24" xfId="0" applyFont="1" applyBorder="1" applyAlignment="1">
      <alignment horizontal="left" vertical="top" wrapText="1"/>
    </xf>
    <xf numFmtId="0" fontId="34" fillId="0" borderId="24" xfId="0" applyFont="1" applyBorder="1" applyAlignment="1">
      <alignment horizontal="center" vertical="top"/>
    </xf>
    <xf numFmtId="0" fontId="45" fillId="0" borderId="24" xfId="0" applyFont="1" applyBorder="1" applyAlignment="1">
      <alignment horizontal="left" vertical="center" wrapText="1"/>
    </xf>
    <xf numFmtId="0" fontId="48" fillId="0" borderId="2" xfId="0" applyFont="1" applyBorder="1" applyAlignment="1">
      <alignment horizontal="left" vertical="center" wrapText="1"/>
    </xf>
    <xf numFmtId="0" fontId="34" fillId="0" borderId="5" xfId="0" applyFont="1" applyBorder="1" applyAlignment="1">
      <alignment vertical="top" wrapText="1"/>
    </xf>
    <xf numFmtId="0" fontId="45" fillId="0" borderId="3" xfId="0" applyFont="1" applyBorder="1" applyAlignment="1">
      <alignment vertical="top" wrapText="1"/>
    </xf>
    <xf numFmtId="0" fontId="45" fillId="0" borderId="37" xfId="0" applyFont="1" applyBorder="1" applyAlignment="1">
      <alignment horizontal="left" vertical="center" wrapText="1"/>
    </xf>
    <xf numFmtId="0" fontId="34" fillId="0" borderId="30" xfId="0" applyFont="1" applyBorder="1" applyAlignment="1">
      <alignment horizontal="center" vertical="center" wrapText="1"/>
    </xf>
    <xf numFmtId="0" fontId="35" fillId="0" borderId="3" xfId="0" applyFont="1" applyBorder="1" applyAlignment="1">
      <alignment horizontal="center" vertical="top" wrapText="1"/>
    </xf>
    <xf numFmtId="0" fontId="49" fillId="0" borderId="2" xfId="0" applyFont="1" applyBorder="1" applyAlignment="1">
      <alignment horizontal="center" vertical="center"/>
    </xf>
    <xf numFmtId="0" fontId="8" fillId="3" borderId="0" xfId="0" applyFont="1" applyFill="1" applyAlignment="1">
      <alignment vertical="center" wrapText="1"/>
    </xf>
    <xf numFmtId="0" fontId="47" fillId="0" borderId="2" xfId="0" applyFont="1" applyBorder="1" applyAlignment="1">
      <alignment horizontal="left" vertical="top" wrapText="1"/>
    </xf>
    <xf numFmtId="0" fontId="45" fillId="0" borderId="4" xfId="0" applyFont="1" applyBorder="1" applyAlignment="1">
      <alignment horizontal="left" vertical="top" wrapText="1"/>
    </xf>
    <xf numFmtId="0" fontId="50" fillId="0" borderId="3" xfId="0" applyFont="1" applyBorder="1" applyAlignment="1">
      <alignment horizontal="left" vertical="center" wrapText="1"/>
    </xf>
    <xf numFmtId="0" fontId="45" fillId="0" borderId="5" xfId="0" applyFont="1" applyBorder="1" applyAlignment="1">
      <alignment vertical="center" wrapText="1"/>
    </xf>
    <xf numFmtId="0" fontId="45" fillId="0" borderId="2" xfId="0" applyFont="1" applyBorder="1" applyAlignment="1">
      <alignment horizontal="center" vertical="center" wrapText="1"/>
    </xf>
    <xf numFmtId="0" fontId="45" fillId="0" borderId="4" xfId="0" applyFont="1" applyBorder="1" applyAlignment="1">
      <alignment vertical="center" wrapText="1"/>
    </xf>
    <xf numFmtId="0" fontId="49" fillId="0" borderId="42" xfId="0" applyFont="1" applyBorder="1" applyAlignment="1">
      <alignment horizontal="center" vertical="center"/>
    </xf>
    <xf numFmtId="0" fontId="34" fillId="0" borderId="42" xfId="0" applyFont="1" applyBorder="1" applyAlignment="1">
      <alignment horizontal="center" vertical="center"/>
    </xf>
    <xf numFmtId="0" fontId="34" fillId="0" borderId="13" xfId="0" applyFont="1" applyBorder="1" applyAlignment="1">
      <alignment horizontal="left" vertical="center" wrapText="1"/>
    </xf>
    <xf numFmtId="0" fontId="34" fillId="0" borderId="31" xfId="0" applyFont="1" applyBorder="1" applyAlignment="1">
      <alignment horizontal="center" vertical="center"/>
    </xf>
    <xf numFmtId="0" fontId="34" fillId="0" borderId="32" xfId="0" applyFont="1" applyBorder="1" applyAlignment="1">
      <alignment horizontal="center" vertical="center"/>
    </xf>
    <xf numFmtId="0" fontId="34" fillId="0" borderId="13" xfId="0" applyFont="1" applyBorder="1" applyAlignment="1">
      <alignment horizontal="center" vertical="center" wrapText="1"/>
    </xf>
    <xf numFmtId="0" fontId="49" fillId="0" borderId="43" xfId="0" applyFont="1" applyBorder="1" applyAlignment="1">
      <alignment horizontal="center" vertical="center"/>
    </xf>
    <xf numFmtId="0" fontId="34" fillId="0" borderId="43" xfId="0" applyFont="1" applyBorder="1" applyAlignment="1">
      <alignment horizontal="center" vertical="center"/>
    </xf>
    <xf numFmtId="0" fontId="34" fillId="0" borderId="19" xfId="0" applyFont="1" applyBorder="1"/>
    <xf numFmtId="0" fontId="8" fillId="3" borderId="18" xfId="0" applyFont="1" applyFill="1" applyBorder="1" applyAlignment="1">
      <alignment horizontal="center" vertical="center"/>
    </xf>
    <xf numFmtId="0" fontId="8" fillId="3" borderId="19" xfId="0" applyFont="1" applyFill="1" applyBorder="1" applyAlignment="1">
      <alignment horizontal="center" vertical="center"/>
    </xf>
    <xf numFmtId="0" fontId="45" fillId="0" borderId="26" xfId="0" applyFont="1" applyBorder="1" applyAlignment="1">
      <alignment horizontal="left" vertical="center" wrapText="1"/>
    </xf>
    <xf numFmtId="0" fontId="34" fillId="0" borderId="27" xfId="0" applyFont="1" applyBorder="1" applyAlignment="1">
      <alignment horizontal="left" vertical="center" wrapText="1"/>
    </xf>
    <xf numFmtId="0" fontId="10" fillId="0" borderId="2" xfId="0" applyFont="1" applyBorder="1" applyAlignment="1">
      <alignment horizontal="left" vertical="center"/>
    </xf>
    <xf numFmtId="0" fontId="17" fillId="10" borderId="5" xfId="0" applyFont="1" applyFill="1" applyBorder="1" applyAlignment="1">
      <alignment horizontal="center" vertical="center"/>
    </xf>
    <xf numFmtId="0" fontId="17" fillId="10" borderId="6" xfId="0" applyFont="1" applyFill="1" applyBorder="1" applyAlignment="1">
      <alignment horizontal="center" vertical="center"/>
    </xf>
    <xf numFmtId="0" fontId="17" fillId="10" borderId="24" xfId="0" applyFont="1" applyFill="1" applyBorder="1" applyAlignment="1">
      <alignment horizontal="center" vertical="center"/>
    </xf>
    <xf numFmtId="0" fontId="21" fillId="14" borderId="2" xfId="0" applyFont="1" applyFill="1" applyBorder="1" applyAlignment="1">
      <alignment horizontal="center" vertical="center" wrapText="1"/>
    </xf>
    <xf numFmtId="0" fontId="34" fillId="0" borderId="18" xfId="0" applyFont="1" applyBorder="1" applyAlignment="1">
      <alignment horizontal="center" vertical="center" wrapText="1"/>
    </xf>
    <xf numFmtId="0" fontId="34" fillId="0" borderId="19"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34" fillId="0" borderId="18" xfId="0" applyFont="1" applyBorder="1" applyAlignment="1">
      <alignment horizontal="center" vertical="center"/>
    </xf>
    <xf numFmtId="0" fontId="34" fillId="0" borderId="19" xfId="0" applyFont="1" applyBorder="1" applyAlignment="1">
      <alignment horizontal="center" vertical="center"/>
    </xf>
    <xf numFmtId="0" fontId="45" fillId="0" borderId="18" xfId="0" applyFont="1" applyBorder="1" applyAlignment="1">
      <alignment horizontal="left" vertical="top" wrapText="1"/>
    </xf>
    <xf numFmtId="0" fontId="39" fillId="0" borderId="19" xfId="0" applyFont="1" applyBorder="1" applyAlignment="1">
      <alignment horizontal="left" vertical="top" wrapText="1"/>
    </xf>
    <xf numFmtId="0" fontId="34" fillId="0" borderId="18" xfId="0" applyFont="1" applyBorder="1" applyAlignment="1">
      <alignment horizontal="center"/>
    </xf>
    <xf numFmtId="0" fontId="34" fillId="0" borderId="19" xfId="0" applyFont="1" applyBorder="1" applyAlignment="1">
      <alignment horizontal="center"/>
    </xf>
    <xf numFmtId="0" fontId="17" fillId="13" borderId="40" xfId="0" applyFont="1" applyFill="1" applyBorder="1" applyAlignment="1">
      <alignment horizontal="left" vertical="center"/>
    </xf>
    <xf numFmtId="0" fontId="22" fillId="0" borderId="2" xfId="0" applyFont="1" applyBorder="1" applyAlignment="1">
      <alignment horizontal="center" vertical="center"/>
    </xf>
    <xf numFmtId="0" fontId="42" fillId="0" borderId="41" xfId="0" applyFont="1" applyBorder="1" applyAlignment="1">
      <alignment horizontal="left" vertical="center"/>
    </xf>
    <xf numFmtId="0" fontId="2" fillId="0" borderId="19" xfId="0" applyFont="1" applyBorder="1" applyAlignment="1">
      <alignment horizontal="center" vertical="center"/>
    </xf>
    <xf numFmtId="0" fontId="43" fillId="13" borderId="5" xfId="0" applyFont="1" applyFill="1" applyBorder="1" applyAlignment="1">
      <alignment horizontal="right" vertical="center"/>
    </xf>
    <xf numFmtId="0" fontId="43" fillId="13" borderId="24" xfId="0" applyFont="1" applyFill="1" applyBorder="1" applyAlignment="1">
      <alignment horizontal="right" vertical="center"/>
    </xf>
    <xf numFmtId="0" fontId="9" fillId="0" borderId="2" xfId="0" applyFont="1" applyBorder="1" applyAlignment="1">
      <alignment horizontal="left" vertical="center" wrapText="1"/>
    </xf>
    <xf numFmtId="0" fontId="34" fillId="0" borderId="2" xfId="0" applyFont="1" applyBorder="1" applyAlignment="1">
      <alignment horizontal="center" vertical="center"/>
    </xf>
    <xf numFmtId="0" fontId="22" fillId="0" borderId="18" xfId="0" applyFont="1" applyBorder="1" applyAlignment="1">
      <alignment horizontal="center" vertical="center"/>
    </xf>
    <xf numFmtId="0" fontId="43" fillId="10" borderId="2" xfId="0" applyFont="1" applyFill="1" applyBorder="1" applyAlignment="1">
      <alignment horizontal="right" vertical="center"/>
    </xf>
    <xf numFmtId="14" fontId="32" fillId="3" borderId="5" xfId="0" applyNumberFormat="1" applyFont="1" applyFill="1" applyBorder="1" applyAlignment="1">
      <alignment horizontal="center" vertical="center"/>
    </xf>
    <xf numFmtId="14" fontId="32" fillId="3" borderId="6" xfId="0" applyNumberFormat="1" applyFont="1" applyFill="1" applyBorder="1" applyAlignment="1">
      <alignment horizontal="center" vertical="center"/>
    </xf>
    <xf numFmtId="14" fontId="32" fillId="3" borderId="24" xfId="0" applyNumberFormat="1" applyFont="1" applyFill="1" applyBorder="1" applyAlignment="1">
      <alignment horizontal="center" vertical="center"/>
    </xf>
    <xf numFmtId="0" fontId="32" fillId="0" borderId="2" xfId="0" applyFont="1" applyBorder="1" applyAlignment="1">
      <alignment horizontal="center" vertical="center"/>
    </xf>
    <xf numFmtId="0" fontId="32" fillId="0" borderId="19" xfId="0" applyFont="1" applyBorder="1" applyAlignment="1">
      <alignment horizontal="center" vertical="center"/>
    </xf>
    <xf numFmtId="0" fontId="34" fillId="0" borderId="2" xfId="0" applyFont="1" applyBorder="1" applyAlignment="1">
      <alignment horizontal="center"/>
    </xf>
    <xf numFmtId="0" fontId="46" fillId="0" borderId="18" xfId="0" applyFont="1" applyBorder="1" applyAlignment="1">
      <alignment horizontal="left" vertical="top" wrapText="1"/>
    </xf>
    <xf numFmtId="0" fontId="43" fillId="8" borderId="2" xfId="0" applyFont="1" applyFill="1" applyBorder="1" applyAlignment="1">
      <alignment horizontal="right" vertical="center"/>
    </xf>
    <xf numFmtId="0" fontId="33" fillId="14" borderId="2" xfId="0" applyFont="1" applyFill="1" applyBorder="1" applyAlignment="1">
      <alignment horizontal="right" vertical="center"/>
    </xf>
    <xf numFmtId="0" fontId="6" fillId="0" borderId="22" xfId="0" applyFont="1" applyBorder="1" applyAlignment="1">
      <alignment horizontal="center" vertical="center" wrapText="1"/>
    </xf>
    <xf numFmtId="0" fontId="12" fillId="9" borderId="5" xfId="0" applyFont="1" applyFill="1" applyBorder="1" applyAlignment="1">
      <alignment horizontal="center" vertical="center"/>
    </xf>
    <xf numFmtId="0" fontId="12" fillId="9" borderId="6" xfId="0" applyFont="1" applyFill="1" applyBorder="1" applyAlignment="1">
      <alignment horizontal="center" vertical="center"/>
    </xf>
    <xf numFmtId="0" fontId="12" fillId="9" borderId="2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4" xfId="0" applyBorder="1" applyAlignment="1">
      <alignment horizontal="center" vertical="center"/>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23" fillId="0" borderId="24" xfId="0" applyFont="1" applyBorder="1" applyAlignment="1">
      <alignment horizontal="left"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24" xfId="0" applyFont="1" applyBorder="1" applyAlignment="1">
      <alignment horizontal="center" vertical="center"/>
    </xf>
    <xf numFmtId="0" fontId="7" fillId="12" borderId="5" xfId="0" applyFont="1" applyFill="1" applyBorder="1" applyAlignment="1">
      <alignment horizontal="center" vertical="center"/>
    </xf>
    <xf numFmtId="0" fontId="7" fillId="12" borderId="24" xfId="0" applyFont="1" applyFill="1" applyBorder="1" applyAlignment="1">
      <alignment horizontal="center" vertical="center"/>
    </xf>
    <xf numFmtId="14" fontId="22" fillId="0" borderId="6" xfId="0" applyNumberFormat="1" applyFont="1" applyBorder="1" applyAlignment="1">
      <alignment horizontal="center" vertical="center"/>
    </xf>
    <xf numFmtId="14" fontId="22" fillId="0" borderId="24" xfId="0" applyNumberFormat="1"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24" xfId="0" applyFont="1" applyBorder="1" applyAlignment="1">
      <alignment horizontal="center" vertical="center"/>
    </xf>
    <xf numFmtId="0" fontId="21" fillId="10" borderId="5" xfId="0" applyFont="1" applyFill="1" applyBorder="1" applyAlignment="1">
      <alignment horizontal="center" vertical="center"/>
    </xf>
    <xf numFmtId="0" fontId="21" fillId="10" borderId="6" xfId="0" applyFont="1" applyFill="1" applyBorder="1" applyAlignment="1">
      <alignment horizontal="center" vertical="center"/>
    </xf>
    <xf numFmtId="0" fontId="21" fillId="10" borderId="24"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21" fillId="9" borderId="2" xfId="0" applyFont="1" applyFill="1" applyBorder="1" applyAlignment="1">
      <alignment horizontal="left" vertical="center"/>
    </xf>
    <xf numFmtId="49" fontId="8" fillId="3" borderId="31" xfId="0" applyNumberFormat="1" applyFont="1" applyFill="1" applyBorder="1" applyAlignment="1">
      <alignment horizontal="left" vertical="center" wrapText="1"/>
    </xf>
    <xf numFmtId="49" fontId="8" fillId="3" borderId="33" xfId="0" applyNumberFormat="1" applyFont="1" applyFill="1" applyBorder="1" applyAlignment="1">
      <alignment horizontal="left" vertical="center" wrapText="1"/>
    </xf>
    <xf numFmtId="49" fontId="8" fillId="3" borderId="19" xfId="0" applyNumberFormat="1" applyFont="1" applyFill="1" applyBorder="1" applyAlignment="1">
      <alignment horizontal="left" vertical="center"/>
    </xf>
    <xf numFmtId="0" fontId="34" fillId="0" borderId="26"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27" xfId="0" applyFont="1" applyBorder="1" applyAlignment="1">
      <alignment horizontal="center" vertical="center" wrapText="1"/>
    </xf>
    <xf numFmtId="0" fontId="22" fillId="0" borderId="13" xfId="0" applyFont="1" applyBorder="1" applyAlignment="1">
      <alignment horizontal="left" vertical="center"/>
    </xf>
    <xf numFmtId="0" fontId="22" fillId="0" borderId="6" xfId="0" applyFont="1" applyBorder="1" applyAlignment="1">
      <alignment horizontal="left" vertical="center"/>
    </xf>
    <xf numFmtId="0" fontId="22" fillId="0" borderId="17" xfId="0" applyFont="1" applyBorder="1" applyAlignment="1">
      <alignment horizontal="left" vertical="center"/>
    </xf>
    <xf numFmtId="0" fontId="34" fillId="0" borderId="21" xfId="0" applyFont="1" applyBorder="1" applyAlignment="1">
      <alignment horizontal="center" vertical="center" wrapText="1"/>
    </xf>
    <xf numFmtId="0" fontId="34" fillId="0" borderId="23" xfId="0" applyFont="1" applyBorder="1" applyAlignment="1">
      <alignment horizontal="center" vertical="center" wrapText="1"/>
    </xf>
    <xf numFmtId="0" fontId="35"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26" xfId="0" applyFont="1" applyBorder="1" applyAlignment="1">
      <alignment horizontal="left" vertical="center" wrapText="1"/>
    </xf>
    <xf numFmtId="0" fontId="34" fillId="0" borderId="31"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32" xfId="0" applyFont="1" applyBorder="1" applyAlignment="1">
      <alignment horizontal="center" vertical="center" wrapText="1"/>
    </xf>
    <xf numFmtId="0" fontId="32" fillId="0" borderId="38" xfId="0" applyFont="1" applyBorder="1" applyAlignment="1">
      <alignment horizontal="left" vertical="center"/>
    </xf>
    <xf numFmtId="0" fontId="32" fillId="0" borderId="39" xfId="0" applyFont="1" applyBorder="1" applyAlignment="1">
      <alignment horizontal="left" vertical="center"/>
    </xf>
    <xf numFmtId="0" fontId="32" fillId="0" borderId="13" xfId="0" applyFont="1" applyBorder="1" applyAlignment="1">
      <alignment horizontal="left" vertical="center"/>
    </xf>
    <xf numFmtId="0" fontId="32" fillId="0" borderId="6" xfId="0" applyFont="1" applyBorder="1" applyAlignment="1">
      <alignment horizontal="left" vertical="center"/>
    </xf>
    <xf numFmtId="0" fontId="32" fillId="0" borderId="17" xfId="0" applyFont="1" applyBorder="1" applyAlignment="1">
      <alignment horizontal="left" vertical="center"/>
    </xf>
    <xf numFmtId="0" fontId="41" fillId="0" borderId="13" xfId="0" applyFont="1" applyBorder="1" applyAlignment="1">
      <alignment horizontal="left" vertical="center"/>
    </xf>
    <xf numFmtId="0" fontId="41" fillId="0" borderId="6" xfId="0" applyFont="1" applyBorder="1" applyAlignment="1">
      <alignment horizontal="left" vertical="center"/>
    </xf>
    <xf numFmtId="0" fontId="41" fillId="0" borderId="17" xfId="0" applyFont="1" applyBorder="1" applyAlignment="1">
      <alignment horizontal="left" vertical="center"/>
    </xf>
    <xf numFmtId="0" fontId="9" fillId="0" borderId="17" xfId="0" applyFont="1" applyBorder="1" applyAlignment="1">
      <alignment horizontal="left" vertical="center" wrapText="1"/>
    </xf>
    <xf numFmtId="0" fontId="33" fillId="5" borderId="7" xfId="0" applyFont="1" applyFill="1" applyBorder="1" applyAlignment="1">
      <alignment horizontal="center" vertical="center"/>
    </xf>
    <xf numFmtId="0" fontId="33" fillId="5" borderId="8" xfId="0" applyFont="1" applyFill="1" applyBorder="1" applyAlignment="1">
      <alignment horizontal="center" vertical="center"/>
    </xf>
    <xf numFmtId="0" fontId="33" fillId="5" borderId="25" xfId="0" applyFont="1" applyFill="1" applyBorder="1" applyAlignment="1">
      <alignment horizontal="center" vertical="center"/>
    </xf>
    <xf numFmtId="0" fontId="33" fillId="5" borderId="9" xfId="0" applyFont="1" applyFill="1" applyBorder="1" applyAlignment="1">
      <alignment horizontal="center" vertical="center"/>
    </xf>
    <xf numFmtId="0" fontId="17" fillId="10" borderId="3" xfId="0" applyFont="1" applyFill="1" applyBorder="1" applyAlignment="1">
      <alignment horizontal="left" vertical="center" wrapText="1"/>
    </xf>
    <xf numFmtId="0" fontId="17" fillId="10" borderId="2" xfId="0" applyFont="1" applyFill="1" applyBorder="1" applyAlignment="1">
      <alignment horizontal="left" vertical="center" wrapText="1"/>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33" fillId="8" borderId="14" xfId="0" applyFont="1" applyFill="1" applyBorder="1" applyAlignment="1">
      <alignment horizontal="center" vertical="center"/>
    </xf>
    <xf numFmtId="0" fontId="33" fillId="8" borderId="15" xfId="0" applyFont="1" applyFill="1" applyBorder="1" applyAlignment="1">
      <alignment horizontal="center" vertical="center"/>
    </xf>
    <xf numFmtId="0" fontId="33" fillId="8" borderId="16" xfId="0" applyFont="1" applyFill="1" applyBorder="1" applyAlignment="1">
      <alignment horizontal="center" vertical="center"/>
    </xf>
    <xf numFmtId="0" fontId="34" fillId="0" borderId="20" xfId="0" applyFont="1" applyBorder="1" applyAlignment="1">
      <alignment horizontal="center" vertical="center" wrapText="1"/>
    </xf>
    <xf numFmtId="0" fontId="34" fillId="0" borderId="2" xfId="0" applyFont="1" applyBorder="1" applyAlignment="1">
      <alignment horizontal="left" vertical="top" wrapText="1"/>
    </xf>
  </cellXfs>
  <cellStyles count="101">
    <cellStyle name="Estilo 1" xfId="1" xr:uid="{00000000-0005-0000-0000-000000000000}"/>
    <cellStyle name="Hiperlink" xfId="4" builtinId="8"/>
    <cellStyle name="Hiperlink Visitado" xfId="61" builtinId="9" hidden="1"/>
    <cellStyle name="Hiperlink Visitado" xfId="88" builtinId="9" hidden="1"/>
    <cellStyle name="Hiperlink Visitado" xfId="35" builtinId="9" hidden="1"/>
    <cellStyle name="Hiperlink Visitado" xfId="23" builtinId="9" hidden="1"/>
    <cellStyle name="Hiperlink Visitado" xfId="51" builtinId="9" hidden="1"/>
    <cellStyle name="Hiperlink Visitado" xfId="40" builtinId="9" hidden="1"/>
    <cellStyle name="Hiperlink Visitado" xfId="84" builtinId="9" hidden="1"/>
    <cellStyle name="Hiperlink Visitado" xfId="16" builtinId="9" hidden="1"/>
    <cellStyle name="Hiperlink Visitado" xfId="56" builtinId="9" hidden="1"/>
    <cellStyle name="Hiperlink Visitado" xfId="97" builtinId="9" hidden="1"/>
    <cellStyle name="Hiperlink Visitado" xfId="30" builtinId="9" hidden="1"/>
    <cellStyle name="Hiperlink Visitado" xfId="42" builtinId="9" hidden="1"/>
    <cellStyle name="Hiperlink Visitado" xfId="92" builtinId="9" hidden="1"/>
    <cellStyle name="Hiperlink Visitado" xfId="90" builtinId="9" hidden="1"/>
    <cellStyle name="Hiperlink Visitado" xfId="79" builtinId="9" hidden="1"/>
    <cellStyle name="Hiperlink Visitado" xfId="32" builtinId="9" hidden="1"/>
    <cellStyle name="Hiperlink Visitado" xfId="8" builtinId="9" hidden="1"/>
    <cellStyle name="Hiperlink Visitado" xfId="33" builtinId="9" hidden="1"/>
    <cellStyle name="Hiperlink Visitado" xfId="60" builtinId="9" hidden="1"/>
    <cellStyle name="Hiperlink Visitado" xfId="59" builtinId="9" hidden="1"/>
    <cellStyle name="Hiperlink Visitado" xfId="64" builtinId="9" hidden="1"/>
    <cellStyle name="Hiperlink Visitado" xfId="55" builtinId="9" hidden="1"/>
    <cellStyle name="Hiperlink Visitado" xfId="21" builtinId="9" hidden="1"/>
    <cellStyle name="Hiperlink Visitado" xfId="98" builtinId="9" hidden="1"/>
    <cellStyle name="Hiperlink Visitado" xfId="52" builtinId="9" hidden="1"/>
    <cellStyle name="Hiperlink Visitado" xfId="63" builtinId="9" hidden="1"/>
    <cellStyle name="Hiperlink Visitado" xfId="69" builtinId="9" hidden="1"/>
    <cellStyle name="Hiperlink Visitado" xfId="31" builtinId="9" hidden="1"/>
    <cellStyle name="Hiperlink Visitado" xfId="22" builtinId="9" hidden="1"/>
    <cellStyle name="Hiperlink Visitado" xfId="37" builtinId="9" hidden="1"/>
    <cellStyle name="Hiperlink Visitado" xfId="41" builtinId="9" hidden="1"/>
    <cellStyle name="Hiperlink Visitado" xfId="74" builtinId="9" hidden="1"/>
    <cellStyle name="Hiperlink Visitado" xfId="18" builtinId="9" hidden="1"/>
    <cellStyle name="Hiperlink Visitado" xfId="49" builtinId="9" hidden="1"/>
    <cellStyle name="Hiperlink Visitado" xfId="62" builtinId="9" hidden="1"/>
    <cellStyle name="Hiperlink Visitado" xfId="13" builtinId="9" hidden="1"/>
    <cellStyle name="Hiperlink Visitado" xfId="82" builtinId="9" hidden="1"/>
    <cellStyle name="Hiperlink Visitado" xfId="85" builtinId="9" hidden="1"/>
    <cellStyle name="Hiperlink Visitado" xfId="5" builtinId="9" hidden="1"/>
    <cellStyle name="Hiperlink Visitado" xfId="44" builtinId="9" hidden="1"/>
    <cellStyle name="Hiperlink Visitado" xfId="7" builtinId="9" hidden="1"/>
    <cellStyle name="Hiperlink Visitado" xfId="38" builtinId="9" hidden="1"/>
    <cellStyle name="Hiperlink Visitado" xfId="46" builtinId="9" hidden="1"/>
    <cellStyle name="Hiperlink Visitado" xfId="50" builtinId="9" hidden="1"/>
    <cellStyle name="Hiperlink Visitado" xfId="83" builtinId="9" hidden="1"/>
    <cellStyle name="Hiperlink Visitado" xfId="87" builtinId="9" hidden="1"/>
    <cellStyle name="Hiperlink Visitado" xfId="19" builtinId="9" hidden="1"/>
    <cellStyle name="Hiperlink Visitado" xfId="34" builtinId="9" hidden="1"/>
    <cellStyle name="Hiperlink Visitado" xfId="14" builtinId="9" hidden="1"/>
    <cellStyle name="Hiperlink Visitado" xfId="71" builtinId="9" hidden="1"/>
    <cellStyle name="Hiperlink Visitado" xfId="39" builtinId="9" hidden="1"/>
    <cellStyle name="Hiperlink Visitado" xfId="20" builtinId="9" hidden="1"/>
    <cellStyle name="Hiperlink Visitado" xfId="12" builtinId="9" hidden="1"/>
    <cellStyle name="Hiperlink Visitado" xfId="24" builtinId="9" hidden="1"/>
    <cellStyle name="Hiperlink Visitado" xfId="54" builtinId="9" hidden="1"/>
    <cellStyle name="Hiperlink Visitado" xfId="75" builtinId="9" hidden="1"/>
    <cellStyle name="Hiperlink Visitado" xfId="29" builtinId="9" hidden="1"/>
    <cellStyle name="Hiperlink Visitado" xfId="36" builtinId="9" hidden="1"/>
    <cellStyle name="Hiperlink Visitado" xfId="67" builtinId="9" hidden="1"/>
    <cellStyle name="Hiperlink Visitado" xfId="73" builtinId="9" hidden="1"/>
    <cellStyle name="Hiperlink Visitado" xfId="28" builtinId="9" hidden="1"/>
    <cellStyle name="Hiperlink Visitado" xfId="78" builtinId="9" hidden="1"/>
    <cellStyle name="Hiperlink Visitado" xfId="58" builtinId="9" hidden="1"/>
    <cellStyle name="Hiperlink Visitado" xfId="26" builtinId="9" hidden="1"/>
    <cellStyle name="Hiperlink Visitado" xfId="17" builtinId="9" hidden="1"/>
    <cellStyle name="Hiperlink Visitado" xfId="47" builtinId="9" hidden="1"/>
    <cellStyle name="Hiperlink Visitado" xfId="15" builtinId="9" hidden="1"/>
    <cellStyle name="Hiperlink Visitado" xfId="10" builtinId="9" hidden="1"/>
    <cellStyle name="Hiperlink Visitado" xfId="95" builtinId="9" hidden="1"/>
    <cellStyle name="Hiperlink Visitado" xfId="66" builtinId="9" hidden="1"/>
    <cellStyle name="Hiperlink Visitado" xfId="68" builtinId="9" hidden="1"/>
    <cellStyle name="Hiperlink Visitado" xfId="93" builtinId="9" hidden="1"/>
    <cellStyle name="Hiperlink Visitado" xfId="94" builtinId="9" hidden="1"/>
    <cellStyle name="Hiperlink Visitado" xfId="80" builtinId="9" hidden="1"/>
    <cellStyle name="Hiperlink Visitado" xfId="99" builtinId="9" hidden="1"/>
    <cellStyle name="Hiperlink Visitado" xfId="70" builtinId="9" hidden="1"/>
    <cellStyle name="Hiperlink Visitado" xfId="11" builtinId="9" hidden="1"/>
    <cellStyle name="Hiperlink Visitado" xfId="57" builtinId="9" hidden="1"/>
    <cellStyle name="Hiperlink Visitado" xfId="65" builtinId="9" hidden="1"/>
    <cellStyle name="Hiperlink Visitado" xfId="89" builtinId="9" hidden="1"/>
    <cellStyle name="Hiperlink Visitado" xfId="100" builtinId="9" hidden="1"/>
    <cellStyle name="Hiperlink Visitado" xfId="27" builtinId="9" hidden="1"/>
    <cellStyle name="Hiperlink Visitado" xfId="53" builtinId="9" hidden="1"/>
    <cellStyle name="Hiperlink Visitado" xfId="77" builtinId="9" hidden="1"/>
    <cellStyle name="Hiperlink Visitado" xfId="81" builtinId="9" hidden="1"/>
    <cellStyle name="Hiperlink Visitado" xfId="76" builtinId="9" hidden="1"/>
    <cellStyle name="Hiperlink Visitado" xfId="25" builtinId="9" hidden="1"/>
    <cellStyle name="Hiperlink Visitado" xfId="72" builtinId="9" hidden="1"/>
    <cellStyle name="Hiperlink Visitado" xfId="6" builtinId="9" hidden="1"/>
    <cellStyle name="Hiperlink Visitado" xfId="48" builtinId="9" hidden="1"/>
    <cellStyle name="Hiperlink Visitado" xfId="45" builtinId="9" hidden="1"/>
    <cellStyle name="Hiperlink Visitado" xfId="91" builtinId="9" hidden="1"/>
    <cellStyle name="Hiperlink Visitado" xfId="43" builtinId="9" hidden="1"/>
    <cellStyle name="Hiperlink Visitado" xfId="86" builtinId="9" hidden="1"/>
    <cellStyle name="Hiperlink Visitado" xfId="96" builtinId="9" hidden="1"/>
    <cellStyle name="Hiperlink Visitado" xfId="9" builtinId="9" hidden="1"/>
    <cellStyle name="Normal" xfId="0" builtinId="0"/>
    <cellStyle name="Normal 2" xfId="2" xr:uid="{00000000-0005-0000-0000-000063000000}"/>
    <cellStyle name="Porcentagem 2" xfId="3" xr:uid="{00000000-0005-0000-0000-00006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7F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hyperlink" Target="#'MATRIZ AVALIACAO FINAL'!A1"/><Relationship Id="rId2" Type="http://schemas.openxmlformats.org/officeDocument/2006/relationships/hyperlink" Target="#'MATRIZ AVALIACAO MEIO TERMO'!A1"/><Relationship Id="rId1" Type="http://schemas.openxmlformats.org/officeDocument/2006/relationships/hyperlink" Target="#'MATRIZ META'!A1"/><Relationship Id="rId5" Type="http://schemas.openxmlformats.org/officeDocument/2006/relationships/image" Target="../media/image2.jpeg"/><Relationship Id="rId4"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SUM&#193;RIO!A1"/></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hyperlink" Target="#SUM&#193;RIO!A1"/><Relationship Id="rId6" Type="http://schemas.openxmlformats.org/officeDocument/2006/relationships/image" Target="../media/image7.jpe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 Id="rId5" Type="http://schemas.openxmlformats.org/officeDocument/2006/relationships/image" Target="../media/image3.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76200</xdr:colOff>
      <xdr:row>5</xdr:row>
      <xdr:rowOff>123825</xdr:rowOff>
    </xdr:from>
    <xdr:to>
      <xdr:col>5</xdr:col>
      <xdr:colOff>38100</xdr:colOff>
      <xdr:row>11</xdr:row>
      <xdr:rowOff>57150</xdr:rowOff>
    </xdr:to>
    <xdr:sp macro="" textlink="">
      <xdr:nvSpPr>
        <xdr:cNvPr id="2" name="CaixaDeTexto 1">
          <a:extLst>
            <a:ext uri="{FF2B5EF4-FFF2-40B4-BE49-F238E27FC236}">
              <a16:creationId xmlns:a16="http://schemas.microsoft.com/office/drawing/2014/main" id="{00000000-0008-0000-0000-000002000000}"/>
            </a:ext>
          </a:extLst>
        </xdr:cNvPr>
        <xdr:cNvSpPr txBox="1"/>
      </xdr:nvSpPr>
      <xdr:spPr>
        <a:xfrm>
          <a:off x="76200" y="1057275"/>
          <a:ext cx="6276975" cy="904875"/>
        </a:xfrm>
        <a:prstGeom prst="rect">
          <a:avLst/>
        </a:prstGeom>
        <a:solidFill>
          <a:schemeClr val="bg1">
            <a:lumMod val="95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pt-BR" sz="1100">
              <a:solidFill>
                <a:sysClr val="windowText" lastClr="000000"/>
              </a:solidFill>
            </a:rPr>
            <a:t>Essa</a:t>
          </a:r>
          <a:r>
            <a:rPr lang="pt-BR" sz="1100" baseline="0">
              <a:solidFill>
                <a:sysClr val="windowText" lastClr="000000"/>
              </a:solidFill>
            </a:rPr>
            <a:t> ferramenta auxilia  a monitoria e a avaliação de indicadores e alcance dos objetivos do PAN.   Ela auxiliará desde da estruturação da Matriz de Metas até a Avaliação Final do PAN.</a:t>
          </a:r>
        </a:p>
        <a:p>
          <a:endParaRPr lang="pt-BR" sz="1100" baseline="0">
            <a:solidFill>
              <a:sysClr val="windowText" lastClr="000000"/>
            </a:solidFill>
          </a:endParaRPr>
        </a:p>
        <a:p>
          <a:r>
            <a:rPr lang="pt-BR" sz="1100" baseline="0">
              <a:solidFill>
                <a:sysClr val="windowText" lastClr="000000"/>
              </a:solidFill>
            </a:rPr>
            <a:t>Clique nas figuras abaixo ou na aba da planilha para usar a ferramenta. </a:t>
          </a:r>
        </a:p>
        <a:p>
          <a:endParaRPr lang="pt-BR" sz="1100" baseline="0">
            <a:solidFill>
              <a:sysClr val="windowText" lastClr="000000"/>
            </a:solidFill>
          </a:endParaRPr>
        </a:p>
        <a:p>
          <a:endParaRPr lang="pt-BR" sz="1100">
            <a:solidFill>
              <a:sysClr val="windowText" lastClr="000000"/>
            </a:solidFill>
          </a:endParaRPr>
        </a:p>
      </xdr:txBody>
    </xdr:sp>
    <xdr:clientData/>
  </xdr:twoCellAnchor>
  <xdr:twoCellAnchor>
    <xdr:from>
      <xdr:col>0</xdr:col>
      <xdr:colOff>171450</xdr:colOff>
      <xdr:row>13</xdr:row>
      <xdr:rowOff>9525</xdr:rowOff>
    </xdr:from>
    <xdr:to>
      <xdr:col>1</xdr:col>
      <xdr:colOff>1676400</xdr:colOff>
      <xdr:row>17</xdr:row>
      <xdr:rowOff>114300</xdr:rowOff>
    </xdr:to>
    <xdr:sp macro="" textlink="">
      <xdr:nvSpPr>
        <xdr:cNvPr id="3" name="Retângulo de cantos arredondado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bwMode="auto">
        <a:xfrm>
          <a:off x="171450" y="2238375"/>
          <a:ext cx="1971675" cy="752475"/>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pt-BR" sz="1600" b="1"/>
            <a:t>MATRIZ DE METAS</a:t>
          </a:r>
        </a:p>
      </xdr:txBody>
    </xdr:sp>
    <xdr:clientData/>
  </xdr:twoCellAnchor>
  <xdr:twoCellAnchor>
    <xdr:from>
      <xdr:col>2</xdr:col>
      <xdr:colOff>171450</xdr:colOff>
      <xdr:row>13</xdr:row>
      <xdr:rowOff>19050</xdr:rowOff>
    </xdr:from>
    <xdr:to>
      <xdr:col>2</xdr:col>
      <xdr:colOff>2143125</xdr:colOff>
      <xdr:row>17</xdr:row>
      <xdr:rowOff>123825</xdr:rowOff>
    </xdr:to>
    <xdr:sp macro="" textlink="">
      <xdr:nvSpPr>
        <xdr:cNvPr id="5" name="Retângulo de cantos arredondados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bwMode="auto">
        <a:xfrm>
          <a:off x="2371725" y="2247900"/>
          <a:ext cx="1971675" cy="752475"/>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pt-BR" sz="1600" b="1"/>
            <a:t>MATRIZ</a:t>
          </a:r>
          <a:r>
            <a:rPr lang="pt-BR" sz="1600" b="1" baseline="0"/>
            <a:t> DE AVALIAÇÃO DE MEIO TERMO</a:t>
          </a:r>
          <a:endParaRPr lang="pt-BR" sz="1600" b="1"/>
        </a:p>
      </xdr:txBody>
    </xdr:sp>
    <xdr:clientData/>
  </xdr:twoCellAnchor>
  <xdr:twoCellAnchor>
    <xdr:from>
      <xdr:col>2</xdr:col>
      <xdr:colOff>2314575</xdr:colOff>
      <xdr:row>13</xdr:row>
      <xdr:rowOff>9525</xdr:rowOff>
    </xdr:from>
    <xdr:to>
      <xdr:col>5</xdr:col>
      <xdr:colOff>171450</xdr:colOff>
      <xdr:row>17</xdr:row>
      <xdr:rowOff>114300</xdr:rowOff>
    </xdr:to>
    <xdr:sp macro="" textlink="">
      <xdr:nvSpPr>
        <xdr:cNvPr id="6" name="Retângulo de cantos arredondados 5">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bwMode="auto">
        <a:xfrm>
          <a:off x="4514850" y="2238375"/>
          <a:ext cx="1971675" cy="752475"/>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pt-BR" sz="1600" b="1" i="0"/>
            <a:t>MATRIZ DE AVALIAÇÃO FINAL</a:t>
          </a:r>
        </a:p>
      </xdr:txBody>
    </xdr:sp>
    <xdr:clientData/>
  </xdr:twoCellAnchor>
  <xdr:twoCellAnchor editAs="oneCell">
    <xdr:from>
      <xdr:col>0</xdr:col>
      <xdr:colOff>247650</xdr:colOff>
      <xdr:row>0</xdr:row>
      <xdr:rowOff>57150</xdr:rowOff>
    </xdr:from>
    <xdr:to>
      <xdr:col>1</xdr:col>
      <xdr:colOff>695325</xdr:colOff>
      <xdr:row>3</xdr:row>
      <xdr:rowOff>163715</xdr:rowOff>
    </xdr:to>
    <xdr:pic>
      <xdr:nvPicPr>
        <xdr:cNvPr id="7" name="Imagem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7650" y="57150"/>
          <a:ext cx="914400" cy="1020965"/>
        </a:xfrm>
        <a:prstGeom prst="rect">
          <a:avLst/>
        </a:prstGeom>
      </xdr:spPr>
    </xdr:pic>
    <xdr:clientData/>
  </xdr:twoCellAnchor>
  <xdr:twoCellAnchor editAs="oneCell">
    <xdr:from>
      <xdr:col>10</xdr:col>
      <xdr:colOff>38100</xdr:colOff>
      <xdr:row>20</xdr:row>
      <xdr:rowOff>57150</xdr:rowOff>
    </xdr:from>
    <xdr:to>
      <xdr:col>11</xdr:col>
      <xdr:colOff>459278</xdr:colOff>
      <xdr:row>24</xdr:row>
      <xdr:rowOff>124345</xdr:rowOff>
    </xdr:to>
    <xdr:pic>
      <xdr:nvPicPr>
        <xdr:cNvPr id="9" name="Imagem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639175" y="3924300"/>
          <a:ext cx="1030778" cy="714895"/>
        </a:xfrm>
        <a:prstGeom prst="rect">
          <a:avLst/>
        </a:prstGeom>
      </xdr:spPr>
    </xdr:pic>
    <xdr:clientData/>
  </xdr:twoCellAnchor>
  <xdr:oneCellAnchor>
    <xdr:from>
      <xdr:col>8</xdr:col>
      <xdr:colOff>190500</xdr:colOff>
      <xdr:row>20</xdr:row>
      <xdr:rowOff>152400</xdr:rowOff>
    </xdr:from>
    <xdr:ext cx="878574" cy="264560"/>
    <xdr:sp macro="" textlink="">
      <xdr:nvSpPr>
        <xdr:cNvPr id="10" name="CaixaDeTexto 9">
          <a:extLst>
            <a:ext uri="{FF2B5EF4-FFF2-40B4-BE49-F238E27FC236}">
              <a16:creationId xmlns:a16="http://schemas.microsoft.com/office/drawing/2014/main" id="{00000000-0008-0000-0000-00000A000000}"/>
            </a:ext>
          </a:extLst>
        </xdr:cNvPr>
        <xdr:cNvSpPr txBox="1"/>
      </xdr:nvSpPr>
      <xdr:spPr>
        <a:xfrm>
          <a:off x="7677150" y="4019550"/>
          <a:ext cx="878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100"/>
            <a:t>Consultoria:</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238125</xdr:colOff>
      <xdr:row>1</xdr:row>
      <xdr:rowOff>146050</xdr:rowOff>
    </xdr:from>
    <xdr:to>
      <xdr:col>14</xdr:col>
      <xdr:colOff>47625</xdr:colOff>
      <xdr:row>4</xdr:row>
      <xdr:rowOff>498475</xdr:rowOff>
    </xdr:to>
    <xdr:sp macro="" textlink="">
      <xdr:nvSpPr>
        <xdr:cNvPr id="6" name="Retângulo de cantos arredondados 2">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bwMode="auto">
        <a:xfrm>
          <a:off x="20399375" y="542925"/>
          <a:ext cx="2222500" cy="1241425"/>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pt-BR" sz="1800" b="1"/>
            <a:t>RETORNAR</a:t>
          </a:r>
          <a:r>
            <a:rPr lang="pt-BR" sz="1800" b="1" baseline="0"/>
            <a:t>  AO SUMÁRIO DA PLANILHA</a:t>
          </a:r>
          <a:endParaRPr lang="pt-BR" sz="20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450271</xdr:colOff>
      <xdr:row>3</xdr:row>
      <xdr:rowOff>73603</xdr:rowOff>
    </xdr:from>
    <xdr:to>
      <xdr:col>26</xdr:col>
      <xdr:colOff>553459</xdr:colOff>
      <xdr:row>6</xdr:row>
      <xdr:rowOff>0</xdr:rowOff>
    </xdr:to>
    <xdr:sp macro="" textlink="">
      <xdr:nvSpPr>
        <xdr:cNvPr id="6" name="Retângulo de cantos arredondados 2">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bwMode="auto">
        <a:xfrm>
          <a:off x="28921362" y="835603"/>
          <a:ext cx="2527733" cy="1346488"/>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pt-BR" sz="1800" b="1"/>
            <a:t>RETORNAR</a:t>
          </a:r>
          <a:r>
            <a:rPr lang="pt-BR" sz="1800" b="1" baseline="0"/>
            <a:t>  AO SUMÁRIO DA PLANILHA</a:t>
          </a:r>
          <a:endParaRPr lang="pt-BR" sz="2000" b="1"/>
        </a:p>
      </xdr:txBody>
    </xdr:sp>
    <xdr:clientData/>
  </xdr:twoCellAnchor>
  <xdr:twoCellAnchor editAs="oneCell">
    <xdr:from>
      <xdr:col>11</xdr:col>
      <xdr:colOff>3163779</xdr:colOff>
      <xdr:row>11</xdr:row>
      <xdr:rowOff>337296</xdr:rowOff>
    </xdr:from>
    <xdr:to>
      <xdr:col>12</xdr:col>
      <xdr:colOff>1375831</xdr:colOff>
      <xdr:row>11</xdr:row>
      <xdr:rowOff>2018086</xdr:rowOff>
    </xdr:to>
    <xdr:pic>
      <xdr:nvPicPr>
        <xdr:cNvPr id="5" name="Imagem 2">
          <a:extLst>
            <a:ext uri="{FF2B5EF4-FFF2-40B4-BE49-F238E27FC236}">
              <a16:creationId xmlns:a16="http://schemas.microsoft.com/office/drawing/2014/main" id="{00000000-0008-0000-0200-000005000000}"/>
            </a:ext>
            <a:ext uri="{147F2762-F138-4A5C-976F-8EAC2B608ADB}">
              <a16:predDERef xmlns:a16="http://schemas.microsoft.com/office/drawing/2014/main" pre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880404" y="6223746"/>
          <a:ext cx="1517227" cy="1680790"/>
        </a:xfrm>
        <a:prstGeom prst="rect">
          <a:avLst/>
        </a:prstGeom>
      </xdr:spPr>
    </xdr:pic>
    <xdr:clientData/>
  </xdr:twoCellAnchor>
  <xdr:twoCellAnchor editAs="oneCell">
    <xdr:from>
      <xdr:col>18</xdr:col>
      <xdr:colOff>457200</xdr:colOff>
      <xdr:row>11</xdr:row>
      <xdr:rowOff>3588738</xdr:rowOff>
    </xdr:from>
    <xdr:to>
      <xdr:col>18</xdr:col>
      <xdr:colOff>2116666</xdr:colOff>
      <xdr:row>12</xdr:row>
      <xdr:rowOff>1838293</xdr:rowOff>
    </xdr:to>
    <xdr:pic>
      <xdr:nvPicPr>
        <xdr:cNvPr id="7" name="Imagem 2">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603467" y="10903938"/>
          <a:ext cx="1659466" cy="1838363"/>
        </a:xfrm>
        <a:prstGeom prst="rect">
          <a:avLst/>
        </a:prstGeom>
      </xdr:spPr>
    </xdr:pic>
    <xdr:clientData/>
  </xdr:twoCellAnchor>
  <xdr:twoCellAnchor editAs="oneCell">
    <xdr:from>
      <xdr:col>12</xdr:col>
      <xdr:colOff>381000</xdr:colOff>
      <xdr:row>16</xdr:row>
      <xdr:rowOff>823913</xdr:rowOff>
    </xdr:from>
    <xdr:to>
      <xdr:col>12</xdr:col>
      <xdr:colOff>1447800</xdr:colOff>
      <xdr:row>16</xdr:row>
      <xdr:rowOff>1812132</xdr:rowOff>
    </xdr:to>
    <xdr:pic>
      <xdr:nvPicPr>
        <xdr:cNvPr id="9" name="Imagem 7">
          <a:extLst>
            <a:ext uri="{FF2B5EF4-FFF2-40B4-BE49-F238E27FC236}">
              <a16:creationId xmlns:a16="http://schemas.microsoft.com/office/drawing/2014/main" id="{00000000-0008-0000-0200-000009000000}"/>
            </a:ext>
            <a:ext uri="{147F2762-F138-4A5C-976F-8EAC2B608ADB}">
              <a16:predDERef xmlns:a16="http://schemas.microsoft.com/office/drawing/2014/main" pre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395656" y="19028569"/>
          <a:ext cx="1066800" cy="988219"/>
        </a:xfrm>
        <a:prstGeom prst="rect">
          <a:avLst/>
        </a:prstGeom>
      </xdr:spPr>
    </xdr:pic>
    <xdr:clientData/>
  </xdr:twoCellAnchor>
  <xdr:twoCellAnchor editAs="oneCell">
    <xdr:from>
      <xdr:col>18</xdr:col>
      <xdr:colOff>521546</xdr:colOff>
      <xdr:row>15</xdr:row>
      <xdr:rowOff>2418080</xdr:rowOff>
    </xdr:from>
    <xdr:to>
      <xdr:col>18</xdr:col>
      <xdr:colOff>2055728</xdr:colOff>
      <xdr:row>17</xdr:row>
      <xdr:rowOff>1797</xdr:rowOff>
    </xdr:to>
    <xdr:pic>
      <xdr:nvPicPr>
        <xdr:cNvPr id="10" name="Imagem 13">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464613" y="28597013"/>
          <a:ext cx="1534182" cy="1422291"/>
        </a:xfrm>
        <a:prstGeom prst="rect">
          <a:avLst/>
        </a:prstGeom>
      </xdr:spPr>
    </xdr:pic>
    <xdr:clientData/>
  </xdr:twoCellAnchor>
  <xdr:twoCellAnchor editAs="oneCell">
    <xdr:from>
      <xdr:col>12</xdr:col>
      <xdr:colOff>73022</xdr:colOff>
      <xdr:row>10</xdr:row>
      <xdr:rowOff>1731431</xdr:rowOff>
    </xdr:from>
    <xdr:to>
      <xdr:col>12</xdr:col>
      <xdr:colOff>1681988</xdr:colOff>
      <xdr:row>10</xdr:row>
      <xdr:rowOff>3289388</xdr:rowOff>
    </xdr:to>
    <xdr:pic>
      <xdr:nvPicPr>
        <xdr:cNvPr id="11" name="Imagem 7">
          <a:extLst>
            <a:ext uri="{FF2B5EF4-FFF2-40B4-BE49-F238E27FC236}">
              <a16:creationId xmlns:a16="http://schemas.microsoft.com/office/drawing/2014/main" id="{00000000-0008-0000-0200-00000B000000}"/>
            </a:ext>
            <a:ext uri="{147F2762-F138-4A5C-976F-8EAC2B608ADB}">
              <a16:predDERef xmlns:a16="http://schemas.microsoft.com/office/drawing/2014/main" pred="{00000000-0008-0000-02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094822" y="3788831"/>
          <a:ext cx="1608966" cy="1557957"/>
        </a:xfrm>
        <a:prstGeom prst="rect">
          <a:avLst/>
        </a:prstGeom>
      </xdr:spPr>
    </xdr:pic>
    <xdr:clientData/>
  </xdr:twoCellAnchor>
  <xdr:twoCellAnchor editAs="oneCell">
    <xdr:from>
      <xdr:col>12</xdr:col>
      <xdr:colOff>76200</xdr:colOff>
      <xdr:row>17</xdr:row>
      <xdr:rowOff>628650</xdr:rowOff>
    </xdr:from>
    <xdr:to>
      <xdr:col>12</xdr:col>
      <xdr:colOff>1438275</xdr:colOff>
      <xdr:row>17</xdr:row>
      <xdr:rowOff>1952625</xdr:rowOff>
    </xdr:to>
    <xdr:pic>
      <xdr:nvPicPr>
        <xdr:cNvPr id="13" name="Imagem 13">
          <a:extLst>
            <a:ext uri="{FF2B5EF4-FFF2-40B4-BE49-F238E27FC236}">
              <a16:creationId xmlns:a16="http://schemas.microsoft.com/office/drawing/2014/main" id="{00000000-0008-0000-0200-00000D000000}"/>
            </a:ext>
            <a:ext uri="{147F2762-F138-4A5C-976F-8EAC2B608ADB}">
              <a16:predDERef xmlns:a16="http://schemas.microsoft.com/office/drawing/2014/main" pred="{00000000-0008-0000-02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098000" y="33604200"/>
          <a:ext cx="1362075" cy="1323975"/>
        </a:xfrm>
        <a:prstGeom prst="rect">
          <a:avLst/>
        </a:prstGeom>
      </xdr:spPr>
    </xdr:pic>
    <xdr:clientData/>
  </xdr:twoCellAnchor>
  <xdr:twoCellAnchor editAs="oneCell">
    <xdr:from>
      <xdr:col>12</xdr:col>
      <xdr:colOff>57150</xdr:colOff>
      <xdr:row>18</xdr:row>
      <xdr:rowOff>628650</xdr:rowOff>
    </xdr:from>
    <xdr:to>
      <xdr:col>12</xdr:col>
      <xdr:colOff>1562100</xdr:colOff>
      <xdr:row>18</xdr:row>
      <xdr:rowOff>2131218</xdr:rowOff>
    </xdr:to>
    <xdr:pic>
      <xdr:nvPicPr>
        <xdr:cNvPr id="14" name="Imagem 6">
          <a:extLst>
            <a:ext uri="{FF2B5EF4-FFF2-40B4-BE49-F238E27FC236}">
              <a16:creationId xmlns:a16="http://schemas.microsoft.com/office/drawing/2014/main" id="{00000000-0008-0000-0200-00000E000000}"/>
            </a:ext>
            <a:ext uri="{147F2762-F138-4A5C-976F-8EAC2B608ADB}">
              <a16:predDERef xmlns:a16="http://schemas.microsoft.com/office/drawing/2014/main" pred="{00000000-0008-0000-0200-00000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078950" y="36937950"/>
          <a:ext cx="1504950" cy="1504950"/>
        </a:xfrm>
        <a:prstGeom prst="rect">
          <a:avLst/>
        </a:prstGeom>
      </xdr:spPr>
    </xdr:pic>
    <xdr:clientData/>
  </xdr:twoCellAnchor>
  <xdr:twoCellAnchor editAs="oneCell">
    <xdr:from>
      <xdr:col>18</xdr:col>
      <xdr:colOff>619760</xdr:colOff>
      <xdr:row>17</xdr:row>
      <xdr:rowOff>2851573</xdr:rowOff>
    </xdr:from>
    <xdr:to>
      <xdr:col>18</xdr:col>
      <xdr:colOff>2153942</xdr:colOff>
      <xdr:row>18</xdr:row>
      <xdr:rowOff>2058772</xdr:rowOff>
    </xdr:to>
    <xdr:pic>
      <xdr:nvPicPr>
        <xdr:cNvPr id="16" name="Imagem 13">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562827" y="35685306"/>
          <a:ext cx="1534182" cy="1422291"/>
        </a:xfrm>
        <a:prstGeom prst="rect">
          <a:avLst/>
        </a:prstGeom>
      </xdr:spPr>
    </xdr:pic>
    <xdr:clientData/>
  </xdr:twoCellAnchor>
  <xdr:twoCellAnchor editAs="oneCell">
    <xdr:from>
      <xdr:col>12</xdr:col>
      <xdr:colOff>85725</xdr:colOff>
      <xdr:row>19</xdr:row>
      <xdr:rowOff>57150</xdr:rowOff>
    </xdr:from>
    <xdr:to>
      <xdr:col>12</xdr:col>
      <xdr:colOff>1495425</xdr:colOff>
      <xdr:row>19</xdr:row>
      <xdr:rowOff>1485900</xdr:rowOff>
    </xdr:to>
    <xdr:pic>
      <xdr:nvPicPr>
        <xdr:cNvPr id="18" name="Imagem 6">
          <a:extLst>
            <a:ext uri="{FF2B5EF4-FFF2-40B4-BE49-F238E27FC236}">
              <a16:creationId xmlns:a16="http://schemas.microsoft.com/office/drawing/2014/main" id="{00000000-0008-0000-0200-000012000000}"/>
            </a:ext>
            <a:ext uri="{147F2762-F138-4A5C-976F-8EAC2B608ADB}">
              <a16:predDERef xmlns:a16="http://schemas.microsoft.com/office/drawing/2014/main" pred="{00000000-0008-0000-0200-00001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107525" y="40157400"/>
          <a:ext cx="1409700" cy="1428750"/>
        </a:xfrm>
        <a:prstGeom prst="rect">
          <a:avLst/>
        </a:prstGeom>
      </xdr:spPr>
    </xdr:pic>
    <xdr:clientData/>
  </xdr:twoCellAnchor>
  <xdr:twoCellAnchor editAs="oneCell">
    <xdr:from>
      <xdr:col>18</xdr:col>
      <xdr:colOff>440267</xdr:colOff>
      <xdr:row>19</xdr:row>
      <xdr:rowOff>541856</xdr:rowOff>
    </xdr:from>
    <xdr:to>
      <xdr:col>18</xdr:col>
      <xdr:colOff>2140087</xdr:colOff>
      <xdr:row>20</xdr:row>
      <xdr:rowOff>113111</xdr:rowOff>
    </xdr:to>
    <xdr:pic>
      <xdr:nvPicPr>
        <xdr:cNvPr id="20" name="Imagem 7">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1383334" y="41266523"/>
          <a:ext cx="1699820" cy="1571505"/>
        </a:xfrm>
        <a:prstGeom prst="rect">
          <a:avLst/>
        </a:prstGeom>
      </xdr:spPr>
    </xdr:pic>
    <xdr:clientData/>
  </xdr:twoCellAnchor>
  <xdr:twoCellAnchor editAs="oneCell">
    <xdr:from>
      <xdr:col>12</xdr:col>
      <xdr:colOff>133350</xdr:colOff>
      <xdr:row>20</xdr:row>
      <xdr:rowOff>228600</xdr:rowOff>
    </xdr:from>
    <xdr:to>
      <xdr:col>12</xdr:col>
      <xdr:colOff>1485900</xdr:colOff>
      <xdr:row>20</xdr:row>
      <xdr:rowOff>1581150</xdr:rowOff>
    </xdr:to>
    <xdr:pic>
      <xdr:nvPicPr>
        <xdr:cNvPr id="21" name="Imagem 6">
          <a:extLst>
            <a:ext uri="{FF2B5EF4-FFF2-40B4-BE49-F238E27FC236}">
              <a16:creationId xmlns:a16="http://schemas.microsoft.com/office/drawing/2014/main" id="{00000000-0008-0000-0200-000015000000}"/>
            </a:ext>
            <a:ext uri="{147F2762-F138-4A5C-976F-8EAC2B608ADB}">
              <a16:predDERef xmlns:a16="http://schemas.microsoft.com/office/drawing/2014/main" pred="{00000000-0008-0000-0200-00001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155150" y="42710100"/>
          <a:ext cx="1352550" cy="1352550"/>
        </a:xfrm>
        <a:prstGeom prst="rect">
          <a:avLst/>
        </a:prstGeom>
      </xdr:spPr>
    </xdr:pic>
    <xdr:clientData/>
  </xdr:twoCellAnchor>
  <xdr:twoCellAnchor editAs="oneCell">
    <xdr:from>
      <xdr:col>18</xdr:col>
      <xdr:colOff>372536</xdr:colOff>
      <xdr:row>20</xdr:row>
      <xdr:rowOff>742525</xdr:rowOff>
    </xdr:from>
    <xdr:to>
      <xdr:col>18</xdr:col>
      <xdr:colOff>2150535</xdr:colOff>
      <xdr:row>21</xdr:row>
      <xdr:rowOff>652758</xdr:rowOff>
    </xdr:to>
    <xdr:pic>
      <xdr:nvPicPr>
        <xdr:cNvPr id="22" name="Imagem 7">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1518803" y="44396658"/>
          <a:ext cx="1777999" cy="1643783"/>
        </a:xfrm>
        <a:prstGeom prst="rect">
          <a:avLst/>
        </a:prstGeom>
      </xdr:spPr>
    </xdr:pic>
    <xdr:clientData/>
  </xdr:twoCellAnchor>
  <xdr:twoCellAnchor editAs="oneCell">
    <xdr:from>
      <xdr:col>12</xdr:col>
      <xdr:colOff>95250</xdr:colOff>
      <xdr:row>21</xdr:row>
      <xdr:rowOff>228600</xdr:rowOff>
    </xdr:from>
    <xdr:to>
      <xdr:col>12</xdr:col>
      <xdr:colOff>1447800</xdr:colOff>
      <xdr:row>21</xdr:row>
      <xdr:rowOff>1514475</xdr:rowOff>
    </xdr:to>
    <xdr:pic>
      <xdr:nvPicPr>
        <xdr:cNvPr id="23" name="Imagem 6">
          <a:extLst>
            <a:ext uri="{FF2B5EF4-FFF2-40B4-BE49-F238E27FC236}">
              <a16:creationId xmlns:a16="http://schemas.microsoft.com/office/drawing/2014/main" id="{00000000-0008-0000-0200-000017000000}"/>
            </a:ext>
            <a:ext uri="{147F2762-F138-4A5C-976F-8EAC2B608ADB}">
              <a16:predDERef xmlns:a16="http://schemas.microsoft.com/office/drawing/2014/main" pred="{00000000-0008-0000-02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117050" y="45091350"/>
          <a:ext cx="1352550" cy="1285875"/>
        </a:xfrm>
        <a:prstGeom prst="rect">
          <a:avLst/>
        </a:prstGeom>
      </xdr:spPr>
    </xdr:pic>
    <xdr:clientData/>
  </xdr:twoCellAnchor>
  <xdr:twoCellAnchor editAs="oneCell">
    <xdr:from>
      <xdr:col>18</xdr:col>
      <xdr:colOff>507997</xdr:colOff>
      <xdr:row>21</xdr:row>
      <xdr:rowOff>603532</xdr:rowOff>
    </xdr:from>
    <xdr:to>
      <xdr:col>18</xdr:col>
      <xdr:colOff>2015063</xdr:colOff>
      <xdr:row>22</xdr:row>
      <xdr:rowOff>165176</xdr:rowOff>
    </xdr:to>
    <xdr:pic>
      <xdr:nvPicPr>
        <xdr:cNvPr id="24" name="Imagem 6">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1654264" y="47474999"/>
          <a:ext cx="1507066" cy="1428544"/>
        </a:xfrm>
        <a:prstGeom prst="rect">
          <a:avLst/>
        </a:prstGeom>
      </xdr:spPr>
    </xdr:pic>
    <xdr:clientData/>
  </xdr:twoCellAnchor>
  <xdr:twoCellAnchor editAs="oneCell">
    <xdr:from>
      <xdr:col>18</xdr:col>
      <xdr:colOff>454819</xdr:colOff>
      <xdr:row>10</xdr:row>
      <xdr:rowOff>2032000</xdr:rowOff>
    </xdr:from>
    <xdr:to>
      <xdr:col>18</xdr:col>
      <xdr:colOff>1894999</xdr:colOff>
      <xdr:row>10</xdr:row>
      <xdr:rowOff>3365500</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6"/>
        <a:stretch>
          <a:fillRect/>
        </a:stretch>
      </xdr:blipFill>
      <xdr:spPr>
        <a:xfrm>
          <a:off x="41019413" y="5365750"/>
          <a:ext cx="1440180" cy="1333500"/>
        </a:xfrm>
        <a:prstGeom prst="rect">
          <a:avLst/>
        </a:prstGeom>
      </xdr:spPr>
    </xdr:pic>
    <xdr:clientData/>
  </xdr:twoCellAnchor>
  <xdr:twoCellAnchor editAs="oneCell">
    <xdr:from>
      <xdr:col>12</xdr:col>
      <xdr:colOff>66675</xdr:colOff>
      <xdr:row>15</xdr:row>
      <xdr:rowOff>438150</xdr:rowOff>
    </xdr:from>
    <xdr:to>
      <xdr:col>12</xdr:col>
      <xdr:colOff>1466850</xdr:colOff>
      <xdr:row>15</xdr:row>
      <xdr:rowOff>1743075</xdr:rowOff>
    </xdr:to>
    <xdr:pic>
      <xdr:nvPicPr>
        <xdr:cNvPr id="4" name="Imagem 3">
          <a:extLst>
            <a:ext uri="{FF2B5EF4-FFF2-40B4-BE49-F238E27FC236}">
              <a16:creationId xmlns:a16="http://schemas.microsoft.com/office/drawing/2014/main" id="{00000000-0008-0000-0200-000004000000}"/>
            </a:ext>
            <a:ext uri="{147F2762-F138-4A5C-976F-8EAC2B608ADB}">
              <a16:predDERef xmlns:a16="http://schemas.microsoft.com/office/drawing/2014/main" pred="{8CA8BD9B-F41A-4830-8FC2-9BC958CE9D4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2088475" y="14706600"/>
          <a:ext cx="1400175" cy="1304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390525</xdr:colOff>
      <xdr:row>14</xdr:row>
      <xdr:rowOff>5438775</xdr:rowOff>
    </xdr:from>
    <xdr:to>
      <xdr:col>12</xdr:col>
      <xdr:colOff>1669596</xdr:colOff>
      <xdr:row>15</xdr:row>
      <xdr:rowOff>8125</xdr:rowOff>
    </xdr:to>
    <xdr:pic>
      <xdr:nvPicPr>
        <xdr:cNvPr id="2" name="Imagem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80425" y="5953125"/>
          <a:ext cx="1279071" cy="1416960"/>
        </a:xfrm>
        <a:prstGeom prst="rect">
          <a:avLst/>
        </a:prstGeom>
      </xdr:spPr>
    </xdr:pic>
    <xdr:clientData/>
  </xdr:twoCellAnchor>
  <xdr:twoCellAnchor editAs="oneCell">
    <xdr:from>
      <xdr:col>18</xdr:col>
      <xdr:colOff>335280</xdr:colOff>
      <xdr:row>14</xdr:row>
      <xdr:rowOff>6448425</xdr:rowOff>
    </xdr:from>
    <xdr:to>
      <xdr:col>18</xdr:col>
      <xdr:colOff>1614351</xdr:colOff>
      <xdr:row>15</xdr:row>
      <xdr:rowOff>8125</xdr:rowOff>
    </xdr:to>
    <xdr:pic>
      <xdr:nvPicPr>
        <xdr:cNvPr id="5" name="Imagem 2">
          <a:extLst>
            <a:ext uri="{FF2B5EF4-FFF2-40B4-BE49-F238E27FC236}">
              <a16:creationId xmlns:a16="http://schemas.microsoft.com/office/drawing/2014/main" id="{00000000-0008-0000-0300-000005000000}"/>
            </a:ext>
            <a:ext uri="{147F2762-F138-4A5C-976F-8EAC2B608ADB}">
              <a16:predDERef xmlns:a16="http://schemas.microsoft.com/office/drawing/2014/main" pre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408580" y="6962775"/>
          <a:ext cx="1279071" cy="1416960"/>
        </a:xfrm>
        <a:prstGeom prst="rect">
          <a:avLst/>
        </a:prstGeom>
      </xdr:spPr>
    </xdr:pic>
    <xdr:clientData/>
  </xdr:twoCellAnchor>
  <xdr:twoCellAnchor editAs="oneCell">
    <xdr:from>
      <xdr:col>12</xdr:col>
      <xdr:colOff>556683</xdr:colOff>
      <xdr:row>19</xdr:row>
      <xdr:rowOff>573616</xdr:rowOff>
    </xdr:from>
    <xdr:to>
      <xdr:col>12</xdr:col>
      <xdr:colOff>1835754</xdr:colOff>
      <xdr:row>19</xdr:row>
      <xdr:rowOff>1990576</xdr:rowOff>
    </xdr:to>
    <xdr:pic>
      <xdr:nvPicPr>
        <xdr:cNvPr id="9" name="Imagem 2">
          <a:extLst>
            <a:ext uri="{FF2B5EF4-FFF2-40B4-BE49-F238E27FC236}">
              <a16:creationId xmlns:a16="http://schemas.microsoft.com/office/drawing/2014/main" id="{00000000-0008-0000-0300-000009000000}"/>
            </a:ext>
            <a:ext uri="{147F2762-F138-4A5C-976F-8EAC2B608ADB}">
              <a16:predDERef xmlns:a16="http://schemas.microsoft.com/office/drawing/2014/main" pred="{00000000-0008-0000-03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046583" y="16108891"/>
          <a:ext cx="1279071" cy="1416960"/>
        </a:xfrm>
        <a:prstGeom prst="rect">
          <a:avLst/>
        </a:prstGeom>
      </xdr:spPr>
    </xdr:pic>
    <xdr:clientData/>
  </xdr:twoCellAnchor>
  <xdr:twoCellAnchor editAs="oneCell">
    <xdr:from>
      <xdr:col>18</xdr:col>
      <xdr:colOff>375708</xdr:colOff>
      <xdr:row>23</xdr:row>
      <xdr:rowOff>193675</xdr:rowOff>
    </xdr:from>
    <xdr:to>
      <xdr:col>18</xdr:col>
      <xdr:colOff>1762050</xdr:colOff>
      <xdr:row>23</xdr:row>
      <xdr:rowOff>1587372</xdr:rowOff>
    </xdr:to>
    <xdr:pic>
      <xdr:nvPicPr>
        <xdr:cNvPr id="14" name="Imagem 13">
          <a:extLst>
            <a:ext uri="{FF2B5EF4-FFF2-40B4-BE49-F238E27FC236}">
              <a16:creationId xmlns:a16="http://schemas.microsoft.com/office/drawing/2014/main" id="{00000000-0008-0000-0300-00000E000000}"/>
            </a:ext>
            <a:ext uri="{147F2762-F138-4A5C-976F-8EAC2B608ADB}">
              <a16:predDERef xmlns:a16="http://schemas.microsoft.com/office/drawing/2014/main" pred="{00000000-0008-0000-03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449008" y="27016075"/>
          <a:ext cx="1386342" cy="1393697"/>
        </a:xfrm>
        <a:prstGeom prst="rect">
          <a:avLst/>
        </a:prstGeom>
      </xdr:spPr>
    </xdr:pic>
    <xdr:clientData/>
  </xdr:twoCellAnchor>
  <xdr:twoCellAnchor editAs="oneCell">
    <xdr:from>
      <xdr:col>18</xdr:col>
      <xdr:colOff>285750</xdr:colOff>
      <xdr:row>24</xdr:row>
      <xdr:rowOff>186267</xdr:rowOff>
    </xdr:from>
    <xdr:to>
      <xdr:col>18</xdr:col>
      <xdr:colOff>1672092</xdr:colOff>
      <xdr:row>24</xdr:row>
      <xdr:rowOff>1579964</xdr:rowOff>
    </xdr:to>
    <xdr:pic>
      <xdr:nvPicPr>
        <xdr:cNvPr id="16" name="Imagem 15">
          <a:extLst>
            <a:ext uri="{FF2B5EF4-FFF2-40B4-BE49-F238E27FC236}">
              <a16:creationId xmlns:a16="http://schemas.microsoft.com/office/drawing/2014/main" id="{00000000-0008-0000-0300-000010000000}"/>
            </a:ext>
            <a:ext uri="{147F2762-F138-4A5C-976F-8EAC2B608ADB}">
              <a16:predDERef xmlns:a16="http://schemas.microsoft.com/office/drawing/2014/main" pred="{00000000-0008-0000-0300-00000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59050" y="29037492"/>
          <a:ext cx="1386342" cy="1393697"/>
        </a:xfrm>
        <a:prstGeom prst="rect">
          <a:avLst/>
        </a:prstGeom>
      </xdr:spPr>
    </xdr:pic>
    <xdr:clientData/>
  </xdr:twoCellAnchor>
  <xdr:twoCellAnchor editAs="oneCell">
    <xdr:from>
      <xdr:col>18</xdr:col>
      <xdr:colOff>310092</xdr:colOff>
      <xdr:row>25</xdr:row>
      <xdr:rowOff>242358</xdr:rowOff>
    </xdr:from>
    <xdr:to>
      <xdr:col>18</xdr:col>
      <xdr:colOff>1696434</xdr:colOff>
      <xdr:row>25</xdr:row>
      <xdr:rowOff>1636055</xdr:rowOff>
    </xdr:to>
    <xdr:pic>
      <xdr:nvPicPr>
        <xdr:cNvPr id="20" name="Imagem 19">
          <a:extLst>
            <a:ext uri="{FF2B5EF4-FFF2-40B4-BE49-F238E27FC236}">
              <a16:creationId xmlns:a16="http://schemas.microsoft.com/office/drawing/2014/main" id="{00000000-0008-0000-0300-000014000000}"/>
            </a:ext>
            <a:ext uri="{147F2762-F138-4A5C-976F-8EAC2B608ADB}">
              <a16:predDERef xmlns:a16="http://schemas.microsoft.com/office/drawing/2014/main" pred="{00000000-0008-0000-03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83392" y="31122408"/>
          <a:ext cx="1386342" cy="1393697"/>
        </a:xfrm>
        <a:prstGeom prst="rect">
          <a:avLst/>
        </a:prstGeom>
      </xdr:spPr>
    </xdr:pic>
    <xdr:clientData/>
  </xdr:twoCellAnchor>
  <xdr:twoCellAnchor editAs="oneCell">
    <xdr:from>
      <xdr:col>18</xdr:col>
      <xdr:colOff>457200</xdr:colOff>
      <xdr:row>14</xdr:row>
      <xdr:rowOff>1054100</xdr:rowOff>
    </xdr:from>
    <xdr:to>
      <xdr:col>18</xdr:col>
      <xdr:colOff>1991382</xdr:colOff>
      <xdr:row>14</xdr:row>
      <xdr:rowOff>2476391</xdr:rowOff>
    </xdr:to>
    <xdr:pic>
      <xdr:nvPicPr>
        <xdr:cNvPr id="21" name="Imagem 13">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787800" y="1943100"/>
          <a:ext cx="1534182" cy="1422291"/>
        </a:xfrm>
        <a:prstGeom prst="rect">
          <a:avLst/>
        </a:prstGeom>
      </xdr:spPr>
    </xdr:pic>
    <xdr:clientData/>
  </xdr:twoCellAnchor>
  <xdr:twoCellAnchor editAs="oneCell">
    <xdr:from>
      <xdr:col>18</xdr:col>
      <xdr:colOff>638175</xdr:colOff>
      <xdr:row>15</xdr:row>
      <xdr:rowOff>819150</xdr:rowOff>
    </xdr:from>
    <xdr:to>
      <xdr:col>18</xdr:col>
      <xdr:colOff>1917246</xdr:colOff>
      <xdr:row>16</xdr:row>
      <xdr:rowOff>207285</xdr:rowOff>
    </xdr:to>
    <xdr:pic>
      <xdr:nvPicPr>
        <xdr:cNvPr id="28" name="Imagem 11">
          <a:extLst>
            <a:ext uri="{FF2B5EF4-FFF2-40B4-BE49-F238E27FC236}">
              <a16:creationId xmlns:a16="http://schemas.microsoft.com/office/drawing/2014/main" id="{63560287-6871-4FDE-8F49-48158DC002E3}"/>
            </a:ext>
            <a:ext uri="{147F2762-F138-4A5C-976F-8EAC2B608ADB}">
              <a16:predDERef xmlns:a16="http://schemas.microsoft.com/office/drawing/2014/main" pred="{00000000-0008-0000-03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711475" y="6534150"/>
          <a:ext cx="1279071" cy="1416960"/>
        </a:xfrm>
        <a:prstGeom prst="rect">
          <a:avLst/>
        </a:prstGeom>
      </xdr:spPr>
    </xdr:pic>
    <xdr:clientData/>
  </xdr:twoCellAnchor>
  <xdr:twoCellAnchor editAs="oneCell">
    <xdr:from>
      <xdr:col>18</xdr:col>
      <xdr:colOff>352425</xdr:colOff>
      <xdr:row>21</xdr:row>
      <xdr:rowOff>1247775</xdr:rowOff>
    </xdr:from>
    <xdr:to>
      <xdr:col>18</xdr:col>
      <xdr:colOff>1886607</xdr:colOff>
      <xdr:row>22</xdr:row>
      <xdr:rowOff>638066</xdr:rowOff>
    </xdr:to>
    <xdr:pic>
      <xdr:nvPicPr>
        <xdr:cNvPr id="30" name="Imagem 13">
          <a:extLst>
            <a:ext uri="{FF2B5EF4-FFF2-40B4-BE49-F238E27FC236}">
              <a16:creationId xmlns:a16="http://schemas.microsoft.com/office/drawing/2014/main" id="{0820168C-2007-43BE-AE3A-47863BC41B8F}"/>
            </a:ext>
            <a:ext uri="{147F2762-F138-4A5C-976F-8EAC2B608ADB}">
              <a16:predDERef xmlns:a16="http://schemas.microsoft.com/office/drawing/2014/main" pred="{63560287-6871-4FDE-8F49-48158DC002E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425725" y="22507575"/>
          <a:ext cx="1534182" cy="1419116"/>
        </a:xfrm>
        <a:prstGeom prst="rect">
          <a:avLst/>
        </a:prstGeom>
      </xdr:spPr>
    </xdr:pic>
    <xdr:clientData/>
  </xdr:twoCellAnchor>
  <xdr:twoCellAnchor editAs="oneCell">
    <xdr:from>
      <xdr:col>12</xdr:col>
      <xdr:colOff>514350</xdr:colOff>
      <xdr:row>14</xdr:row>
      <xdr:rowOff>5476875</xdr:rowOff>
    </xdr:from>
    <xdr:to>
      <xdr:col>12</xdr:col>
      <xdr:colOff>1900692</xdr:colOff>
      <xdr:row>15</xdr:row>
      <xdr:rowOff>7343</xdr:rowOff>
    </xdr:to>
    <xdr:pic>
      <xdr:nvPicPr>
        <xdr:cNvPr id="17" name="Imagem 16">
          <a:extLst>
            <a:ext uri="{FF2B5EF4-FFF2-40B4-BE49-F238E27FC236}">
              <a16:creationId xmlns:a16="http://schemas.microsoft.com/office/drawing/2014/main" id="{DEE5BF5F-8810-47BA-843A-D20E99F21C0B}"/>
            </a:ext>
            <a:ext uri="{147F2762-F138-4A5C-976F-8EAC2B608ADB}">
              <a16:predDERef xmlns:a16="http://schemas.microsoft.com/office/drawing/2014/main" pred="{91514B93-9408-4672-B86B-8FB66D08F8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04250" y="5991225"/>
          <a:ext cx="1386342" cy="1393697"/>
        </a:xfrm>
        <a:prstGeom prst="rect">
          <a:avLst/>
        </a:prstGeom>
      </xdr:spPr>
    </xdr:pic>
    <xdr:clientData/>
  </xdr:twoCellAnchor>
  <xdr:twoCellAnchor editAs="oneCell">
    <xdr:from>
      <xdr:col>12</xdr:col>
      <xdr:colOff>295275</xdr:colOff>
      <xdr:row>25</xdr:row>
      <xdr:rowOff>238125</xdr:rowOff>
    </xdr:from>
    <xdr:to>
      <xdr:col>12</xdr:col>
      <xdr:colOff>1681617</xdr:colOff>
      <xdr:row>25</xdr:row>
      <xdr:rowOff>1631822</xdr:rowOff>
    </xdr:to>
    <xdr:pic>
      <xdr:nvPicPr>
        <xdr:cNvPr id="4" name="Imagem 5">
          <a:extLst>
            <a:ext uri="{FF2B5EF4-FFF2-40B4-BE49-F238E27FC236}">
              <a16:creationId xmlns:a16="http://schemas.microsoft.com/office/drawing/2014/main" id="{FE1BA2A6-068A-408D-A24A-60C09827C9E3}"/>
            </a:ext>
            <a:ext uri="{147F2762-F138-4A5C-976F-8EAC2B608ADB}">
              <a16:predDERef xmlns:a16="http://schemas.microsoft.com/office/drawing/2014/main" pred="{DEE5BF5F-8810-47BA-843A-D20E99F21C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785175" y="29613225"/>
          <a:ext cx="1386342" cy="1393697"/>
        </a:xfrm>
        <a:prstGeom prst="rect">
          <a:avLst/>
        </a:prstGeom>
      </xdr:spPr>
    </xdr:pic>
    <xdr:clientData/>
  </xdr:twoCellAnchor>
  <xdr:twoCellAnchor editAs="oneCell">
    <xdr:from>
      <xdr:col>12</xdr:col>
      <xdr:colOff>485775</xdr:colOff>
      <xdr:row>24</xdr:row>
      <xdr:rowOff>352425</xdr:rowOff>
    </xdr:from>
    <xdr:to>
      <xdr:col>12</xdr:col>
      <xdr:colOff>1872117</xdr:colOff>
      <xdr:row>24</xdr:row>
      <xdr:rowOff>1746122</xdr:rowOff>
    </xdr:to>
    <xdr:pic>
      <xdr:nvPicPr>
        <xdr:cNvPr id="7" name="Imagem 7">
          <a:extLst>
            <a:ext uri="{FF2B5EF4-FFF2-40B4-BE49-F238E27FC236}">
              <a16:creationId xmlns:a16="http://schemas.microsoft.com/office/drawing/2014/main" id="{5D38FA78-E71C-4310-BD37-D036CDB19E28}"/>
            </a:ext>
            <a:ext uri="{147F2762-F138-4A5C-976F-8EAC2B608ADB}">
              <a16:predDERef xmlns:a16="http://schemas.microsoft.com/office/drawing/2014/main" pred="{FE1BA2A6-068A-408D-A24A-60C09827C9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75675" y="27698700"/>
          <a:ext cx="1386342" cy="1393697"/>
        </a:xfrm>
        <a:prstGeom prst="rect">
          <a:avLst/>
        </a:prstGeom>
      </xdr:spPr>
    </xdr:pic>
    <xdr:clientData/>
  </xdr:twoCellAnchor>
  <xdr:twoCellAnchor editAs="oneCell">
    <xdr:from>
      <xdr:col>12</xdr:col>
      <xdr:colOff>533400</xdr:colOff>
      <xdr:row>23</xdr:row>
      <xdr:rowOff>304800</xdr:rowOff>
    </xdr:from>
    <xdr:to>
      <xdr:col>12</xdr:col>
      <xdr:colOff>1919742</xdr:colOff>
      <xdr:row>23</xdr:row>
      <xdr:rowOff>1698497</xdr:rowOff>
    </xdr:to>
    <xdr:pic>
      <xdr:nvPicPr>
        <xdr:cNvPr id="13" name="Imagem 12">
          <a:extLst>
            <a:ext uri="{FF2B5EF4-FFF2-40B4-BE49-F238E27FC236}">
              <a16:creationId xmlns:a16="http://schemas.microsoft.com/office/drawing/2014/main" id="{3E50E9C6-C57A-49D5-A476-B17708345DAA}"/>
            </a:ext>
            <a:ext uri="{147F2762-F138-4A5C-976F-8EAC2B608ADB}">
              <a16:predDERef xmlns:a16="http://schemas.microsoft.com/office/drawing/2014/main" pred="{5D38FA78-E71C-4310-BD37-D036CDB19E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23300" y="25622250"/>
          <a:ext cx="1386342" cy="1393697"/>
        </a:xfrm>
        <a:prstGeom prst="rect">
          <a:avLst/>
        </a:prstGeom>
      </xdr:spPr>
    </xdr:pic>
    <xdr:clientData/>
  </xdr:twoCellAnchor>
  <xdr:twoCellAnchor editAs="oneCell">
    <xdr:from>
      <xdr:col>12</xdr:col>
      <xdr:colOff>419100</xdr:colOff>
      <xdr:row>22</xdr:row>
      <xdr:rowOff>342900</xdr:rowOff>
    </xdr:from>
    <xdr:to>
      <xdr:col>12</xdr:col>
      <xdr:colOff>1805442</xdr:colOff>
      <xdr:row>22</xdr:row>
      <xdr:rowOff>1736597</xdr:rowOff>
    </xdr:to>
    <xdr:pic>
      <xdr:nvPicPr>
        <xdr:cNvPr id="18" name="Imagem 17">
          <a:extLst>
            <a:ext uri="{FF2B5EF4-FFF2-40B4-BE49-F238E27FC236}">
              <a16:creationId xmlns:a16="http://schemas.microsoft.com/office/drawing/2014/main" id="{03B9A3C6-D560-4F72-9BE8-41808981E4C5}"/>
            </a:ext>
            <a:ext uri="{147F2762-F138-4A5C-976F-8EAC2B608ADB}">
              <a16:predDERef xmlns:a16="http://schemas.microsoft.com/office/drawing/2014/main" pred="{3E50E9C6-C57A-49D5-A476-B17708345D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09000" y="25136475"/>
          <a:ext cx="1386342" cy="1393697"/>
        </a:xfrm>
        <a:prstGeom prst="rect">
          <a:avLst/>
        </a:prstGeom>
      </xdr:spPr>
    </xdr:pic>
    <xdr:clientData/>
  </xdr:twoCellAnchor>
  <xdr:twoCellAnchor editAs="oneCell">
    <xdr:from>
      <xdr:col>12</xdr:col>
      <xdr:colOff>561975</xdr:colOff>
      <xdr:row>20</xdr:row>
      <xdr:rowOff>600075</xdr:rowOff>
    </xdr:from>
    <xdr:to>
      <xdr:col>12</xdr:col>
      <xdr:colOff>1948317</xdr:colOff>
      <xdr:row>20</xdr:row>
      <xdr:rowOff>1993772</xdr:rowOff>
    </xdr:to>
    <xdr:pic>
      <xdr:nvPicPr>
        <xdr:cNvPr id="23" name="Imagem 22">
          <a:extLst>
            <a:ext uri="{FF2B5EF4-FFF2-40B4-BE49-F238E27FC236}">
              <a16:creationId xmlns:a16="http://schemas.microsoft.com/office/drawing/2014/main" id="{4517E63F-24AF-4418-BD01-7BCE4C2DF3D3}"/>
            </a:ext>
            <a:ext uri="{147F2762-F138-4A5C-976F-8EAC2B608ADB}">
              <a16:predDERef xmlns:a16="http://schemas.microsoft.com/office/drawing/2014/main" pred="{03B9A3C6-D560-4F72-9BE8-41808981E4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51875" y="19173825"/>
          <a:ext cx="1386342" cy="1393697"/>
        </a:xfrm>
        <a:prstGeom prst="rect">
          <a:avLst/>
        </a:prstGeom>
      </xdr:spPr>
    </xdr:pic>
    <xdr:clientData/>
  </xdr:twoCellAnchor>
  <xdr:twoCellAnchor editAs="oneCell">
    <xdr:from>
      <xdr:col>12</xdr:col>
      <xdr:colOff>514350</xdr:colOff>
      <xdr:row>16</xdr:row>
      <xdr:rowOff>342900</xdr:rowOff>
    </xdr:from>
    <xdr:to>
      <xdr:col>12</xdr:col>
      <xdr:colOff>1793421</xdr:colOff>
      <xdr:row>16</xdr:row>
      <xdr:rowOff>1759860</xdr:rowOff>
    </xdr:to>
    <xdr:pic>
      <xdr:nvPicPr>
        <xdr:cNvPr id="24" name="Imagem 23">
          <a:extLst>
            <a:ext uri="{FF2B5EF4-FFF2-40B4-BE49-F238E27FC236}">
              <a16:creationId xmlns:a16="http://schemas.microsoft.com/office/drawing/2014/main" id="{C33B765C-866B-42E9-B817-3CF37FCE8D8F}"/>
            </a:ext>
            <a:ext uri="{147F2762-F138-4A5C-976F-8EAC2B608ADB}">
              <a16:predDERef xmlns:a16="http://schemas.microsoft.com/office/drawing/2014/main" pred="{4517E63F-24AF-4418-BD01-7BCE4C2DF3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004250" y="8086725"/>
          <a:ext cx="1279071" cy="1416960"/>
        </a:xfrm>
        <a:prstGeom prst="rect">
          <a:avLst/>
        </a:prstGeom>
      </xdr:spPr>
    </xdr:pic>
    <xdr:clientData/>
  </xdr:twoCellAnchor>
  <xdr:twoCellAnchor editAs="oneCell">
    <xdr:from>
      <xdr:col>12</xdr:col>
      <xdr:colOff>542925</xdr:colOff>
      <xdr:row>15</xdr:row>
      <xdr:rowOff>276225</xdr:rowOff>
    </xdr:from>
    <xdr:to>
      <xdr:col>12</xdr:col>
      <xdr:colOff>1821996</xdr:colOff>
      <xdr:row>15</xdr:row>
      <xdr:rowOff>1693185</xdr:rowOff>
    </xdr:to>
    <xdr:pic>
      <xdr:nvPicPr>
        <xdr:cNvPr id="25" name="Imagem 24">
          <a:extLst>
            <a:ext uri="{FF2B5EF4-FFF2-40B4-BE49-F238E27FC236}">
              <a16:creationId xmlns:a16="http://schemas.microsoft.com/office/drawing/2014/main" id="{11C35AB1-F643-4322-89A7-905A904D8F63}"/>
            </a:ext>
            <a:ext uri="{147F2762-F138-4A5C-976F-8EAC2B608ADB}">
              <a16:predDERef xmlns:a16="http://schemas.microsoft.com/office/drawing/2014/main" pred="{C33B765C-866B-42E9-B817-3CF37FCE8D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032825" y="5991225"/>
          <a:ext cx="1279071" cy="1416960"/>
        </a:xfrm>
        <a:prstGeom prst="rect">
          <a:avLst/>
        </a:prstGeom>
      </xdr:spPr>
    </xdr:pic>
    <xdr:clientData/>
  </xdr:twoCellAnchor>
  <xdr:twoCellAnchor editAs="oneCell">
    <xdr:from>
      <xdr:col>18</xdr:col>
      <xdr:colOff>381000</xdr:colOff>
      <xdr:row>19</xdr:row>
      <xdr:rowOff>3009900</xdr:rowOff>
    </xdr:from>
    <xdr:to>
      <xdr:col>18</xdr:col>
      <xdr:colOff>1915182</xdr:colOff>
      <xdr:row>20</xdr:row>
      <xdr:rowOff>1390541</xdr:rowOff>
    </xdr:to>
    <xdr:pic>
      <xdr:nvPicPr>
        <xdr:cNvPr id="27" name="Imagem 26">
          <a:extLst>
            <a:ext uri="{FF2B5EF4-FFF2-40B4-BE49-F238E27FC236}">
              <a16:creationId xmlns:a16="http://schemas.microsoft.com/office/drawing/2014/main" id="{66ACFA34-337E-44BE-B82F-3BD09C6E641E}"/>
            </a:ext>
            <a:ext uri="{147F2762-F138-4A5C-976F-8EAC2B608ADB}">
              <a16:predDERef xmlns:a16="http://schemas.microsoft.com/office/drawing/2014/main" pred="{11C35AB1-F643-4322-89A7-905A904D8F6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454300" y="18545175"/>
          <a:ext cx="1534182" cy="14191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355600</xdr:colOff>
      <xdr:row>1</xdr:row>
      <xdr:rowOff>67733</xdr:rowOff>
    </xdr:from>
    <xdr:to>
      <xdr:col>1</xdr:col>
      <xdr:colOff>1741942</xdr:colOff>
      <xdr:row>1</xdr:row>
      <xdr:rowOff>1461430</xdr:rowOff>
    </xdr:to>
    <xdr:pic>
      <xdr:nvPicPr>
        <xdr:cNvPr id="7" name="Imagem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3333" y="338666"/>
          <a:ext cx="1386342" cy="1393697"/>
        </a:xfrm>
        <a:prstGeom prst="rect">
          <a:avLst/>
        </a:prstGeom>
      </xdr:spPr>
    </xdr:pic>
    <xdr:clientData/>
  </xdr:twoCellAnchor>
  <xdr:twoCellAnchor editAs="oneCell">
    <xdr:from>
      <xdr:col>1</xdr:col>
      <xdr:colOff>253999</xdr:colOff>
      <xdr:row>2</xdr:row>
      <xdr:rowOff>67733</xdr:rowOff>
    </xdr:from>
    <xdr:to>
      <xdr:col>1</xdr:col>
      <xdr:colOff>1697394</xdr:colOff>
      <xdr:row>2</xdr:row>
      <xdr:rowOff>1402170</xdr:rowOff>
    </xdr:to>
    <xdr:pic>
      <xdr:nvPicPr>
        <xdr:cNvPr id="8" name="Imagem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91732" y="1896533"/>
          <a:ext cx="1443395" cy="1334437"/>
        </a:xfrm>
        <a:prstGeom prst="rect">
          <a:avLst/>
        </a:prstGeom>
      </xdr:spPr>
    </xdr:pic>
    <xdr:clientData/>
  </xdr:twoCellAnchor>
  <xdr:twoCellAnchor editAs="oneCell">
    <xdr:from>
      <xdr:col>1</xdr:col>
      <xdr:colOff>169333</xdr:colOff>
      <xdr:row>3</xdr:row>
      <xdr:rowOff>50800</xdr:rowOff>
    </xdr:from>
    <xdr:to>
      <xdr:col>1</xdr:col>
      <xdr:colOff>1703515</xdr:colOff>
      <xdr:row>3</xdr:row>
      <xdr:rowOff>1473091</xdr:rowOff>
    </xdr:to>
    <xdr:pic>
      <xdr:nvPicPr>
        <xdr:cNvPr id="9" name="Imagem 13">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7066" y="3420533"/>
          <a:ext cx="1534182" cy="1422291"/>
        </a:xfrm>
        <a:prstGeom prst="rect">
          <a:avLst/>
        </a:prstGeom>
      </xdr:spPr>
    </xdr:pic>
    <xdr:clientData/>
  </xdr:twoCellAnchor>
  <xdr:twoCellAnchor editAs="oneCell">
    <xdr:from>
      <xdr:col>1</xdr:col>
      <xdr:colOff>254000</xdr:colOff>
      <xdr:row>4</xdr:row>
      <xdr:rowOff>101600</xdr:rowOff>
    </xdr:from>
    <xdr:to>
      <xdr:col>1</xdr:col>
      <xdr:colOff>1646193</xdr:colOff>
      <xdr:row>4</xdr:row>
      <xdr:rowOff>1397000</xdr:rowOff>
    </xdr:to>
    <xdr:pic>
      <xdr:nvPicPr>
        <xdr:cNvPr id="10" name="Imagem 15">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91733" y="5012267"/>
          <a:ext cx="1392193" cy="1295400"/>
        </a:xfrm>
        <a:prstGeom prst="rect">
          <a:avLst/>
        </a:prstGeom>
      </xdr:spPr>
    </xdr:pic>
    <xdr:clientData/>
  </xdr:twoCellAnchor>
  <xdr:twoCellAnchor editAs="oneCell">
    <xdr:from>
      <xdr:col>1</xdr:col>
      <xdr:colOff>321733</xdr:colOff>
      <xdr:row>5</xdr:row>
      <xdr:rowOff>50800</xdr:rowOff>
    </xdr:from>
    <xdr:to>
      <xdr:col>1</xdr:col>
      <xdr:colOff>1600804</xdr:colOff>
      <xdr:row>5</xdr:row>
      <xdr:rowOff>1467760</xdr:rowOff>
    </xdr:to>
    <xdr:pic>
      <xdr:nvPicPr>
        <xdr:cNvPr id="11" name="Imagem 2">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59466" y="6502400"/>
          <a:ext cx="1279071" cy="141696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intia Lepesqueur Gonçalves" id="{ABC2A10B-3055-4BF7-AB2C-A0BCC211B080}" userId="S::cintia.goncalves@icmbio.gov.br::560da53e-f674-41be-93cb-3aee512e1c8b" providerId="AD"/>
  <person displayName="Elizabeth Santos de Araujo" id="{AE81623C-85CF-49B0-835E-A2DC8872CBCE}" userId="S::elizabeth.araujo.bolsista@icmbio.gov.br::6d5424c1-ba2a-44db-8938-c7eec5672a6b" providerId="AD"/>
</personList>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14" dT="2026-04-13T19:05:51.80" personId="{ABC2A10B-3055-4BF7-AB2C-A0BCC211B080}" id="{A1504EE6-F355-4846-B033-5BF40D5B886F}" done="1">
    <text>Os gráficos de tendências estavam desconfigurados. Inseri nas células com bases no resultado do Indicador. Favor conferir se estão corretos.</text>
  </threadedComment>
  <threadedComment ref="M17" dT="2026-03-27T13:54:54.20" personId="{AE81623C-85CF-49B0-835E-A2DC8872CBCE}" id="{AAF5B6FD-926D-4D44-818C-2158A93FC627}" done="1">
    <text>a figura desse indicador não está na planilha, qual o resultado?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atres.com.b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19"/>
  <sheetViews>
    <sheetView zoomScale="80" zoomScaleNormal="80" zoomScalePageLayoutView="80" workbookViewId="0"/>
  </sheetViews>
  <sheetFormatPr defaultColWidth="9.140625" defaultRowHeight="12.75" x14ac:dyDescent="0.2"/>
  <cols>
    <col min="1" max="1" width="7" style="4" customWidth="1"/>
    <col min="2" max="2" width="16.140625" style="4" customWidth="1"/>
    <col min="3" max="3" width="43.42578125" style="4" customWidth="1"/>
    <col min="4" max="9" width="9.140625" style="4"/>
    <col min="10" max="10" width="7.42578125" style="4" customWidth="1"/>
    <col min="11" max="16384" width="9.140625" style="4"/>
  </cols>
  <sheetData>
    <row r="1" spans="1:26" s="5" customFormat="1" ht="53.25" customHeight="1" x14ac:dyDescent="0.35">
      <c r="B1" s="6"/>
      <c r="C1" s="6" t="s">
        <v>0</v>
      </c>
      <c r="D1" s="6"/>
      <c r="E1" s="6"/>
      <c r="F1" s="6"/>
      <c r="G1" s="6"/>
      <c r="H1" s="6"/>
      <c r="I1" s="6"/>
      <c r="J1" s="6"/>
      <c r="K1" s="6"/>
      <c r="L1" s="6"/>
      <c r="M1" s="6"/>
      <c r="N1" s="6"/>
      <c r="O1" s="6"/>
      <c r="P1" s="6"/>
      <c r="Q1" s="6"/>
      <c r="R1" s="6"/>
      <c r="S1" s="6"/>
      <c r="T1" s="6"/>
      <c r="U1" s="6"/>
      <c r="V1" s="6"/>
      <c r="W1" s="6"/>
      <c r="X1" s="6"/>
      <c r="Y1" s="6"/>
      <c r="Z1" s="6"/>
    </row>
    <row r="2" spans="1:26" s="2" customFormat="1" ht="6" customHeight="1" x14ac:dyDescent="0.25">
      <c r="A2" s="7"/>
      <c r="B2" s="7"/>
      <c r="C2" s="7"/>
      <c r="D2" s="7"/>
      <c r="E2" s="7"/>
      <c r="F2" s="7"/>
      <c r="G2" s="7"/>
      <c r="H2" s="8"/>
      <c r="I2" s="8"/>
      <c r="J2" s="8"/>
      <c r="K2" s="8"/>
      <c r="L2" s="8"/>
      <c r="M2" s="8"/>
      <c r="N2" s="7"/>
      <c r="O2" s="7"/>
      <c r="P2" s="7"/>
    </row>
    <row r="3" spans="1:26" s="2" customFormat="1" x14ac:dyDescent="0.2"/>
    <row r="4" spans="1:26" s="2" customFormat="1" ht="22.5" customHeight="1" x14ac:dyDescent="0.2"/>
    <row r="5" spans="1:26" s="2" customFormat="1" ht="18.75" x14ac:dyDescent="0.3">
      <c r="A5" s="3" t="s">
        <v>1</v>
      </c>
      <c r="B5" s="3"/>
      <c r="C5" s="3"/>
    </row>
    <row r="6" spans="1:26" s="2" customFormat="1" x14ac:dyDescent="0.2"/>
    <row r="7" spans="1:26" s="2" customFormat="1" x14ac:dyDescent="0.2"/>
    <row r="8" spans="1:26" s="2" customFormat="1" x14ac:dyDescent="0.2"/>
    <row r="9" spans="1:26" s="2" customFormat="1" x14ac:dyDescent="0.2"/>
    <row r="10" spans="1:26" s="2" customFormat="1" x14ac:dyDescent="0.2"/>
    <row r="11" spans="1:26" s="2" customFormat="1" x14ac:dyDescent="0.2"/>
    <row r="12" spans="1:26" s="2" customFormat="1" x14ac:dyDescent="0.2"/>
    <row r="13" spans="1:26" s="2" customFormat="1" x14ac:dyDescent="0.2"/>
    <row r="14" spans="1:26" s="2" customFormat="1" x14ac:dyDescent="0.2"/>
    <row r="15" spans="1:26" s="2" customFormat="1" x14ac:dyDescent="0.2"/>
    <row r="16" spans="1:26" s="2" customFormat="1" x14ac:dyDescent="0.2"/>
    <row r="17" spans="11:11" s="2" customFormat="1" x14ac:dyDescent="0.2"/>
    <row r="18" spans="11:11" s="2" customFormat="1" x14ac:dyDescent="0.2"/>
    <row r="19" spans="11:11" s="2" customFormat="1" x14ac:dyDescent="0.2"/>
    <row r="20" spans="11:11" s="2" customFormat="1" x14ac:dyDescent="0.2"/>
    <row r="21" spans="11:11" s="2" customFormat="1" x14ac:dyDescent="0.2"/>
    <row r="22" spans="11:11" s="2" customFormat="1" x14ac:dyDescent="0.2"/>
    <row r="23" spans="11:11" s="2" customFormat="1" x14ac:dyDescent="0.2"/>
    <row r="24" spans="11:11" s="2" customFormat="1" x14ac:dyDescent="0.2"/>
    <row r="25" spans="11:11" s="2" customFormat="1" x14ac:dyDescent="0.2"/>
    <row r="26" spans="11:11" s="2" customFormat="1" x14ac:dyDescent="0.2">
      <c r="K26" s="9" t="s">
        <v>2</v>
      </c>
    </row>
    <row r="27" spans="11:11" s="2" customFormat="1" x14ac:dyDescent="0.2"/>
    <row r="28" spans="11:11" s="2" customFormat="1" x14ac:dyDescent="0.2"/>
    <row r="29" spans="11:11" s="2" customFormat="1" x14ac:dyDescent="0.2"/>
    <row r="30" spans="11:11" s="2" customFormat="1" x14ac:dyDescent="0.2"/>
    <row r="31" spans="11:11" s="2" customFormat="1" x14ac:dyDescent="0.2"/>
    <row r="32" spans="11:11" s="2" customFormat="1" x14ac:dyDescent="0.2"/>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row r="695" s="2" customFormat="1" x14ac:dyDescent="0.2"/>
    <row r="696" s="2" customFormat="1" x14ac:dyDescent="0.2"/>
    <row r="697" s="2" customFormat="1" x14ac:dyDescent="0.2"/>
    <row r="698" s="2" customFormat="1" x14ac:dyDescent="0.2"/>
    <row r="699" s="2" customFormat="1" x14ac:dyDescent="0.2"/>
    <row r="700" s="2" customFormat="1" x14ac:dyDescent="0.2"/>
    <row r="701" s="2" customFormat="1" x14ac:dyDescent="0.2"/>
    <row r="702" s="2" customFormat="1" x14ac:dyDescent="0.2"/>
    <row r="703" s="2" customFormat="1" x14ac:dyDescent="0.2"/>
    <row r="704" s="2" customFormat="1" x14ac:dyDescent="0.2"/>
    <row r="705" s="2" customFormat="1" x14ac:dyDescent="0.2"/>
    <row r="706" s="2" customFormat="1" x14ac:dyDescent="0.2"/>
    <row r="707" s="2" customFormat="1" x14ac:dyDescent="0.2"/>
    <row r="708" s="2" customFormat="1" x14ac:dyDescent="0.2"/>
    <row r="709" s="2" customFormat="1" x14ac:dyDescent="0.2"/>
    <row r="710" s="2" customFormat="1" x14ac:dyDescent="0.2"/>
    <row r="711" s="2" customFormat="1" x14ac:dyDescent="0.2"/>
    <row r="712" s="2" customFormat="1" x14ac:dyDescent="0.2"/>
    <row r="713" s="2" customFormat="1" x14ac:dyDescent="0.2"/>
    <row r="714" s="2" customFormat="1" x14ac:dyDescent="0.2"/>
    <row r="715" s="2" customFormat="1" x14ac:dyDescent="0.2"/>
    <row r="716" s="2" customFormat="1" x14ac:dyDescent="0.2"/>
    <row r="717" s="2" customFormat="1" x14ac:dyDescent="0.2"/>
    <row r="718" s="2" customFormat="1" x14ac:dyDescent="0.2"/>
    <row r="719" s="2" customFormat="1" x14ac:dyDescent="0.2"/>
    <row r="720" s="2" customFormat="1" x14ac:dyDescent="0.2"/>
    <row r="721" s="2" customFormat="1" x14ac:dyDescent="0.2"/>
    <row r="722" s="2" customFormat="1" x14ac:dyDescent="0.2"/>
    <row r="723" s="2" customFormat="1" x14ac:dyDescent="0.2"/>
    <row r="724" s="2" customFormat="1" x14ac:dyDescent="0.2"/>
    <row r="725" s="2" customFormat="1" x14ac:dyDescent="0.2"/>
    <row r="726" s="2" customFormat="1" x14ac:dyDescent="0.2"/>
    <row r="727" s="2" customFormat="1" x14ac:dyDescent="0.2"/>
    <row r="728" s="2" customFormat="1" x14ac:dyDescent="0.2"/>
    <row r="729" s="2" customFormat="1" x14ac:dyDescent="0.2"/>
    <row r="730" s="2" customFormat="1" x14ac:dyDescent="0.2"/>
    <row r="731" s="2" customFormat="1" x14ac:dyDescent="0.2"/>
    <row r="732" s="2" customFormat="1" x14ac:dyDescent="0.2"/>
    <row r="733" s="2" customFormat="1" x14ac:dyDescent="0.2"/>
    <row r="734" s="2" customFormat="1" x14ac:dyDescent="0.2"/>
    <row r="735" s="2" customFormat="1" x14ac:dyDescent="0.2"/>
    <row r="736" s="2" customFormat="1" x14ac:dyDescent="0.2"/>
    <row r="737" s="2" customFormat="1" x14ac:dyDescent="0.2"/>
    <row r="738" s="2" customFormat="1" x14ac:dyDescent="0.2"/>
    <row r="739" s="2" customFormat="1" x14ac:dyDescent="0.2"/>
    <row r="740" s="2" customFormat="1" x14ac:dyDescent="0.2"/>
    <row r="741" s="2" customFormat="1" x14ac:dyDescent="0.2"/>
    <row r="742" s="2" customFormat="1" x14ac:dyDescent="0.2"/>
    <row r="743" s="2" customFormat="1" x14ac:dyDescent="0.2"/>
    <row r="744" s="2" customFormat="1" x14ac:dyDescent="0.2"/>
    <row r="745" s="2" customFormat="1" x14ac:dyDescent="0.2"/>
    <row r="746" s="2" customFormat="1" x14ac:dyDescent="0.2"/>
    <row r="747" s="2" customFormat="1" x14ac:dyDescent="0.2"/>
    <row r="748" s="2" customFormat="1" x14ac:dyDescent="0.2"/>
    <row r="749" s="2" customFormat="1" x14ac:dyDescent="0.2"/>
    <row r="750" s="2" customFormat="1" x14ac:dyDescent="0.2"/>
    <row r="751" s="2" customFormat="1" x14ac:dyDescent="0.2"/>
    <row r="752" s="2" customFormat="1" x14ac:dyDescent="0.2"/>
    <row r="753" s="2" customFormat="1" x14ac:dyDescent="0.2"/>
    <row r="754" s="2" customFormat="1" x14ac:dyDescent="0.2"/>
    <row r="755" s="2" customFormat="1" x14ac:dyDescent="0.2"/>
    <row r="756" s="2" customFormat="1" x14ac:dyDescent="0.2"/>
    <row r="757" s="2" customFormat="1" x14ac:dyDescent="0.2"/>
    <row r="758" s="2" customFormat="1" x14ac:dyDescent="0.2"/>
    <row r="759" s="2" customFormat="1" x14ac:dyDescent="0.2"/>
    <row r="760" s="2" customFormat="1" x14ac:dyDescent="0.2"/>
    <row r="761" s="2" customFormat="1" x14ac:dyDescent="0.2"/>
    <row r="762" s="2" customFormat="1" x14ac:dyDescent="0.2"/>
    <row r="763" s="2" customFormat="1" x14ac:dyDescent="0.2"/>
    <row r="764" s="2" customFormat="1" x14ac:dyDescent="0.2"/>
    <row r="765" s="2" customFormat="1" x14ac:dyDescent="0.2"/>
    <row r="766" s="2" customFormat="1" x14ac:dyDescent="0.2"/>
    <row r="767" s="2" customFormat="1" x14ac:dyDescent="0.2"/>
    <row r="768" s="2" customFormat="1" x14ac:dyDescent="0.2"/>
    <row r="769" s="2" customFormat="1" x14ac:dyDescent="0.2"/>
    <row r="770" s="2" customFormat="1" x14ac:dyDescent="0.2"/>
    <row r="771" s="2" customFormat="1" x14ac:dyDescent="0.2"/>
    <row r="772" s="2" customFormat="1" x14ac:dyDescent="0.2"/>
    <row r="773" s="2" customFormat="1" x14ac:dyDescent="0.2"/>
    <row r="774" s="2" customFormat="1" x14ac:dyDescent="0.2"/>
    <row r="775" s="2" customFormat="1" x14ac:dyDescent="0.2"/>
    <row r="776" s="2" customFormat="1" x14ac:dyDescent="0.2"/>
    <row r="777" s="2" customFormat="1" x14ac:dyDescent="0.2"/>
    <row r="778" s="2" customFormat="1" x14ac:dyDescent="0.2"/>
    <row r="779" s="2" customFormat="1" x14ac:dyDescent="0.2"/>
    <row r="780" s="2" customFormat="1" x14ac:dyDescent="0.2"/>
    <row r="781" s="2" customFormat="1" x14ac:dyDescent="0.2"/>
    <row r="782" s="2" customFormat="1" x14ac:dyDescent="0.2"/>
    <row r="783" s="2" customFormat="1" x14ac:dyDescent="0.2"/>
    <row r="784" s="2" customFormat="1" x14ac:dyDescent="0.2"/>
    <row r="785" s="2" customFormat="1" x14ac:dyDescent="0.2"/>
    <row r="786" s="2" customFormat="1" x14ac:dyDescent="0.2"/>
    <row r="787" s="2" customFormat="1" x14ac:dyDescent="0.2"/>
    <row r="788" s="2" customFormat="1" x14ac:dyDescent="0.2"/>
    <row r="789" s="2" customFormat="1" x14ac:dyDescent="0.2"/>
    <row r="790" s="2" customFormat="1" x14ac:dyDescent="0.2"/>
    <row r="791" s="2" customFormat="1" x14ac:dyDescent="0.2"/>
    <row r="792" s="2" customFormat="1" x14ac:dyDescent="0.2"/>
    <row r="793" s="2" customFormat="1" x14ac:dyDescent="0.2"/>
    <row r="794" s="2" customFormat="1" x14ac:dyDescent="0.2"/>
    <row r="795" s="2" customFormat="1" x14ac:dyDescent="0.2"/>
    <row r="796" s="2" customFormat="1" x14ac:dyDescent="0.2"/>
    <row r="797" s="2" customFormat="1" x14ac:dyDescent="0.2"/>
    <row r="798" s="2" customFormat="1" x14ac:dyDescent="0.2"/>
    <row r="799" s="2" customFormat="1" x14ac:dyDescent="0.2"/>
    <row r="800" s="2" customFormat="1" x14ac:dyDescent="0.2"/>
    <row r="801" s="2" customFormat="1" x14ac:dyDescent="0.2"/>
    <row r="802" s="2" customFormat="1" x14ac:dyDescent="0.2"/>
    <row r="803" s="2" customFormat="1" x14ac:dyDescent="0.2"/>
    <row r="804" s="2" customFormat="1" x14ac:dyDescent="0.2"/>
    <row r="805" s="2" customFormat="1" x14ac:dyDescent="0.2"/>
    <row r="806" s="2" customFormat="1" x14ac:dyDescent="0.2"/>
    <row r="807" s="2" customFormat="1" x14ac:dyDescent="0.2"/>
    <row r="808" s="2" customFormat="1" x14ac:dyDescent="0.2"/>
    <row r="809" s="2" customFormat="1" x14ac:dyDescent="0.2"/>
    <row r="810" s="2" customFormat="1" x14ac:dyDescent="0.2"/>
    <row r="811" s="2" customFormat="1" x14ac:dyDescent="0.2"/>
    <row r="812" s="2" customFormat="1" x14ac:dyDescent="0.2"/>
    <row r="813" s="2" customFormat="1" x14ac:dyDescent="0.2"/>
    <row r="814" s="2" customFormat="1" x14ac:dyDescent="0.2"/>
    <row r="815" s="2" customFormat="1" x14ac:dyDescent="0.2"/>
    <row r="816" s="2" customFormat="1" x14ac:dyDescent="0.2"/>
    <row r="817" s="2" customFormat="1" x14ac:dyDescent="0.2"/>
    <row r="818" s="2" customFormat="1" x14ac:dyDescent="0.2"/>
    <row r="819" s="2" customFormat="1" x14ac:dyDescent="0.2"/>
    <row r="820" s="2" customFormat="1" x14ac:dyDescent="0.2"/>
    <row r="821" s="2" customFormat="1" x14ac:dyDescent="0.2"/>
    <row r="822" s="2" customFormat="1" x14ac:dyDescent="0.2"/>
    <row r="823" s="2" customFormat="1" x14ac:dyDescent="0.2"/>
    <row r="824" s="2" customFormat="1" x14ac:dyDescent="0.2"/>
    <row r="825" s="2" customFormat="1" x14ac:dyDescent="0.2"/>
    <row r="826" s="2" customFormat="1" x14ac:dyDescent="0.2"/>
    <row r="827" s="2" customFormat="1" x14ac:dyDescent="0.2"/>
    <row r="828" s="2" customFormat="1" x14ac:dyDescent="0.2"/>
    <row r="829" s="2" customFormat="1" x14ac:dyDescent="0.2"/>
    <row r="830" s="2" customFormat="1" x14ac:dyDescent="0.2"/>
    <row r="831" s="2" customFormat="1" x14ac:dyDescent="0.2"/>
    <row r="832" s="2" customFormat="1" x14ac:dyDescent="0.2"/>
    <row r="833" s="2" customFormat="1" x14ac:dyDescent="0.2"/>
    <row r="834" s="2" customFormat="1" x14ac:dyDescent="0.2"/>
    <row r="835" s="2" customFormat="1" x14ac:dyDescent="0.2"/>
    <row r="836" s="2" customFormat="1" x14ac:dyDescent="0.2"/>
    <row r="837" s="2" customFormat="1" x14ac:dyDescent="0.2"/>
    <row r="838" s="2" customFormat="1" x14ac:dyDescent="0.2"/>
    <row r="839" s="2" customFormat="1" x14ac:dyDescent="0.2"/>
    <row r="840" s="2" customFormat="1" x14ac:dyDescent="0.2"/>
    <row r="841" s="2" customFormat="1" x14ac:dyDescent="0.2"/>
    <row r="842" s="2" customFormat="1" x14ac:dyDescent="0.2"/>
    <row r="843" s="2" customFormat="1" x14ac:dyDescent="0.2"/>
    <row r="844" s="2" customFormat="1" x14ac:dyDescent="0.2"/>
    <row r="845" s="2" customFormat="1" x14ac:dyDescent="0.2"/>
    <row r="846" s="2" customFormat="1" x14ac:dyDescent="0.2"/>
    <row r="847" s="2" customFormat="1" x14ac:dyDescent="0.2"/>
    <row r="848" s="2" customFormat="1" x14ac:dyDescent="0.2"/>
    <row r="849" s="2" customFormat="1" x14ac:dyDescent="0.2"/>
    <row r="850" s="2" customFormat="1" x14ac:dyDescent="0.2"/>
    <row r="851" s="2" customFormat="1" x14ac:dyDescent="0.2"/>
    <row r="852" s="2" customFormat="1" x14ac:dyDescent="0.2"/>
    <row r="853" s="2" customFormat="1" x14ac:dyDescent="0.2"/>
    <row r="854" s="2" customFormat="1" x14ac:dyDescent="0.2"/>
    <row r="855" s="2" customFormat="1" x14ac:dyDescent="0.2"/>
    <row r="856" s="2" customFormat="1" x14ac:dyDescent="0.2"/>
    <row r="857" s="2" customFormat="1" x14ac:dyDescent="0.2"/>
    <row r="858" s="2" customFormat="1" x14ac:dyDescent="0.2"/>
    <row r="859" s="2" customFormat="1" x14ac:dyDescent="0.2"/>
    <row r="860" s="2" customFormat="1" x14ac:dyDescent="0.2"/>
    <row r="861" s="2" customFormat="1" x14ac:dyDescent="0.2"/>
    <row r="862" s="2" customFormat="1" x14ac:dyDescent="0.2"/>
    <row r="863" s="2" customFormat="1" x14ac:dyDescent="0.2"/>
    <row r="864" s="2" customFormat="1" x14ac:dyDescent="0.2"/>
    <row r="865" s="2" customFormat="1" x14ac:dyDescent="0.2"/>
    <row r="866" s="2" customFormat="1" x14ac:dyDescent="0.2"/>
    <row r="867" s="2" customFormat="1" x14ac:dyDescent="0.2"/>
    <row r="868" s="2" customFormat="1" x14ac:dyDescent="0.2"/>
    <row r="869" s="2" customFormat="1" x14ac:dyDescent="0.2"/>
    <row r="870" s="2" customFormat="1" x14ac:dyDescent="0.2"/>
    <row r="871" s="2" customFormat="1" x14ac:dyDescent="0.2"/>
    <row r="872" s="2" customFormat="1" x14ac:dyDescent="0.2"/>
    <row r="873" s="2" customFormat="1" x14ac:dyDescent="0.2"/>
    <row r="874" s="2" customFormat="1" x14ac:dyDescent="0.2"/>
    <row r="875" s="2" customFormat="1" x14ac:dyDescent="0.2"/>
    <row r="876" s="2" customFormat="1" x14ac:dyDescent="0.2"/>
    <row r="877" s="2" customFormat="1" x14ac:dyDescent="0.2"/>
    <row r="878" s="2" customFormat="1" x14ac:dyDescent="0.2"/>
    <row r="879" s="2" customFormat="1" x14ac:dyDescent="0.2"/>
    <row r="880" s="2" customFormat="1" x14ac:dyDescent="0.2"/>
    <row r="881" s="2" customFormat="1" x14ac:dyDescent="0.2"/>
    <row r="882" s="2" customFormat="1" x14ac:dyDescent="0.2"/>
    <row r="883" s="2" customFormat="1" x14ac:dyDescent="0.2"/>
    <row r="884" s="2" customFormat="1" x14ac:dyDescent="0.2"/>
    <row r="885" s="2" customFormat="1" x14ac:dyDescent="0.2"/>
    <row r="886" s="2" customFormat="1" x14ac:dyDescent="0.2"/>
    <row r="887" s="2" customFormat="1" x14ac:dyDescent="0.2"/>
    <row r="888" s="2" customFormat="1" x14ac:dyDescent="0.2"/>
    <row r="889" s="2" customFormat="1" x14ac:dyDescent="0.2"/>
    <row r="890" s="2" customFormat="1" x14ac:dyDescent="0.2"/>
    <row r="891" s="2" customFormat="1" x14ac:dyDescent="0.2"/>
    <row r="892" s="2" customFormat="1" x14ac:dyDescent="0.2"/>
    <row r="893" s="2" customFormat="1" x14ac:dyDescent="0.2"/>
    <row r="894" s="2" customFormat="1" x14ac:dyDescent="0.2"/>
    <row r="895" s="2" customFormat="1" x14ac:dyDescent="0.2"/>
    <row r="896" s="2" customFormat="1" x14ac:dyDescent="0.2"/>
    <row r="897" s="2" customFormat="1" x14ac:dyDescent="0.2"/>
    <row r="898" s="2" customFormat="1" x14ac:dyDescent="0.2"/>
    <row r="899" s="2" customFormat="1" x14ac:dyDescent="0.2"/>
    <row r="900" s="2" customFormat="1" x14ac:dyDescent="0.2"/>
    <row r="901" s="2" customFormat="1" x14ac:dyDescent="0.2"/>
    <row r="902" s="2" customFormat="1" x14ac:dyDescent="0.2"/>
    <row r="903" s="2" customFormat="1" x14ac:dyDescent="0.2"/>
    <row r="904" s="2" customFormat="1" x14ac:dyDescent="0.2"/>
    <row r="905" s="2" customFormat="1" x14ac:dyDescent="0.2"/>
    <row r="906" s="2" customFormat="1" x14ac:dyDescent="0.2"/>
    <row r="907" s="2" customFormat="1" x14ac:dyDescent="0.2"/>
    <row r="908" s="2" customFormat="1" x14ac:dyDescent="0.2"/>
    <row r="909" s="2" customFormat="1" x14ac:dyDescent="0.2"/>
    <row r="910" s="2" customFormat="1" x14ac:dyDescent="0.2"/>
    <row r="911" s="2" customFormat="1" x14ac:dyDescent="0.2"/>
    <row r="912" s="2" customFormat="1" x14ac:dyDescent="0.2"/>
    <row r="913" s="2" customFormat="1" x14ac:dyDescent="0.2"/>
    <row r="914" s="2" customFormat="1" x14ac:dyDescent="0.2"/>
    <row r="915" s="2" customFormat="1" x14ac:dyDescent="0.2"/>
    <row r="916" s="2" customFormat="1" x14ac:dyDescent="0.2"/>
    <row r="917" s="2" customFormat="1" x14ac:dyDescent="0.2"/>
    <row r="918" s="2" customFormat="1" x14ac:dyDescent="0.2"/>
    <row r="919" s="2" customFormat="1" x14ac:dyDescent="0.2"/>
    <row r="920" s="2" customFormat="1" x14ac:dyDescent="0.2"/>
    <row r="921" s="2" customFormat="1" x14ac:dyDescent="0.2"/>
    <row r="922" s="2" customFormat="1" x14ac:dyDescent="0.2"/>
    <row r="923" s="2" customFormat="1" x14ac:dyDescent="0.2"/>
    <row r="924" s="2" customFormat="1" x14ac:dyDescent="0.2"/>
    <row r="925" s="2" customFormat="1" x14ac:dyDescent="0.2"/>
    <row r="926" s="2" customFormat="1" x14ac:dyDescent="0.2"/>
    <row r="927" s="2" customFormat="1" x14ac:dyDescent="0.2"/>
    <row r="928" s="2" customFormat="1" x14ac:dyDescent="0.2"/>
    <row r="929" s="2" customFormat="1" x14ac:dyDescent="0.2"/>
    <row r="930" s="2" customFormat="1" x14ac:dyDescent="0.2"/>
    <row r="931" s="2" customFormat="1" x14ac:dyDescent="0.2"/>
    <row r="932" s="2" customFormat="1" x14ac:dyDescent="0.2"/>
    <row r="933" s="2" customFormat="1" x14ac:dyDescent="0.2"/>
    <row r="934" s="2" customFormat="1" x14ac:dyDescent="0.2"/>
    <row r="935" s="2" customFormat="1" x14ac:dyDescent="0.2"/>
    <row r="936" s="2" customFormat="1" x14ac:dyDescent="0.2"/>
    <row r="937" s="2" customFormat="1" x14ac:dyDescent="0.2"/>
    <row r="938" s="2" customFormat="1" x14ac:dyDescent="0.2"/>
    <row r="939" s="2" customFormat="1" x14ac:dyDescent="0.2"/>
    <row r="940" s="2" customFormat="1" x14ac:dyDescent="0.2"/>
    <row r="941" s="2" customFormat="1" x14ac:dyDescent="0.2"/>
    <row r="942" s="2" customFormat="1" x14ac:dyDescent="0.2"/>
    <row r="943" s="2" customFormat="1" x14ac:dyDescent="0.2"/>
    <row r="944" s="2" customFormat="1" x14ac:dyDescent="0.2"/>
    <row r="945" s="2" customFormat="1" x14ac:dyDescent="0.2"/>
    <row r="946" s="2" customFormat="1" x14ac:dyDescent="0.2"/>
    <row r="947" s="2" customFormat="1" x14ac:dyDescent="0.2"/>
    <row r="948" s="2" customFormat="1" x14ac:dyDescent="0.2"/>
    <row r="949" s="2" customFormat="1" x14ac:dyDescent="0.2"/>
    <row r="950" s="2" customFormat="1" x14ac:dyDescent="0.2"/>
    <row r="951" s="2" customFormat="1" x14ac:dyDescent="0.2"/>
    <row r="952" s="2" customFormat="1" x14ac:dyDescent="0.2"/>
    <row r="953" s="2" customFormat="1" x14ac:dyDescent="0.2"/>
    <row r="954" s="2" customFormat="1" x14ac:dyDescent="0.2"/>
    <row r="955" s="2" customFormat="1" x14ac:dyDescent="0.2"/>
    <row r="956" s="2" customFormat="1" x14ac:dyDescent="0.2"/>
    <row r="957" s="2" customFormat="1" x14ac:dyDescent="0.2"/>
    <row r="958" s="2" customFormat="1" x14ac:dyDescent="0.2"/>
    <row r="959" s="2" customFormat="1" x14ac:dyDescent="0.2"/>
    <row r="960" s="2" customFormat="1" x14ac:dyDescent="0.2"/>
    <row r="961" s="2" customFormat="1" x14ac:dyDescent="0.2"/>
    <row r="962" s="2" customFormat="1" x14ac:dyDescent="0.2"/>
    <row r="963" s="2" customFormat="1" x14ac:dyDescent="0.2"/>
    <row r="964" s="2" customFormat="1" x14ac:dyDescent="0.2"/>
    <row r="965" s="2" customFormat="1" x14ac:dyDescent="0.2"/>
    <row r="966" s="2" customFormat="1" x14ac:dyDescent="0.2"/>
    <row r="967" s="2" customFormat="1" x14ac:dyDescent="0.2"/>
    <row r="968" s="2" customFormat="1" x14ac:dyDescent="0.2"/>
    <row r="969" s="2" customFormat="1" x14ac:dyDescent="0.2"/>
    <row r="970" s="2" customFormat="1" x14ac:dyDescent="0.2"/>
    <row r="971" s="2" customFormat="1" x14ac:dyDescent="0.2"/>
    <row r="972" s="2" customFormat="1" x14ac:dyDescent="0.2"/>
    <row r="973" s="2" customFormat="1" x14ac:dyDescent="0.2"/>
    <row r="974" s="2" customFormat="1" x14ac:dyDescent="0.2"/>
    <row r="975" s="2" customFormat="1" x14ac:dyDescent="0.2"/>
    <row r="976" s="2" customFormat="1" x14ac:dyDescent="0.2"/>
    <row r="977" s="2" customFormat="1" x14ac:dyDescent="0.2"/>
    <row r="978" s="2" customFormat="1" x14ac:dyDescent="0.2"/>
    <row r="979" s="2" customFormat="1" x14ac:dyDescent="0.2"/>
    <row r="980" s="2" customFormat="1" x14ac:dyDescent="0.2"/>
    <row r="981" s="2" customFormat="1" x14ac:dyDescent="0.2"/>
    <row r="982" s="2" customFormat="1" x14ac:dyDescent="0.2"/>
    <row r="983" s="2" customFormat="1" x14ac:dyDescent="0.2"/>
    <row r="984" s="2" customFormat="1" x14ac:dyDescent="0.2"/>
    <row r="985" s="2" customFormat="1" x14ac:dyDescent="0.2"/>
    <row r="986" s="2" customFormat="1" x14ac:dyDescent="0.2"/>
    <row r="987" s="2" customFormat="1" x14ac:dyDescent="0.2"/>
    <row r="988" s="2" customFormat="1" x14ac:dyDescent="0.2"/>
    <row r="989" s="2" customFormat="1" x14ac:dyDescent="0.2"/>
    <row r="990" s="2" customFormat="1" x14ac:dyDescent="0.2"/>
    <row r="991" s="2" customFormat="1" x14ac:dyDescent="0.2"/>
    <row r="992" s="2" customFormat="1" x14ac:dyDescent="0.2"/>
    <row r="993" s="2" customFormat="1" x14ac:dyDescent="0.2"/>
    <row r="994" s="2" customFormat="1" x14ac:dyDescent="0.2"/>
    <row r="995" s="2" customFormat="1" x14ac:dyDescent="0.2"/>
    <row r="996" s="2" customFormat="1" x14ac:dyDescent="0.2"/>
    <row r="997" s="2" customFormat="1" x14ac:dyDescent="0.2"/>
    <row r="998" s="2" customFormat="1" x14ac:dyDescent="0.2"/>
    <row r="999" s="2" customFormat="1" x14ac:dyDescent="0.2"/>
    <row r="1000" s="2" customFormat="1" x14ac:dyDescent="0.2"/>
    <row r="1001" s="2" customFormat="1" x14ac:dyDescent="0.2"/>
    <row r="1002" s="2" customFormat="1" x14ac:dyDescent="0.2"/>
    <row r="1003" s="2" customFormat="1" x14ac:dyDescent="0.2"/>
    <row r="1004" s="2" customFormat="1" x14ac:dyDescent="0.2"/>
    <row r="1005" s="2" customFormat="1" x14ac:dyDescent="0.2"/>
    <row r="1006" s="2" customFormat="1" x14ac:dyDescent="0.2"/>
    <row r="1007" s="2" customFormat="1" x14ac:dyDescent="0.2"/>
    <row r="1008" s="2" customFormat="1" x14ac:dyDescent="0.2"/>
    <row r="1009" s="2" customFormat="1" x14ac:dyDescent="0.2"/>
    <row r="1010" s="2" customFormat="1" x14ac:dyDescent="0.2"/>
    <row r="1011" s="2" customFormat="1" x14ac:dyDescent="0.2"/>
    <row r="1012" s="2" customFormat="1" x14ac:dyDescent="0.2"/>
    <row r="1013" s="2" customFormat="1" x14ac:dyDescent="0.2"/>
    <row r="1014" s="2" customFormat="1" x14ac:dyDescent="0.2"/>
    <row r="1015" s="2" customFormat="1" x14ac:dyDescent="0.2"/>
    <row r="1016" s="2" customFormat="1" x14ac:dyDescent="0.2"/>
    <row r="1017" s="2" customFormat="1" x14ac:dyDescent="0.2"/>
    <row r="1018" s="2" customFormat="1" x14ac:dyDescent="0.2"/>
    <row r="1019" s="2" customFormat="1" x14ac:dyDescent="0.2"/>
    <row r="1020" s="2" customFormat="1" x14ac:dyDescent="0.2"/>
    <row r="1021" s="2" customFormat="1" x14ac:dyDescent="0.2"/>
    <row r="1022" s="2" customFormat="1" x14ac:dyDescent="0.2"/>
    <row r="1023" s="2" customFormat="1" x14ac:dyDescent="0.2"/>
    <row r="1024" s="2" customFormat="1" x14ac:dyDescent="0.2"/>
    <row r="1025" s="2" customFormat="1" x14ac:dyDescent="0.2"/>
    <row r="1026" s="2" customFormat="1" x14ac:dyDescent="0.2"/>
    <row r="1027" s="2" customFormat="1" x14ac:dyDescent="0.2"/>
    <row r="1028" s="2" customFormat="1" x14ac:dyDescent="0.2"/>
    <row r="1029" s="2" customFormat="1" x14ac:dyDescent="0.2"/>
    <row r="1030" s="2" customFormat="1" x14ac:dyDescent="0.2"/>
    <row r="1031" s="2" customFormat="1" x14ac:dyDescent="0.2"/>
    <row r="1032" s="2" customFormat="1" x14ac:dyDescent="0.2"/>
    <row r="1033" s="2" customFormat="1" x14ac:dyDescent="0.2"/>
    <row r="1034" s="2" customFormat="1" x14ac:dyDescent="0.2"/>
    <row r="1035" s="2" customFormat="1" x14ac:dyDescent="0.2"/>
    <row r="1036" s="2" customFormat="1" x14ac:dyDescent="0.2"/>
    <row r="1037" s="2" customFormat="1" x14ac:dyDescent="0.2"/>
    <row r="1038" s="2" customFormat="1" x14ac:dyDescent="0.2"/>
    <row r="1039" s="2" customFormat="1" x14ac:dyDescent="0.2"/>
    <row r="1040" s="2" customFormat="1" x14ac:dyDescent="0.2"/>
    <row r="1041" s="2" customFormat="1" x14ac:dyDescent="0.2"/>
    <row r="1042" s="2" customFormat="1" x14ac:dyDescent="0.2"/>
    <row r="1043" s="2" customFormat="1" x14ac:dyDescent="0.2"/>
    <row r="1044" s="2" customFormat="1" x14ac:dyDescent="0.2"/>
    <row r="1045" s="2" customFormat="1" x14ac:dyDescent="0.2"/>
    <row r="1046" s="2" customFormat="1" x14ac:dyDescent="0.2"/>
    <row r="1047" s="2" customFormat="1" x14ac:dyDescent="0.2"/>
    <row r="1048" s="2" customFormat="1" x14ac:dyDescent="0.2"/>
    <row r="1049" s="2" customFormat="1" x14ac:dyDescent="0.2"/>
    <row r="1050" s="2" customFormat="1" x14ac:dyDescent="0.2"/>
    <row r="1051" s="2" customFormat="1" x14ac:dyDescent="0.2"/>
    <row r="1052" s="2" customFormat="1" x14ac:dyDescent="0.2"/>
    <row r="1053" s="2" customFormat="1" x14ac:dyDescent="0.2"/>
    <row r="1054" s="2" customFormat="1" x14ac:dyDescent="0.2"/>
    <row r="1055" s="2" customFormat="1" x14ac:dyDescent="0.2"/>
    <row r="1056" s="2" customFormat="1" x14ac:dyDescent="0.2"/>
    <row r="1057" s="2" customFormat="1" x14ac:dyDescent="0.2"/>
    <row r="1058" s="2" customFormat="1" x14ac:dyDescent="0.2"/>
    <row r="1059" s="2" customFormat="1" x14ac:dyDescent="0.2"/>
    <row r="1060" s="2" customFormat="1" x14ac:dyDescent="0.2"/>
    <row r="1061" s="2" customFormat="1" x14ac:dyDescent="0.2"/>
    <row r="1062" s="2" customFormat="1" x14ac:dyDescent="0.2"/>
    <row r="1063" s="2" customFormat="1" x14ac:dyDescent="0.2"/>
    <row r="1064" s="2" customFormat="1" x14ac:dyDescent="0.2"/>
    <row r="1065" s="2" customFormat="1" x14ac:dyDescent="0.2"/>
    <row r="1066" s="2" customFormat="1" x14ac:dyDescent="0.2"/>
    <row r="1067" s="2" customFormat="1" x14ac:dyDescent="0.2"/>
    <row r="1068" s="2" customFormat="1" x14ac:dyDescent="0.2"/>
    <row r="1069" s="2" customFormat="1" x14ac:dyDescent="0.2"/>
    <row r="1070" s="2" customFormat="1" x14ac:dyDescent="0.2"/>
    <row r="1071" s="2" customFormat="1" x14ac:dyDescent="0.2"/>
    <row r="1072" s="2" customFormat="1" x14ac:dyDescent="0.2"/>
    <row r="1073" s="2" customFormat="1" x14ac:dyDescent="0.2"/>
    <row r="1074" s="2" customFormat="1" x14ac:dyDescent="0.2"/>
    <row r="1075" s="2" customFormat="1" x14ac:dyDescent="0.2"/>
    <row r="1076" s="2" customFormat="1" x14ac:dyDescent="0.2"/>
    <row r="1077" s="2" customFormat="1" x14ac:dyDescent="0.2"/>
    <row r="1078" s="2" customFormat="1" x14ac:dyDescent="0.2"/>
    <row r="1079" s="2" customFormat="1" x14ac:dyDescent="0.2"/>
    <row r="1080" s="2" customFormat="1" x14ac:dyDescent="0.2"/>
    <row r="1081" s="2" customFormat="1" x14ac:dyDescent="0.2"/>
    <row r="1082" s="2" customFormat="1" x14ac:dyDescent="0.2"/>
    <row r="1083" s="2" customFormat="1" x14ac:dyDescent="0.2"/>
    <row r="1084" s="2" customFormat="1" x14ac:dyDescent="0.2"/>
    <row r="1085" s="2" customFormat="1" x14ac:dyDescent="0.2"/>
    <row r="1086" s="2" customFormat="1" x14ac:dyDescent="0.2"/>
    <row r="1087" s="2" customFormat="1" x14ac:dyDescent="0.2"/>
    <row r="1088" s="2" customFormat="1" x14ac:dyDescent="0.2"/>
    <row r="1089" s="2" customFormat="1" x14ac:dyDescent="0.2"/>
    <row r="1090" s="2" customFormat="1" x14ac:dyDescent="0.2"/>
    <row r="1091" s="2" customFormat="1" x14ac:dyDescent="0.2"/>
    <row r="1092" s="2" customFormat="1" x14ac:dyDescent="0.2"/>
    <row r="1093" s="2" customFormat="1" x14ac:dyDescent="0.2"/>
    <row r="1094" s="2" customFormat="1" x14ac:dyDescent="0.2"/>
    <row r="1095" s="2" customFormat="1" x14ac:dyDescent="0.2"/>
    <row r="1096" s="2" customFormat="1" x14ac:dyDescent="0.2"/>
    <row r="1097" s="2" customFormat="1" x14ac:dyDescent="0.2"/>
    <row r="1098" s="2" customFormat="1" x14ac:dyDescent="0.2"/>
    <row r="1099" s="2" customFormat="1" x14ac:dyDescent="0.2"/>
    <row r="1100" s="2" customFormat="1" x14ac:dyDescent="0.2"/>
    <row r="1101" s="2" customFormat="1" x14ac:dyDescent="0.2"/>
    <row r="1102" s="2" customFormat="1" x14ac:dyDescent="0.2"/>
    <row r="1103" s="2" customFormat="1" x14ac:dyDescent="0.2"/>
    <row r="1104" s="2" customFormat="1" x14ac:dyDescent="0.2"/>
    <row r="1105" s="2" customFormat="1" x14ac:dyDescent="0.2"/>
    <row r="1106" s="2" customFormat="1" x14ac:dyDescent="0.2"/>
    <row r="1107" s="2" customFormat="1" x14ac:dyDescent="0.2"/>
    <row r="1108" s="2" customFormat="1" x14ac:dyDescent="0.2"/>
    <row r="1109" s="2" customFormat="1" x14ac:dyDescent="0.2"/>
    <row r="1110" s="2" customFormat="1" x14ac:dyDescent="0.2"/>
    <row r="1111" s="2" customFormat="1" x14ac:dyDescent="0.2"/>
    <row r="1112" s="2" customFormat="1" x14ac:dyDescent="0.2"/>
    <row r="1113" s="2" customFormat="1" x14ac:dyDescent="0.2"/>
    <row r="1114" s="2" customFormat="1" x14ac:dyDescent="0.2"/>
    <row r="1115" s="2" customFormat="1" x14ac:dyDescent="0.2"/>
    <row r="1116" s="2" customFormat="1" x14ac:dyDescent="0.2"/>
    <row r="1117" s="2" customFormat="1" x14ac:dyDescent="0.2"/>
    <row r="1118" s="2" customFormat="1" x14ac:dyDescent="0.2"/>
    <row r="1119" s="2" customFormat="1" x14ac:dyDescent="0.2"/>
  </sheetData>
  <hyperlinks>
    <hyperlink ref="K26" r:id="rId1" xr:uid="{00000000-0004-0000-0000-000000000000}"/>
  </hyperlinks>
  <pageMargins left="0.511811024" right="0.511811024" top="0.78740157499999996" bottom="0.78740157499999996" header="0.31496062000000002" footer="0.3149606200000000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A1:AW21"/>
  <sheetViews>
    <sheetView zoomScale="80" zoomScaleNormal="80" workbookViewId="0">
      <selection activeCell="K14" sqref="K14"/>
    </sheetView>
  </sheetViews>
  <sheetFormatPr defaultColWidth="9.140625" defaultRowHeight="18.75" x14ac:dyDescent="0.2"/>
  <cols>
    <col min="1" max="1" width="11.85546875" style="26" customWidth="1"/>
    <col min="2" max="2" width="45.42578125" style="26" customWidth="1"/>
    <col min="3" max="3" width="56.140625" style="26" customWidth="1"/>
    <col min="4" max="4" width="43.7109375" style="26" customWidth="1"/>
    <col min="5" max="6" width="34.42578125" style="26" customWidth="1"/>
    <col min="7" max="7" width="35.7109375" style="26" customWidth="1"/>
    <col min="8" max="8" width="27.7109375" style="26" customWidth="1"/>
    <col min="9" max="10" width="34.42578125" style="26" customWidth="1"/>
    <col min="11" max="11" width="90.42578125" style="26" customWidth="1"/>
    <col min="12" max="49" width="9.140625" style="26"/>
    <col min="50" max="16384" width="9.140625" style="21"/>
  </cols>
  <sheetData>
    <row r="1" spans="1:49" s="18" customFormat="1" ht="19.350000000000001" customHeight="1" x14ac:dyDescent="0.2">
      <c r="A1" s="191" t="s">
        <v>3</v>
      </c>
      <c r="B1" s="192"/>
      <c r="C1" s="192"/>
      <c r="D1" s="192"/>
      <c r="E1" s="192"/>
      <c r="F1" s="192"/>
      <c r="G1" s="192"/>
      <c r="H1" s="192"/>
      <c r="I1" s="192"/>
      <c r="J1" s="192"/>
      <c r="K1" s="19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row>
    <row r="2" spans="1:49" s="19" customFormat="1" ht="0.6" customHeight="1" x14ac:dyDescent="0.2">
      <c r="A2" s="194"/>
      <c r="B2" s="195"/>
      <c r="C2" s="195"/>
      <c r="D2" s="195"/>
      <c r="E2" s="195"/>
      <c r="F2" s="195"/>
      <c r="G2" s="195"/>
      <c r="H2" s="195"/>
      <c r="I2" s="195"/>
      <c r="J2" s="195"/>
      <c r="K2" s="196"/>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row>
    <row r="3" spans="1:49" s="19" customFormat="1" ht="26.25" x14ac:dyDescent="0.2">
      <c r="A3" s="197" t="s">
        <v>4</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9"/>
      <c r="AJ3" s="24"/>
      <c r="AK3" s="24"/>
      <c r="AL3" s="24"/>
      <c r="AM3" s="24"/>
      <c r="AN3" s="24"/>
      <c r="AO3" s="24"/>
      <c r="AP3" s="24"/>
      <c r="AQ3" s="24"/>
      <c r="AR3" s="24"/>
      <c r="AS3" s="24"/>
      <c r="AT3" s="24"/>
      <c r="AU3" s="24"/>
      <c r="AV3" s="24"/>
      <c r="AW3" s="24"/>
    </row>
    <row r="4" spans="1:49" s="19" customFormat="1" ht="12.75" x14ac:dyDescent="0.2">
      <c r="A4" s="194"/>
      <c r="B4" s="195"/>
      <c r="C4" s="195"/>
      <c r="D4" s="195"/>
      <c r="E4" s="195"/>
      <c r="F4" s="195"/>
      <c r="G4" s="195"/>
      <c r="H4" s="195"/>
      <c r="I4" s="195"/>
      <c r="J4" s="195"/>
      <c r="K4" s="196"/>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row>
    <row r="5" spans="1:49" s="20" customFormat="1" ht="25.5" customHeight="1" x14ac:dyDescent="0.2">
      <c r="A5" s="157" t="s">
        <v>5</v>
      </c>
      <c r="B5" s="159"/>
      <c r="C5" s="213" t="s">
        <v>6</v>
      </c>
      <c r="D5" s="214"/>
      <c r="E5" s="214"/>
      <c r="F5" s="28"/>
      <c r="G5" s="28"/>
      <c r="H5" s="28"/>
      <c r="I5" s="28"/>
      <c r="J5" s="28"/>
      <c r="K5" s="29"/>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row>
    <row r="6" spans="1:49" s="20" customFormat="1" ht="4.5" customHeight="1" x14ac:dyDescent="0.2">
      <c r="A6" s="200"/>
      <c r="B6" s="201"/>
      <c r="C6" s="201"/>
      <c r="D6" s="201"/>
      <c r="E6" s="201"/>
      <c r="F6" s="201"/>
      <c r="G6" s="201"/>
      <c r="H6" s="201"/>
      <c r="I6" s="201"/>
      <c r="J6" s="201"/>
      <c r="K6" s="202"/>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row>
    <row r="7" spans="1:49" s="20" customFormat="1" ht="20.85" customHeight="1" x14ac:dyDescent="0.2">
      <c r="A7" s="203" t="s">
        <v>7</v>
      </c>
      <c r="B7" s="204"/>
      <c r="C7" s="22" t="s">
        <v>8</v>
      </c>
      <c r="D7" s="205"/>
      <c r="E7" s="205"/>
      <c r="F7" s="205"/>
      <c r="G7" s="205"/>
      <c r="H7" s="205"/>
      <c r="I7" s="205"/>
      <c r="J7" s="205"/>
      <c r="K7" s="206"/>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row>
    <row r="8" spans="1:49" ht="5.0999999999999996" customHeight="1" x14ac:dyDescent="0.2">
      <c r="A8" s="207"/>
      <c r="B8" s="208"/>
      <c r="C8" s="208"/>
      <c r="D8" s="208"/>
      <c r="E8" s="208"/>
      <c r="F8" s="208"/>
      <c r="G8" s="208"/>
      <c r="H8" s="208"/>
      <c r="I8" s="208"/>
      <c r="J8" s="208"/>
      <c r="K8" s="209"/>
    </row>
    <row r="9" spans="1:49" ht="21.75" customHeight="1" x14ac:dyDescent="0.2">
      <c r="A9" s="210" t="s">
        <v>9</v>
      </c>
      <c r="B9" s="211"/>
      <c r="C9" s="211"/>
      <c r="D9" s="211"/>
      <c r="E9" s="211"/>
      <c r="F9" s="211"/>
      <c r="G9" s="211"/>
      <c r="H9" s="211"/>
      <c r="I9" s="211"/>
      <c r="J9" s="211"/>
      <c r="K9" s="212"/>
    </row>
    <row r="10" spans="1:49" s="42" customFormat="1" ht="45" customHeight="1" x14ac:dyDescent="0.2">
      <c r="A10" s="11" t="s">
        <v>10</v>
      </c>
      <c r="B10" s="11" t="s">
        <v>11</v>
      </c>
      <c r="C10" s="11" t="s">
        <v>12</v>
      </c>
      <c r="D10" s="11" t="s">
        <v>13</v>
      </c>
      <c r="E10" s="11" t="s">
        <v>14</v>
      </c>
      <c r="F10" s="11" t="s">
        <v>15</v>
      </c>
      <c r="G10" s="45" t="s">
        <v>16</v>
      </c>
      <c r="H10" s="11" t="s">
        <v>17</v>
      </c>
      <c r="I10" s="11" t="s">
        <v>18</v>
      </c>
      <c r="J10" s="11" t="s">
        <v>19</v>
      </c>
      <c r="K10" s="11" t="s">
        <v>20</v>
      </c>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row>
    <row r="11" spans="1:49" s="36" customFormat="1" ht="191.25" customHeight="1" x14ac:dyDescent="0.2">
      <c r="A11" s="30">
        <v>1</v>
      </c>
      <c r="B11" s="30" t="s">
        <v>21</v>
      </c>
      <c r="C11" s="31" t="s">
        <v>22</v>
      </c>
      <c r="D11" s="32" t="s">
        <v>23</v>
      </c>
      <c r="E11" s="33" t="s">
        <v>24</v>
      </c>
      <c r="F11" s="33" t="s">
        <v>25</v>
      </c>
      <c r="G11" s="33" t="s">
        <v>26</v>
      </c>
      <c r="H11" s="33" t="s">
        <v>27</v>
      </c>
      <c r="I11" s="33" t="s">
        <v>28</v>
      </c>
      <c r="J11" s="33" t="s">
        <v>29</v>
      </c>
      <c r="K11" s="44" t="s">
        <v>30</v>
      </c>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row>
    <row r="12" spans="1:49" s="36" customFormat="1" ht="97.5" customHeight="1" x14ac:dyDescent="0.2">
      <c r="A12" s="30">
        <v>2</v>
      </c>
      <c r="B12" s="30" t="s">
        <v>31</v>
      </c>
      <c r="C12" s="31" t="s">
        <v>32</v>
      </c>
      <c r="D12" s="33" t="s">
        <v>33</v>
      </c>
      <c r="E12" s="37" t="s">
        <v>24</v>
      </c>
      <c r="F12" s="37" t="s">
        <v>34</v>
      </c>
      <c r="G12" s="33" t="s">
        <v>35</v>
      </c>
      <c r="H12" s="33" t="s">
        <v>36</v>
      </c>
      <c r="I12" s="33" t="s">
        <v>37</v>
      </c>
      <c r="J12" s="33" t="s">
        <v>38</v>
      </c>
      <c r="K12" s="44" t="s">
        <v>39</v>
      </c>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row>
    <row r="13" spans="1:49" s="36" customFormat="1" ht="97.5" customHeight="1" x14ac:dyDescent="0.2">
      <c r="A13" s="30">
        <v>3</v>
      </c>
      <c r="B13" s="30" t="s">
        <v>40</v>
      </c>
      <c r="C13" s="31" t="s">
        <v>41</v>
      </c>
      <c r="D13" s="33" t="s">
        <v>42</v>
      </c>
      <c r="E13" s="33" t="s">
        <v>43</v>
      </c>
      <c r="F13" s="33" t="s">
        <v>34</v>
      </c>
      <c r="G13" s="33" t="s">
        <v>35</v>
      </c>
      <c r="H13" s="33" t="s">
        <v>44</v>
      </c>
      <c r="I13" s="33" t="s">
        <v>37</v>
      </c>
      <c r="J13" s="33" t="s">
        <v>45</v>
      </c>
      <c r="K13" s="34" t="s">
        <v>46</v>
      </c>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row>
    <row r="14" spans="1:49" s="36" customFormat="1" ht="97.5" customHeight="1" x14ac:dyDescent="0.2">
      <c r="A14" s="163">
        <v>4</v>
      </c>
      <c r="B14" s="163" t="s">
        <v>47</v>
      </c>
      <c r="C14" s="38" t="s">
        <v>48</v>
      </c>
      <c r="D14" s="43" t="s">
        <v>49</v>
      </c>
      <c r="E14" s="37" t="s">
        <v>24</v>
      </c>
      <c r="F14" s="37" t="s">
        <v>43</v>
      </c>
      <c r="G14" s="33" t="s">
        <v>35</v>
      </c>
      <c r="H14" s="33" t="s">
        <v>50</v>
      </c>
      <c r="I14" s="35" t="s">
        <v>37</v>
      </c>
      <c r="J14" s="33" t="s">
        <v>51</v>
      </c>
      <c r="K14" s="44" t="s">
        <v>52</v>
      </c>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row>
    <row r="15" spans="1:49" s="36" customFormat="1" ht="97.5" customHeight="1" x14ac:dyDescent="0.2">
      <c r="A15" s="190"/>
      <c r="B15" s="190"/>
      <c r="C15" s="31" t="s">
        <v>53</v>
      </c>
      <c r="D15" s="33">
        <v>0</v>
      </c>
      <c r="E15" s="37" t="s">
        <v>54</v>
      </c>
      <c r="F15" s="37" t="s">
        <v>55</v>
      </c>
      <c r="G15" s="33" t="s">
        <v>26</v>
      </c>
      <c r="H15" s="33" t="s">
        <v>56</v>
      </c>
      <c r="I15" s="33" t="s">
        <v>37</v>
      </c>
      <c r="J15" s="33" t="s">
        <v>57</v>
      </c>
      <c r="K15" s="32" t="s">
        <v>58</v>
      </c>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row>
    <row r="16" spans="1:49" s="36" customFormat="1" ht="97.5" customHeight="1" x14ac:dyDescent="0.2">
      <c r="A16" s="163">
        <v>5</v>
      </c>
      <c r="B16" s="163" t="s">
        <v>59</v>
      </c>
      <c r="C16" s="31" t="s">
        <v>60</v>
      </c>
      <c r="D16" s="33">
        <v>0</v>
      </c>
      <c r="E16" s="37">
        <v>0.5</v>
      </c>
      <c r="F16" s="37">
        <v>1</v>
      </c>
      <c r="G16" s="33" t="s">
        <v>26</v>
      </c>
      <c r="H16" s="35" t="s">
        <v>61</v>
      </c>
      <c r="I16" s="33" t="s">
        <v>37</v>
      </c>
      <c r="J16" s="33" t="s">
        <v>62</v>
      </c>
      <c r="K16" s="32" t="s">
        <v>63</v>
      </c>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row>
    <row r="17" spans="1:49" s="36" customFormat="1" ht="97.5" customHeight="1" x14ac:dyDescent="0.2">
      <c r="A17" s="190"/>
      <c r="B17" s="190"/>
      <c r="C17" s="31" t="s">
        <v>64</v>
      </c>
      <c r="D17" s="33">
        <v>0</v>
      </c>
      <c r="E17" s="33">
        <v>15</v>
      </c>
      <c r="F17" s="33">
        <v>25</v>
      </c>
      <c r="G17" s="33" t="s">
        <v>26</v>
      </c>
      <c r="H17" s="33" t="s">
        <v>56</v>
      </c>
      <c r="I17" s="33" t="s">
        <v>37</v>
      </c>
      <c r="J17" s="33" t="s">
        <v>65</v>
      </c>
      <c r="K17" s="32" t="s">
        <v>66</v>
      </c>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row>
    <row r="18" spans="1:49" s="36" customFormat="1" ht="97.5" customHeight="1" x14ac:dyDescent="0.2">
      <c r="A18" s="30">
        <v>6</v>
      </c>
      <c r="B18" s="30" t="s">
        <v>67</v>
      </c>
      <c r="C18" s="39" t="s">
        <v>68</v>
      </c>
      <c r="D18" s="33">
        <v>0</v>
      </c>
      <c r="E18" s="33">
        <v>50</v>
      </c>
      <c r="F18" s="33">
        <v>148</v>
      </c>
      <c r="G18" s="33" t="s">
        <v>26</v>
      </c>
      <c r="H18" s="33" t="s">
        <v>69</v>
      </c>
      <c r="I18" s="33" t="s">
        <v>37</v>
      </c>
      <c r="J18" s="33" t="s">
        <v>45</v>
      </c>
      <c r="K18" s="123" t="s">
        <v>70</v>
      </c>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row>
    <row r="19" spans="1:49" s="36" customFormat="1" ht="97.5" customHeight="1" x14ac:dyDescent="0.2">
      <c r="A19" s="30">
        <v>7</v>
      </c>
      <c r="B19" s="30" t="s">
        <v>71</v>
      </c>
      <c r="C19" s="40" t="s">
        <v>72</v>
      </c>
      <c r="D19" s="33">
        <v>0</v>
      </c>
      <c r="E19" s="33">
        <v>1</v>
      </c>
      <c r="F19" s="33">
        <v>2</v>
      </c>
      <c r="G19" s="33" t="s">
        <v>26</v>
      </c>
      <c r="H19" s="33" t="s">
        <v>73</v>
      </c>
      <c r="I19" s="33" t="s">
        <v>37</v>
      </c>
      <c r="J19" s="33" t="s">
        <v>45</v>
      </c>
      <c r="K19" s="32" t="s">
        <v>74</v>
      </c>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row>
    <row r="20" spans="1:49" s="36" customFormat="1" ht="97.5" customHeight="1" x14ac:dyDescent="0.2">
      <c r="A20" s="33">
        <v>8</v>
      </c>
      <c r="B20" s="33" t="s">
        <v>75</v>
      </c>
      <c r="C20" s="39" t="s">
        <v>76</v>
      </c>
      <c r="D20" s="33">
        <v>0</v>
      </c>
      <c r="E20" s="33">
        <v>40</v>
      </c>
      <c r="F20" s="33">
        <v>50</v>
      </c>
      <c r="G20" s="33" t="s">
        <v>26</v>
      </c>
      <c r="H20" s="33" t="s">
        <v>73</v>
      </c>
      <c r="I20" s="33" t="s">
        <v>37</v>
      </c>
      <c r="J20" s="33" t="s">
        <v>65</v>
      </c>
      <c r="K20" s="32" t="s">
        <v>77</v>
      </c>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row>
    <row r="21" spans="1:49" ht="23.25" x14ac:dyDescent="0.2">
      <c r="A21" s="27"/>
      <c r="B21" s="27"/>
      <c r="C21" s="27"/>
      <c r="D21" s="27"/>
      <c r="E21" s="27"/>
      <c r="F21" s="27"/>
      <c r="G21" s="27"/>
      <c r="H21" s="27"/>
      <c r="I21" s="27"/>
      <c r="J21" s="27"/>
      <c r="K21" s="27"/>
    </row>
  </sheetData>
  <mergeCells count="15">
    <mergeCell ref="A14:A15"/>
    <mergeCell ref="B14:B15"/>
    <mergeCell ref="B16:B17"/>
    <mergeCell ref="A16:A17"/>
    <mergeCell ref="A1:K1"/>
    <mergeCell ref="A2:K2"/>
    <mergeCell ref="A4:K4"/>
    <mergeCell ref="A5:B5"/>
    <mergeCell ref="A3:AI3"/>
    <mergeCell ref="A6:K6"/>
    <mergeCell ref="A7:B7"/>
    <mergeCell ref="D7:K7"/>
    <mergeCell ref="A8:K8"/>
    <mergeCell ref="A9:K9"/>
    <mergeCell ref="C5:E5"/>
  </mergeCells>
  <phoneticPr fontId="24" type="noConversion"/>
  <dataValidations count="1">
    <dataValidation type="list" allowBlank="1" showInputMessage="1" showErrorMessage="1" sqref="G11:G1048576" xr:uid="{00000000-0002-0000-0100-000000000000}">
      <formula1>"Aumentar, Manter, Reduzir"</formula1>
    </dataValidation>
  </dataValidations>
  <pageMargins left="0.511811024" right="0.511811024" top="0.78740157499999996" bottom="0.78740157499999996" header="0.31496062000000002" footer="0.31496062000000002"/>
  <pageSetup paperSize="9"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A1:W22"/>
  <sheetViews>
    <sheetView zoomScale="80" zoomScaleNormal="80" zoomScalePageLayoutView="75" workbookViewId="0">
      <selection activeCell="S12" sqref="S12:S13"/>
    </sheetView>
  </sheetViews>
  <sheetFormatPr defaultColWidth="9.140625" defaultRowHeight="18.75" x14ac:dyDescent="0.3"/>
  <cols>
    <col min="1" max="1" width="8" style="1" customWidth="1"/>
    <col min="2" max="2" width="29.7109375" style="1" customWidth="1"/>
    <col min="3" max="3" width="32.28515625" style="1" customWidth="1"/>
    <col min="4" max="4" width="38" style="1" customWidth="1"/>
    <col min="5" max="5" width="24" style="1" customWidth="1"/>
    <col min="6" max="6" width="26.85546875" style="1" customWidth="1"/>
    <col min="7" max="7" width="24.5703125" style="1" customWidth="1"/>
    <col min="8" max="8" width="22.5703125" style="1" customWidth="1"/>
    <col min="9" max="9" width="21.140625" style="1" customWidth="1"/>
    <col min="10" max="10" width="18.28515625" style="1" customWidth="1"/>
    <col min="11" max="11" width="35.28515625" style="1" customWidth="1"/>
    <col min="12" max="12" width="49.5703125" style="1" customWidth="1"/>
    <col min="13" max="13" width="25.85546875" style="1" customWidth="1"/>
    <col min="14" max="14" width="27.7109375" style="1" customWidth="1"/>
    <col min="15" max="15" width="84.140625" style="1" customWidth="1"/>
    <col min="16" max="16" width="26.7109375" style="1" customWidth="1"/>
    <col min="17" max="17" width="21.85546875" style="1" customWidth="1"/>
    <col min="18" max="18" width="92" style="1" customWidth="1"/>
    <col min="19" max="20" width="33.42578125" style="1" customWidth="1"/>
    <col min="21" max="21" width="99.140625" style="1" customWidth="1"/>
    <col min="22" max="16384" width="9.140625" style="1"/>
  </cols>
  <sheetData>
    <row r="1" spans="1:23" s="10" customFormat="1" ht="30" x14ac:dyDescent="0.4">
      <c r="A1" s="215" t="s">
        <v>0</v>
      </c>
      <c r="B1" s="215"/>
      <c r="C1" s="215"/>
      <c r="D1" s="215"/>
      <c r="E1" s="215"/>
      <c r="F1" s="215"/>
      <c r="G1" s="215"/>
      <c r="H1" s="215"/>
      <c r="I1" s="215"/>
      <c r="J1" s="215"/>
      <c r="K1" s="215"/>
      <c r="L1" s="215"/>
      <c r="M1" s="215"/>
    </row>
    <row r="2" spans="1:23" s="46" customFormat="1" ht="4.5" customHeight="1" x14ac:dyDescent="0.25">
      <c r="A2" s="235"/>
      <c r="B2" s="236"/>
      <c r="C2" s="236"/>
      <c r="D2" s="236"/>
      <c r="E2" s="236"/>
      <c r="F2" s="236"/>
      <c r="G2" s="236"/>
      <c r="H2" s="236"/>
      <c r="I2" s="236"/>
      <c r="J2" s="236"/>
      <c r="K2" s="236"/>
      <c r="L2" s="236"/>
      <c r="M2" s="236"/>
      <c r="N2" s="236"/>
      <c r="O2" s="236"/>
      <c r="P2" s="236"/>
      <c r="Q2" s="236"/>
      <c r="R2" s="236"/>
      <c r="S2" s="236"/>
      <c r="T2" s="236"/>
      <c r="U2" s="237"/>
    </row>
    <row r="3" spans="1:23" s="46" customFormat="1" ht="23.1" customHeight="1" x14ac:dyDescent="0.25">
      <c r="A3" s="238" t="str">
        <f>'MATRIZ META'!A3:I3</f>
        <v>Plano de Ação Nacional para a Conservação do Tamanduá-bandeira, Tatu-canastra e Tatu-bola</v>
      </c>
      <c r="B3" s="239"/>
      <c r="C3" s="239"/>
      <c r="D3" s="239"/>
      <c r="E3" s="239"/>
      <c r="F3" s="239"/>
      <c r="G3" s="239"/>
      <c r="H3" s="239"/>
      <c r="I3" s="239"/>
      <c r="J3" s="239"/>
      <c r="K3" s="239"/>
      <c r="L3" s="239"/>
      <c r="M3" s="239"/>
      <c r="N3" s="239"/>
      <c r="O3" s="239"/>
      <c r="P3" s="239"/>
      <c r="Q3" s="239"/>
      <c r="R3" s="239"/>
      <c r="S3" s="239"/>
      <c r="T3" s="239"/>
      <c r="U3" s="240"/>
    </row>
    <row r="4" spans="1:23" s="46" customFormat="1" ht="18" x14ac:dyDescent="0.25">
      <c r="A4" s="235"/>
      <c r="B4" s="236"/>
      <c r="C4" s="236"/>
      <c r="D4" s="236"/>
      <c r="E4" s="236"/>
      <c r="F4" s="236"/>
      <c r="G4" s="236"/>
      <c r="H4" s="236"/>
      <c r="I4" s="236"/>
      <c r="J4" s="236"/>
      <c r="K4" s="236"/>
      <c r="L4" s="236"/>
      <c r="M4" s="236"/>
      <c r="N4" s="236"/>
      <c r="O4" s="236"/>
      <c r="P4" s="236"/>
      <c r="Q4" s="236"/>
      <c r="R4" s="236"/>
      <c r="S4" s="236"/>
      <c r="T4" s="236"/>
      <c r="U4" s="237"/>
    </row>
    <row r="5" spans="1:23" s="47" customFormat="1" ht="35.1" customHeight="1" x14ac:dyDescent="0.2">
      <c r="A5" s="246" t="str">
        <f>'MATRIZ META'!A5:B5</f>
        <v>OBJETIVO GERAL</v>
      </c>
      <c r="B5" s="247"/>
      <c r="C5" s="247"/>
      <c r="D5" s="213" t="s">
        <v>6</v>
      </c>
      <c r="E5" s="214"/>
      <c r="F5" s="214"/>
      <c r="G5" s="214"/>
      <c r="H5" s="214"/>
      <c r="I5" s="214"/>
      <c r="J5" s="214"/>
      <c r="K5" s="214"/>
      <c r="L5" s="214"/>
      <c r="M5" s="214"/>
      <c r="N5" s="214"/>
      <c r="O5" s="214"/>
      <c r="P5" s="214"/>
      <c r="Q5" s="214"/>
      <c r="R5" s="214"/>
      <c r="S5" s="214"/>
      <c r="T5" s="214"/>
      <c r="U5" s="241"/>
    </row>
    <row r="6" spans="1:23" s="46" customFormat="1" ht="15.75" customHeight="1" x14ac:dyDescent="0.25">
      <c r="A6" s="222"/>
      <c r="B6" s="223"/>
      <c r="C6" s="223"/>
      <c r="D6" s="223"/>
      <c r="E6" s="223"/>
      <c r="F6" s="223"/>
      <c r="G6" s="223"/>
      <c r="H6" s="223"/>
      <c r="I6" s="223"/>
      <c r="J6" s="223"/>
      <c r="K6" s="223"/>
      <c r="L6" s="223"/>
      <c r="M6" s="223"/>
      <c r="N6" s="223"/>
      <c r="O6" s="223"/>
      <c r="P6" s="223"/>
      <c r="Q6" s="223"/>
      <c r="R6" s="223"/>
      <c r="S6" s="223"/>
      <c r="T6" s="223"/>
      <c r="U6" s="224"/>
    </row>
    <row r="7" spans="1:23" s="46" customFormat="1" ht="27" customHeight="1" thickBot="1" x14ac:dyDescent="0.3">
      <c r="A7" s="246" t="s">
        <v>78</v>
      </c>
      <c r="B7" s="247"/>
      <c r="C7" s="247"/>
      <c r="D7" s="233" t="s">
        <v>79</v>
      </c>
      <c r="E7" s="234"/>
      <c r="F7" s="234"/>
      <c r="G7" s="234"/>
      <c r="H7" s="234"/>
      <c r="I7" s="234"/>
      <c r="J7" s="234"/>
      <c r="K7" s="103"/>
      <c r="L7" s="103"/>
      <c r="M7" s="103"/>
      <c r="N7" s="103"/>
      <c r="O7" s="103"/>
      <c r="P7" s="103"/>
      <c r="Q7" s="103"/>
      <c r="R7" s="103"/>
      <c r="S7" s="103"/>
      <c r="T7" s="103"/>
      <c r="U7" s="104"/>
    </row>
    <row r="8" spans="1:23" ht="22.35" customHeight="1" thickBot="1" x14ac:dyDescent="0.35">
      <c r="A8" s="248" t="s">
        <v>80</v>
      </c>
      <c r="B8" s="249"/>
      <c r="C8" s="249"/>
      <c r="D8" s="249"/>
      <c r="E8" s="249"/>
      <c r="F8" s="249"/>
      <c r="G8" s="249"/>
      <c r="H8" s="249"/>
      <c r="I8" s="249"/>
      <c r="J8" s="249"/>
      <c r="K8" s="249"/>
      <c r="L8" s="249"/>
      <c r="M8" s="249"/>
      <c r="N8" s="249"/>
      <c r="O8" s="249"/>
      <c r="P8" s="249"/>
      <c r="Q8" s="249"/>
      <c r="R8" s="249"/>
      <c r="S8" s="249"/>
      <c r="T8" s="249"/>
      <c r="U8" s="250"/>
    </row>
    <row r="9" spans="1:23" ht="32.1" customHeight="1" x14ac:dyDescent="0.3">
      <c r="A9" s="242" t="s">
        <v>81</v>
      </c>
      <c r="B9" s="243"/>
      <c r="C9" s="243"/>
      <c r="D9" s="243"/>
      <c r="E9" s="243"/>
      <c r="F9" s="244"/>
      <c r="G9" s="244"/>
      <c r="H9" s="244"/>
      <c r="I9" s="244"/>
      <c r="J9" s="244"/>
      <c r="K9" s="245"/>
      <c r="L9" s="251" t="s">
        <v>82</v>
      </c>
      <c r="M9" s="252"/>
      <c r="N9" s="252"/>
      <c r="O9" s="252"/>
      <c r="P9" s="252"/>
      <c r="Q9" s="252"/>
      <c r="R9" s="252"/>
      <c r="S9" s="252"/>
      <c r="T9" s="252"/>
      <c r="U9" s="253"/>
    </row>
    <row r="10" spans="1:23" ht="56.25" x14ac:dyDescent="0.3">
      <c r="A10" s="48" t="s">
        <v>83</v>
      </c>
      <c r="B10" s="45" t="s">
        <v>84</v>
      </c>
      <c r="C10" s="45" t="s">
        <v>12</v>
      </c>
      <c r="D10" s="45" t="s">
        <v>85</v>
      </c>
      <c r="E10" s="45" t="s">
        <v>86</v>
      </c>
      <c r="F10" s="49" t="s">
        <v>15</v>
      </c>
      <c r="G10" s="45" t="s">
        <v>16</v>
      </c>
      <c r="H10" s="45" t="s">
        <v>17</v>
      </c>
      <c r="I10" s="45" t="s">
        <v>18</v>
      </c>
      <c r="J10" s="45" t="s">
        <v>19</v>
      </c>
      <c r="K10" s="49" t="s">
        <v>20</v>
      </c>
      <c r="L10" s="50" t="s">
        <v>87</v>
      </c>
      <c r="M10" s="51" t="s">
        <v>88</v>
      </c>
      <c r="N10" s="51" t="s">
        <v>89</v>
      </c>
      <c r="O10" s="51" t="s">
        <v>90</v>
      </c>
      <c r="P10" s="51" t="s">
        <v>91</v>
      </c>
      <c r="Q10" s="51" t="s">
        <v>19</v>
      </c>
      <c r="R10" s="52" t="s">
        <v>20</v>
      </c>
      <c r="S10" s="53" t="s">
        <v>92</v>
      </c>
      <c r="T10" s="53" t="s">
        <v>93</v>
      </c>
      <c r="U10" s="53" t="s">
        <v>94</v>
      </c>
    </row>
    <row r="11" spans="1:23" ht="301.5" customHeight="1" x14ac:dyDescent="0.3">
      <c r="A11" s="54">
        <v>1</v>
      </c>
      <c r="B11" s="55" t="s">
        <v>21</v>
      </c>
      <c r="C11" s="56" t="s">
        <v>22</v>
      </c>
      <c r="D11" s="57" t="s">
        <v>95</v>
      </c>
      <c r="E11" s="58" t="s">
        <v>24</v>
      </c>
      <c r="F11" s="59" t="s">
        <v>96</v>
      </c>
      <c r="G11" s="58" t="s">
        <v>26</v>
      </c>
      <c r="H11" s="58" t="s">
        <v>27</v>
      </c>
      <c r="I11" s="58" t="s">
        <v>28</v>
      </c>
      <c r="J11" s="58" t="s">
        <v>29</v>
      </c>
      <c r="K11" s="60" t="s">
        <v>97</v>
      </c>
      <c r="L11" s="131" t="s">
        <v>98</v>
      </c>
      <c r="M11" s="61"/>
      <c r="N11" s="62" t="s">
        <v>99</v>
      </c>
      <c r="O11" s="63" t="s">
        <v>100</v>
      </c>
      <c r="P11" s="64">
        <v>45078</v>
      </c>
      <c r="Q11" s="65" t="s">
        <v>101</v>
      </c>
      <c r="R11" s="140" t="s">
        <v>102</v>
      </c>
      <c r="S11" s="67"/>
      <c r="T11" s="68" t="s">
        <v>99</v>
      </c>
      <c r="U11" s="129" t="s">
        <v>103</v>
      </c>
    </row>
    <row r="12" spans="1:23" ht="193.5" customHeight="1" x14ac:dyDescent="0.3">
      <c r="A12" s="230">
        <v>2</v>
      </c>
      <c r="B12" s="161" t="s">
        <v>31</v>
      </c>
      <c r="C12" s="56" t="s">
        <v>104</v>
      </c>
      <c r="D12" s="70" t="s">
        <v>105</v>
      </c>
      <c r="E12" s="71" t="s">
        <v>24</v>
      </c>
      <c r="F12" s="71" t="s">
        <v>34</v>
      </c>
      <c r="G12" s="58" t="s">
        <v>35</v>
      </c>
      <c r="H12" s="58" t="s">
        <v>36</v>
      </c>
      <c r="I12" s="58" t="s">
        <v>37</v>
      </c>
      <c r="J12" s="58" t="s">
        <v>38</v>
      </c>
      <c r="K12" s="72" t="s">
        <v>106</v>
      </c>
      <c r="L12" s="73" t="s">
        <v>107</v>
      </c>
      <c r="M12" s="61"/>
      <c r="N12" s="62" t="s">
        <v>108</v>
      </c>
      <c r="O12" s="63" t="s">
        <v>109</v>
      </c>
      <c r="P12" s="64">
        <v>45078</v>
      </c>
      <c r="Q12" s="56" t="s">
        <v>65</v>
      </c>
      <c r="R12" s="66" t="s">
        <v>110</v>
      </c>
      <c r="S12" s="186"/>
      <c r="T12" s="178" t="s">
        <v>108</v>
      </c>
      <c r="U12" s="255" t="s">
        <v>111</v>
      </c>
    </row>
    <row r="13" spans="1:23" ht="158.25" customHeight="1" x14ac:dyDescent="0.3">
      <c r="A13" s="232"/>
      <c r="B13" s="162"/>
      <c r="C13" s="56" t="s">
        <v>112</v>
      </c>
      <c r="D13" s="70" t="s">
        <v>113</v>
      </c>
      <c r="E13" s="71"/>
      <c r="F13" s="71" t="s">
        <v>34</v>
      </c>
      <c r="G13" s="58" t="s">
        <v>35</v>
      </c>
      <c r="H13" s="58" t="s">
        <v>114</v>
      </c>
      <c r="I13" s="58" t="s">
        <v>37</v>
      </c>
      <c r="J13" s="58" t="s">
        <v>65</v>
      </c>
      <c r="K13" s="74" t="s">
        <v>115</v>
      </c>
      <c r="L13" s="73" t="s">
        <v>116</v>
      </c>
      <c r="M13" s="62" t="s">
        <v>117</v>
      </c>
      <c r="N13" s="75"/>
      <c r="O13" s="63" t="s">
        <v>118</v>
      </c>
      <c r="P13" s="64"/>
      <c r="Q13" s="56" t="s">
        <v>65</v>
      </c>
      <c r="R13" s="66" t="s">
        <v>119</v>
      </c>
      <c r="S13" s="186"/>
      <c r="T13" s="178"/>
      <c r="U13" s="255"/>
    </row>
    <row r="14" spans="1:23" ht="147.75" customHeight="1" x14ac:dyDescent="0.3">
      <c r="A14" s="230">
        <v>3</v>
      </c>
      <c r="B14" s="161" t="s">
        <v>40</v>
      </c>
      <c r="C14" s="56" t="s">
        <v>41</v>
      </c>
      <c r="D14" s="56" t="s">
        <v>120</v>
      </c>
      <c r="E14" s="56" t="s">
        <v>43</v>
      </c>
      <c r="F14" s="56" t="s">
        <v>34</v>
      </c>
      <c r="G14" s="56" t="s">
        <v>35</v>
      </c>
      <c r="H14" s="56" t="s">
        <v>44</v>
      </c>
      <c r="I14" s="56" t="s">
        <v>37</v>
      </c>
      <c r="J14" s="56" t="s">
        <v>45</v>
      </c>
      <c r="K14" s="76" t="s">
        <v>121</v>
      </c>
      <c r="L14" s="73" t="s">
        <v>117</v>
      </c>
      <c r="M14" s="62" t="s">
        <v>117</v>
      </c>
      <c r="N14" s="62"/>
      <c r="O14" s="63"/>
      <c r="P14" s="64"/>
      <c r="Q14" s="68"/>
      <c r="R14" s="74" t="s">
        <v>122</v>
      </c>
      <c r="S14" s="165" t="s">
        <v>117</v>
      </c>
      <c r="T14" s="169"/>
      <c r="U14" s="227"/>
      <c r="V14" s="216"/>
      <c r="W14" s="219"/>
    </row>
    <row r="15" spans="1:23" ht="160.5" customHeight="1" x14ac:dyDescent="0.3">
      <c r="A15" s="231"/>
      <c r="B15" s="162"/>
      <c r="C15" s="54" t="s">
        <v>123</v>
      </c>
      <c r="D15" s="77"/>
      <c r="E15" s="77"/>
      <c r="F15" s="77"/>
      <c r="G15" s="56" t="s">
        <v>26</v>
      </c>
      <c r="H15" s="77"/>
      <c r="I15" s="56" t="s">
        <v>37</v>
      </c>
      <c r="J15" s="56" t="s">
        <v>45</v>
      </c>
      <c r="K15" s="76" t="s">
        <v>124</v>
      </c>
      <c r="L15" s="73" t="s">
        <v>117</v>
      </c>
      <c r="M15" s="62" t="s">
        <v>117</v>
      </c>
      <c r="N15" s="62"/>
      <c r="O15" s="63"/>
      <c r="P15" s="64"/>
      <c r="Q15" s="68"/>
      <c r="R15" s="78" t="s">
        <v>125</v>
      </c>
      <c r="S15" s="166"/>
      <c r="T15" s="170"/>
      <c r="U15" s="228"/>
      <c r="V15" s="217"/>
      <c r="W15" s="220"/>
    </row>
    <row r="16" spans="1:23" ht="175.5" customHeight="1" x14ac:dyDescent="0.3">
      <c r="A16" s="225">
        <v>4</v>
      </c>
      <c r="B16" s="161" t="s">
        <v>47</v>
      </c>
      <c r="C16" s="56" t="s">
        <v>48</v>
      </c>
      <c r="D16" s="70" t="s">
        <v>126</v>
      </c>
      <c r="E16" s="79" t="s">
        <v>24</v>
      </c>
      <c r="F16" s="79" t="s">
        <v>43</v>
      </c>
      <c r="G16" s="56" t="s">
        <v>35</v>
      </c>
      <c r="H16" s="56" t="s">
        <v>50</v>
      </c>
      <c r="I16" s="80" t="s">
        <v>37</v>
      </c>
      <c r="J16" s="56" t="s">
        <v>127</v>
      </c>
      <c r="K16" s="57" t="s">
        <v>128</v>
      </c>
      <c r="L16" s="81" t="s">
        <v>129</v>
      </c>
      <c r="M16" s="67"/>
      <c r="N16" s="62" t="s">
        <v>130</v>
      </c>
      <c r="O16" s="82" t="s">
        <v>131</v>
      </c>
      <c r="P16" s="64">
        <v>45078</v>
      </c>
      <c r="Q16" s="68" t="s">
        <v>65</v>
      </c>
      <c r="R16" s="74" t="s">
        <v>132</v>
      </c>
      <c r="S16" s="186"/>
      <c r="T16" s="178" t="s">
        <v>99</v>
      </c>
      <c r="U16" s="229" t="s">
        <v>133</v>
      </c>
      <c r="V16" s="218"/>
      <c r="W16" s="220"/>
    </row>
    <row r="17" spans="1:23" ht="206.25" x14ac:dyDescent="0.3">
      <c r="A17" s="226"/>
      <c r="B17" s="162"/>
      <c r="C17" s="56" t="s">
        <v>53</v>
      </c>
      <c r="D17" s="58">
        <v>0</v>
      </c>
      <c r="E17" s="71" t="s">
        <v>54</v>
      </c>
      <c r="F17" s="71" t="s">
        <v>55</v>
      </c>
      <c r="G17" s="58" t="s">
        <v>26</v>
      </c>
      <c r="H17" s="58" t="s">
        <v>56</v>
      </c>
      <c r="I17" s="58" t="s">
        <v>37</v>
      </c>
      <c r="J17" s="58" t="s">
        <v>65</v>
      </c>
      <c r="K17" s="69" t="s">
        <v>58</v>
      </c>
      <c r="L17" s="83">
        <v>13</v>
      </c>
      <c r="M17" s="61"/>
      <c r="N17" s="62" t="s">
        <v>108</v>
      </c>
      <c r="O17" s="63" t="s">
        <v>134</v>
      </c>
      <c r="P17" s="64">
        <v>45078</v>
      </c>
      <c r="Q17" s="56" t="s">
        <v>65</v>
      </c>
      <c r="R17" s="84" t="s">
        <v>135</v>
      </c>
      <c r="S17" s="186"/>
      <c r="T17" s="178"/>
      <c r="U17" s="155"/>
      <c r="W17" s="221"/>
    </row>
    <row r="18" spans="1:23" ht="165" customHeight="1" x14ac:dyDescent="0.3">
      <c r="A18" s="254">
        <v>5</v>
      </c>
      <c r="B18" s="161" t="s">
        <v>59</v>
      </c>
      <c r="C18" s="56" t="s">
        <v>60</v>
      </c>
      <c r="D18" s="56">
        <v>0</v>
      </c>
      <c r="E18" s="79">
        <v>0.5</v>
      </c>
      <c r="F18" s="79">
        <v>1</v>
      </c>
      <c r="G18" s="56" t="s">
        <v>26</v>
      </c>
      <c r="H18" s="80" t="s">
        <v>61</v>
      </c>
      <c r="I18" s="56" t="s">
        <v>37</v>
      </c>
      <c r="J18" s="56" t="s">
        <v>62</v>
      </c>
      <c r="K18" s="76" t="s">
        <v>63</v>
      </c>
      <c r="L18" s="85" t="s">
        <v>136</v>
      </c>
      <c r="M18" s="61"/>
      <c r="N18" s="62" t="s">
        <v>99</v>
      </c>
      <c r="O18" s="63" t="s">
        <v>137</v>
      </c>
      <c r="P18" s="64">
        <v>45078</v>
      </c>
      <c r="Q18" s="68" t="s">
        <v>62</v>
      </c>
      <c r="R18" s="66" t="s">
        <v>138</v>
      </c>
      <c r="S18" s="169"/>
      <c r="T18" s="165" t="s">
        <v>139</v>
      </c>
      <c r="U18" s="229" t="s">
        <v>140</v>
      </c>
      <c r="V18" s="86"/>
    </row>
    <row r="19" spans="1:23" ht="168" customHeight="1" x14ac:dyDescent="0.3">
      <c r="A19" s="226"/>
      <c r="B19" s="162"/>
      <c r="C19" s="56" t="s">
        <v>141</v>
      </c>
      <c r="D19" s="56">
        <v>0</v>
      </c>
      <c r="E19" s="56">
        <v>15</v>
      </c>
      <c r="F19" s="56">
        <v>40</v>
      </c>
      <c r="G19" s="56" t="s">
        <v>26</v>
      </c>
      <c r="H19" s="56" t="s">
        <v>56</v>
      </c>
      <c r="I19" s="56" t="s">
        <v>37</v>
      </c>
      <c r="J19" s="56" t="s">
        <v>65</v>
      </c>
      <c r="K19" s="76" t="s">
        <v>66</v>
      </c>
      <c r="L19" s="87" t="s">
        <v>142</v>
      </c>
      <c r="M19" s="61"/>
      <c r="N19" s="62" t="s">
        <v>108</v>
      </c>
      <c r="O19" s="63" t="s">
        <v>143</v>
      </c>
      <c r="P19" s="64">
        <v>45078</v>
      </c>
      <c r="Q19" s="88" t="s">
        <v>65</v>
      </c>
      <c r="R19" s="74" t="s">
        <v>144</v>
      </c>
      <c r="S19" s="170"/>
      <c r="T19" s="166"/>
      <c r="U19" s="155"/>
    </row>
    <row r="20" spans="1:23" ht="157.5" customHeight="1" x14ac:dyDescent="0.3">
      <c r="A20" s="54">
        <v>6</v>
      </c>
      <c r="B20" s="54" t="s">
        <v>67</v>
      </c>
      <c r="C20" s="89" t="s">
        <v>68</v>
      </c>
      <c r="D20" s="56">
        <v>0</v>
      </c>
      <c r="E20" s="56">
        <v>50</v>
      </c>
      <c r="F20" s="56">
        <v>250</v>
      </c>
      <c r="G20" s="56" t="s">
        <v>26</v>
      </c>
      <c r="H20" s="56" t="s">
        <v>69</v>
      </c>
      <c r="I20" s="56" t="s">
        <v>37</v>
      </c>
      <c r="J20" s="56" t="s">
        <v>45</v>
      </c>
      <c r="K20" s="90" t="s">
        <v>70</v>
      </c>
      <c r="L20" s="73">
        <v>238</v>
      </c>
      <c r="M20" s="61"/>
      <c r="N20" s="62" t="s">
        <v>108</v>
      </c>
      <c r="O20" s="87" t="s">
        <v>145</v>
      </c>
      <c r="P20" s="64">
        <v>45078</v>
      </c>
      <c r="Q20" s="56" t="s">
        <v>146</v>
      </c>
      <c r="R20" s="74" t="s">
        <v>147</v>
      </c>
      <c r="S20" s="91"/>
      <c r="T20" s="88" t="s">
        <v>108</v>
      </c>
      <c r="U20" s="86" t="s">
        <v>148</v>
      </c>
    </row>
    <row r="21" spans="1:23" ht="136.5" customHeight="1" x14ac:dyDescent="0.3">
      <c r="A21" s="54">
        <v>7</v>
      </c>
      <c r="B21" s="54" t="s">
        <v>71</v>
      </c>
      <c r="C21" s="92" t="s">
        <v>72</v>
      </c>
      <c r="D21" s="56">
        <v>0</v>
      </c>
      <c r="E21" s="56">
        <v>1</v>
      </c>
      <c r="F21" s="56">
        <v>2</v>
      </c>
      <c r="G21" s="56" t="s">
        <v>26</v>
      </c>
      <c r="H21" s="56" t="s">
        <v>73</v>
      </c>
      <c r="I21" s="56" t="s">
        <v>37</v>
      </c>
      <c r="J21" s="56" t="s">
        <v>45</v>
      </c>
      <c r="K21" s="76" t="s">
        <v>74</v>
      </c>
      <c r="L21" s="93">
        <v>3</v>
      </c>
      <c r="M21" s="76"/>
      <c r="N21" s="87" t="s">
        <v>108</v>
      </c>
      <c r="O21" s="94" t="s">
        <v>149</v>
      </c>
      <c r="P21" s="64">
        <v>45078</v>
      </c>
      <c r="Q21" s="56" t="s">
        <v>65</v>
      </c>
      <c r="R21" s="91"/>
      <c r="S21" s="91"/>
      <c r="T21" s="88" t="s">
        <v>108</v>
      </c>
      <c r="U21" s="125" t="s">
        <v>150</v>
      </c>
    </row>
    <row r="22" spans="1:23" s="102" customFormat="1" ht="147" customHeight="1" x14ac:dyDescent="0.3">
      <c r="A22" s="95">
        <v>8</v>
      </c>
      <c r="B22" s="95" t="s">
        <v>75</v>
      </c>
      <c r="C22" s="96" t="s">
        <v>76</v>
      </c>
      <c r="D22" s="95">
        <v>0</v>
      </c>
      <c r="E22" s="95">
        <v>40</v>
      </c>
      <c r="F22" s="95">
        <v>80</v>
      </c>
      <c r="G22" s="95" t="s">
        <v>26</v>
      </c>
      <c r="H22" s="95" t="s">
        <v>73</v>
      </c>
      <c r="I22" s="95" t="s">
        <v>37</v>
      </c>
      <c r="J22" s="95" t="s">
        <v>65</v>
      </c>
      <c r="K22" s="97" t="s">
        <v>151</v>
      </c>
      <c r="L22" s="85">
        <v>66</v>
      </c>
      <c r="M22" s="98"/>
      <c r="N22" s="62" t="s">
        <v>108</v>
      </c>
      <c r="O22" s="63" t="s">
        <v>152</v>
      </c>
      <c r="P22" s="64">
        <v>45078</v>
      </c>
      <c r="Q22" s="56" t="s">
        <v>65</v>
      </c>
      <c r="R22" s="99" t="s">
        <v>153</v>
      </c>
      <c r="S22" s="100"/>
      <c r="T22" s="101" t="s">
        <v>108</v>
      </c>
      <c r="U22" s="132" t="s">
        <v>154</v>
      </c>
    </row>
  </sheetData>
  <mergeCells count="34">
    <mergeCell ref="U18:U19"/>
    <mergeCell ref="S12:S13"/>
    <mergeCell ref="T18:T19"/>
    <mergeCell ref="A18:A19"/>
    <mergeCell ref="B18:B19"/>
    <mergeCell ref="U12:U13"/>
    <mergeCell ref="S14:S15"/>
    <mergeCell ref="T14:T15"/>
    <mergeCell ref="T12:T13"/>
    <mergeCell ref="S18:S19"/>
    <mergeCell ref="A3:U3"/>
    <mergeCell ref="A4:U4"/>
    <mergeCell ref="D5:U5"/>
    <mergeCell ref="A9:K9"/>
    <mergeCell ref="A5:C5"/>
    <mergeCell ref="A7:C7"/>
    <mergeCell ref="A8:U8"/>
    <mergeCell ref="L9:U9"/>
    <mergeCell ref="A1:M1"/>
    <mergeCell ref="V14:V16"/>
    <mergeCell ref="W14:W17"/>
    <mergeCell ref="A6:U6"/>
    <mergeCell ref="B16:B17"/>
    <mergeCell ref="A16:A17"/>
    <mergeCell ref="U14:U15"/>
    <mergeCell ref="U16:U17"/>
    <mergeCell ref="S16:S17"/>
    <mergeCell ref="T16:T17"/>
    <mergeCell ref="A14:A15"/>
    <mergeCell ref="B14:B15"/>
    <mergeCell ref="A12:A13"/>
    <mergeCell ref="B12:B13"/>
    <mergeCell ref="D7:J7"/>
    <mergeCell ref="A2:U2"/>
  </mergeCells>
  <dataValidations count="1">
    <dataValidation type="list" allowBlank="1" showInputMessage="1" showErrorMessage="1" sqref="G11:G21" xr:uid="{00000000-0002-0000-0200-000000000000}">
      <formula1>"Aumentar, Manter, Reduzir"</formula1>
    </dataValidation>
  </dataValidations>
  <pageMargins left="0.511811024" right="0.511811024" top="0.78740157499999996" bottom="0.78740157499999996" header="0.31496062000000002" footer="0.31496062000000002"/>
  <pageSetup paperSize="9" orientation="portrait"/>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sheetPr>
  <dimension ref="A1:V27"/>
  <sheetViews>
    <sheetView tabSelected="1" topLeftCell="H1" zoomScale="59" zoomScaleNormal="59" zoomScalePageLayoutView="50" workbookViewId="0">
      <pane ySplit="14" topLeftCell="A18" activePane="bottomLeft" state="frozen"/>
      <selection pane="bottomLeft" activeCell="W31" sqref="W31"/>
    </sheetView>
  </sheetViews>
  <sheetFormatPr defaultColWidth="9.140625" defaultRowHeight="18.75" x14ac:dyDescent="0.2"/>
  <cols>
    <col min="1" max="1" width="12" style="21" customWidth="1"/>
    <col min="2" max="2" width="59.5703125" style="21" customWidth="1"/>
    <col min="3" max="3" width="46.85546875" style="21" customWidth="1"/>
    <col min="4" max="4" width="46.5703125" style="21" customWidth="1"/>
    <col min="5" max="10" width="33.5703125" style="21" customWidth="1"/>
    <col min="11" max="11" width="61" style="21" customWidth="1"/>
    <col min="12" max="12" width="74.85546875" style="21" customWidth="1"/>
    <col min="13" max="14" width="33.5703125" style="21" customWidth="1"/>
    <col min="15" max="15" width="87.42578125" style="21" customWidth="1"/>
    <col min="16" max="16" width="25.28515625" style="21" customWidth="1"/>
    <col min="17" max="17" width="33.5703125" style="21" customWidth="1"/>
    <col min="18" max="18" width="80.28515625" style="21" customWidth="1"/>
    <col min="19" max="20" width="33.5703125" style="21" customWidth="1"/>
    <col min="21" max="21" width="172.140625" style="21" customWidth="1"/>
    <col min="22" max="22" width="9.140625" style="21" bestFit="1" customWidth="1"/>
    <col min="23" max="16384" width="9.140625" style="21"/>
  </cols>
  <sheetData>
    <row r="1" spans="1:22" s="106" customFormat="1" ht="39" hidden="1" customHeight="1" x14ac:dyDescent="0.2">
      <c r="A1" s="171" t="s">
        <v>155</v>
      </c>
      <c r="B1" s="171"/>
      <c r="C1" s="171"/>
      <c r="D1" s="171"/>
      <c r="E1" s="171"/>
      <c r="F1" s="171"/>
      <c r="G1" s="171"/>
      <c r="H1" s="171"/>
      <c r="I1" s="171"/>
      <c r="J1" s="171"/>
      <c r="K1" s="171"/>
      <c r="L1" s="171"/>
      <c r="M1" s="171"/>
      <c r="N1" s="171"/>
      <c r="O1" s="171"/>
      <c r="P1" s="171"/>
      <c r="Q1" s="171"/>
      <c r="R1" s="171"/>
      <c r="S1" s="171"/>
      <c r="T1" s="171"/>
      <c r="U1" s="171"/>
      <c r="V1" s="105"/>
    </row>
    <row r="2" spans="1:22" s="106" customFormat="1" ht="8.25" hidden="1" customHeight="1" x14ac:dyDescent="0.2">
      <c r="A2" s="172"/>
      <c r="B2" s="172"/>
      <c r="C2" s="172"/>
      <c r="D2" s="172"/>
      <c r="E2" s="172"/>
      <c r="F2" s="172"/>
      <c r="G2" s="172"/>
      <c r="H2" s="172"/>
      <c r="I2" s="172"/>
      <c r="J2" s="172"/>
      <c r="K2" s="172"/>
      <c r="L2" s="172"/>
      <c r="M2" s="172"/>
      <c r="N2" s="172"/>
      <c r="O2" s="172"/>
      <c r="P2" s="172"/>
      <c r="Q2" s="172"/>
      <c r="R2" s="172"/>
      <c r="S2" s="172"/>
      <c r="T2" s="172"/>
      <c r="U2" s="172"/>
      <c r="V2" s="105"/>
    </row>
    <row r="3" spans="1:22" s="106" customFormat="1" ht="34.5" hidden="1" customHeight="1" thickBot="1" x14ac:dyDescent="0.25">
      <c r="A3" s="173" t="s">
        <v>156</v>
      </c>
      <c r="B3" s="173"/>
      <c r="C3" s="173"/>
      <c r="D3" s="173"/>
      <c r="E3" s="173"/>
      <c r="F3" s="173"/>
      <c r="G3" s="173"/>
      <c r="H3" s="173"/>
      <c r="I3" s="173"/>
      <c r="J3" s="173"/>
      <c r="K3" s="173"/>
      <c r="L3" s="173"/>
      <c r="M3" s="173"/>
      <c r="N3" s="173"/>
      <c r="O3" s="173"/>
      <c r="P3" s="173"/>
      <c r="Q3" s="173"/>
      <c r="R3" s="173"/>
      <c r="S3" s="173"/>
      <c r="T3" s="173"/>
      <c r="U3" s="173"/>
      <c r="V3" s="105"/>
    </row>
    <row r="4" spans="1:22" s="108" customFormat="1" ht="15.75" hidden="1" customHeight="1" thickTop="1" x14ac:dyDescent="0.2">
      <c r="A4" s="174"/>
      <c r="B4" s="174"/>
      <c r="C4" s="174"/>
      <c r="D4" s="174"/>
      <c r="E4" s="174"/>
      <c r="F4" s="174"/>
      <c r="G4" s="174"/>
      <c r="H4" s="174"/>
      <c r="I4" s="174"/>
      <c r="J4" s="174"/>
      <c r="K4" s="174"/>
      <c r="L4" s="174"/>
      <c r="M4" s="174"/>
      <c r="N4" s="174"/>
      <c r="O4" s="174"/>
      <c r="P4" s="174"/>
      <c r="Q4" s="174"/>
      <c r="R4" s="174"/>
      <c r="S4" s="174"/>
      <c r="T4" s="174"/>
      <c r="U4" s="174"/>
      <c r="V4" s="107"/>
    </row>
    <row r="5" spans="1:22" s="20" customFormat="1" ht="32.25" hidden="1" customHeight="1" x14ac:dyDescent="0.2">
      <c r="A5" s="175" t="s">
        <v>157</v>
      </c>
      <c r="B5" s="176"/>
      <c r="C5" s="177" t="s">
        <v>6</v>
      </c>
      <c r="D5" s="177"/>
      <c r="E5" s="177"/>
      <c r="F5" s="177"/>
      <c r="G5" s="177"/>
      <c r="H5" s="177"/>
      <c r="I5" s="177"/>
      <c r="J5" s="177"/>
      <c r="K5" s="177"/>
      <c r="L5" s="177"/>
      <c r="M5" s="177"/>
      <c r="N5" s="177"/>
      <c r="O5" s="177"/>
      <c r="P5" s="177"/>
      <c r="Q5" s="177"/>
      <c r="R5" s="177"/>
      <c r="S5" s="177"/>
      <c r="T5" s="177"/>
      <c r="U5" s="177"/>
      <c r="V5" s="109"/>
    </row>
    <row r="6" spans="1:22" s="20" customFormat="1" ht="11.25" hidden="1" customHeight="1" x14ac:dyDescent="0.2">
      <c r="A6" s="172"/>
      <c r="B6" s="172"/>
      <c r="C6" s="172"/>
      <c r="D6" s="179"/>
      <c r="E6" s="179"/>
      <c r="F6" s="179"/>
      <c r="G6" s="179"/>
      <c r="H6" s="179"/>
      <c r="I6" s="179"/>
      <c r="J6" s="179"/>
      <c r="K6" s="179"/>
      <c r="L6" s="179"/>
      <c r="M6" s="179"/>
      <c r="N6" s="179"/>
      <c r="O6" s="179"/>
      <c r="P6" s="179"/>
      <c r="Q6" s="179"/>
      <c r="R6" s="179"/>
      <c r="S6" s="179"/>
      <c r="T6" s="179"/>
      <c r="U6" s="179"/>
      <c r="V6" s="109"/>
    </row>
    <row r="7" spans="1:22" s="112" customFormat="1" ht="31.5" hidden="1" customHeight="1" x14ac:dyDescent="0.2">
      <c r="A7" s="180" t="s">
        <v>158</v>
      </c>
      <c r="B7" s="180"/>
      <c r="C7" s="110" t="s">
        <v>8</v>
      </c>
      <c r="D7" s="181"/>
      <c r="E7" s="182"/>
      <c r="F7" s="182"/>
      <c r="G7" s="182"/>
      <c r="H7" s="182"/>
      <c r="I7" s="182"/>
      <c r="J7" s="182"/>
      <c r="K7" s="182"/>
      <c r="L7" s="182"/>
      <c r="M7" s="182"/>
      <c r="N7" s="182"/>
      <c r="O7" s="182"/>
      <c r="P7" s="182"/>
      <c r="Q7" s="182"/>
      <c r="R7" s="182"/>
      <c r="S7" s="182"/>
      <c r="T7" s="182"/>
      <c r="U7" s="183"/>
      <c r="V7" s="111"/>
    </row>
    <row r="8" spans="1:22" s="112" customFormat="1" ht="11.25" hidden="1" customHeight="1" x14ac:dyDescent="0.2">
      <c r="A8" s="184"/>
      <c r="B8" s="184"/>
      <c r="C8" s="184"/>
      <c r="D8" s="185"/>
      <c r="E8" s="185"/>
      <c r="F8" s="185"/>
      <c r="G8" s="185"/>
      <c r="H8" s="185"/>
      <c r="I8" s="185"/>
      <c r="J8" s="185"/>
      <c r="K8" s="185"/>
      <c r="L8" s="185"/>
      <c r="M8" s="185"/>
      <c r="N8" s="185"/>
      <c r="O8" s="185"/>
      <c r="P8" s="185"/>
      <c r="Q8" s="185"/>
      <c r="R8" s="185"/>
      <c r="S8" s="185"/>
      <c r="T8" s="185"/>
      <c r="U8" s="185"/>
      <c r="V8" s="111"/>
    </row>
    <row r="9" spans="1:22" s="112" customFormat="1" ht="31.5" hidden="1" customHeight="1" x14ac:dyDescent="0.2">
      <c r="A9" s="188" t="s">
        <v>159</v>
      </c>
      <c r="B9" s="188"/>
      <c r="C9" s="110" t="s">
        <v>79</v>
      </c>
      <c r="D9" s="181"/>
      <c r="E9" s="182"/>
      <c r="F9" s="182"/>
      <c r="G9" s="182"/>
      <c r="H9" s="182"/>
      <c r="I9" s="182"/>
      <c r="J9" s="182"/>
      <c r="K9" s="182"/>
      <c r="L9" s="182"/>
      <c r="M9" s="182"/>
      <c r="N9" s="182"/>
      <c r="O9" s="182"/>
      <c r="P9" s="182"/>
      <c r="Q9" s="182"/>
      <c r="R9" s="182"/>
      <c r="S9" s="182"/>
      <c r="T9" s="182"/>
      <c r="U9" s="183"/>
      <c r="V9" s="111"/>
    </row>
    <row r="10" spans="1:22" s="112" customFormat="1" ht="11.25" hidden="1" customHeight="1" x14ac:dyDescent="0.2">
      <c r="A10" s="184"/>
      <c r="B10" s="184"/>
      <c r="C10" s="184"/>
      <c r="D10" s="184"/>
      <c r="E10" s="184"/>
      <c r="F10" s="184"/>
      <c r="G10" s="184"/>
      <c r="H10" s="184"/>
      <c r="I10" s="184"/>
      <c r="J10" s="184"/>
      <c r="K10" s="184"/>
      <c r="L10" s="184"/>
      <c r="M10" s="184"/>
      <c r="N10" s="184"/>
      <c r="O10" s="184"/>
      <c r="P10" s="184"/>
      <c r="Q10" s="184"/>
      <c r="R10" s="184"/>
      <c r="S10" s="184"/>
      <c r="T10" s="184"/>
      <c r="U10" s="184"/>
      <c r="V10" s="111"/>
    </row>
    <row r="11" spans="1:22" s="112" customFormat="1" ht="31.5" hidden="1" customHeight="1" x14ac:dyDescent="0.2">
      <c r="A11" s="189" t="s">
        <v>160</v>
      </c>
      <c r="B11" s="189"/>
      <c r="C11" s="110" t="s">
        <v>161</v>
      </c>
      <c r="D11" s="181"/>
      <c r="E11" s="182"/>
      <c r="F11" s="182"/>
      <c r="G11" s="182"/>
      <c r="H11" s="182"/>
      <c r="I11" s="182"/>
      <c r="J11" s="182"/>
      <c r="K11" s="182"/>
      <c r="L11" s="182"/>
      <c r="M11" s="182"/>
      <c r="N11" s="182"/>
      <c r="O11" s="182"/>
      <c r="P11" s="182"/>
      <c r="Q11" s="182"/>
      <c r="R11" s="182"/>
      <c r="S11" s="182"/>
      <c r="T11" s="182"/>
      <c r="U11" s="183"/>
      <c r="V11" s="111"/>
    </row>
    <row r="12" spans="1:22" ht="16.5" hidden="1" customHeight="1" x14ac:dyDescent="0.2">
      <c r="A12" s="156"/>
      <c r="B12" s="156"/>
      <c r="C12" s="156"/>
      <c r="D12" s="156"/>
      <c r="E12" s="156"/>
      <c r="F12" s="156"/>
      <c r="G12" s="156"/>
      <c r="H12" s="156"/>
      <c r="I12" s="156"/>
      <c r="J12" s="156"/>
      <c r="K12" s="156"/>
      <c r="L12" s="156"/>
      <c r="M12" s="156"/>
      <c r="N12" s="156"/>
      <c r="O12" s="156"/>
      <c r="P12" s="156"/>
      <c r="Q12" s="156"/>
      <c r="R12" s="156"/>
      <c r="S12" s="156"/>
      <c r="T12" s="156"/>
      <c r="U12" s="156"/>
      <c r="V12" s="113"/>
    </row>
    <row r="13" spans="1:22" ht="30" hidden="1" customHeight="1" x14ac:dyDescent="0.2">
      <c r="A13" s="157" t="s">
        <v>9</v>
      </c>
      <c r="B13" s="158"/>
      <c r="C13" s="158"/>
      <c r="D13" s="158"/>
      <c r="E13" s="158"/>
      <c r="F13" s="158"/>
      <c r="G13" s="158"/>
      <c r="H13" s="158"/>
      <c r="I13" s="158"/>
      <c r="J13" s="158"/>
      <c r="K13" s="159"/>
      <c r="L13" s="160" t="s">
        <v>162</v>
      </c>
      <c r="M13" s="160"/>
      <c r="N13" s="160"/>
      <c r="O13" s="160"/>
      <c r="P13" s="160"/>
      <c r="Q13" s="160"/>
      <c r="R13" s="160"/>
      <c r="S13" s="160"/>
      <c r="T13" s="160"/>
      <c r="U13" s="160"/>
      <c r="V13" s="113"/>
    </row>
    <row r="14" spans="1:22" s="121" customFormat="1" ht="40.5" customHeight="1" x14ac:dyDescent="0.2">
      <c r="A14" s="114" t="s">
        <v>163</v>
      </c>
      <c r="B14" s="115" t="s">
        <v>164</v>
      </c>
      <c r="C14" s="116" t="s">
        <v>165</v>
      </c>
      <c r="D14" s="115" t="s">
        <v>166</v>
      </c>
      <c r="E14" s="115" t="s">
        <v>167</v>
      </c>
      <c r="F14" s="115" t="s">
        <v>168</v>
      </c>
      <c r="G14" s="116" t="s">
        <v>169</v>
      </c>
      <c r="H14" s="117" t="s">
        <v>170</v>
      </c>
      <c r="I14" s="117" t="s">
        <v>171</v>
      </c>
      <c r="J14" s="115" t="s">
        <v>172</v>
      </c>
      <c r="K14" s="115" t="s">
        <v>173</v>
      </c>
      <c r="L14" s="118" t="s">
        <v>174</v>
      </c>
      <c r="M14" s="118" t="s">
        <v>175</v>
      </c>
      <c r="N14" s="118" t="s">
        <v>176</v>
      </c>
      <c r="O14" s="118" t="s">
        <v>177</v>
      </c>
      <c r="P14" s="118" t="s">
        <v>178</v>
      </c>
      <c r="Q14" s="118" t="s">
        <v>172</v>
      </c>
      <c r="R14" s="118" t="s">
        <v>173</v>
      </c>
      <c r="S14" s="119" t="s">
        <v>179</v>
      </c>
      <c r="T14" s="119" t="s">
        <v>176</v>
      </c>
      <c r="U14" s="119" t="s">
        <v>180</v>
      </c>
      <c r="V14" s="120"/>
    </row>
    <row r="15" spans="1:22" ht="409.5" x14ac:dyDescent="0.3">
      <c r="A15" s="54">
        <v>1</v>
      </c>
      <c r="B15" s="55" t="s">
        <v>21</v>
      </c>
      <c r="C15" s="56" t="s">
        <v>22</v>
      </c>
      <c r="D15" s="124" t="s">
        <v>181</v>
      </c>
      <c r="E15" s="58" t="s">
        <v>24</v>
      </c>
      <c r="F15" s="59" t="s">
        <v>182</v>
      </c>
      <c r="G15" s="58" t="s">
        <v>26</v>
      </c>
      <c r="H15" s="58" t="s">
        <v>27</v>
      </c>
      <c r="I15" s="58" t="s">
        <v>28</v>
      </c>
      <c r="J15" s="58" t="s">
        <v>29</v>
      </c>
      <c r="K15" s="60" t="s">
        <v>183</v>
      </c>
      <c r="L15" s="134" t="s">
        <v>184</v>
      </c>
      <c r="M15" s="127" t="s">
        <v>117</v>
      </c>
      <c r="N15" s="127" t="s">
        <v>117</v>
      </c>
      <c r="O15" s="126" t="s">
        <v>185</v>
      </c>
      <c r="P15" s="64"/>
      <c r="Q15" s="93"/>
      <c r="R15" s="130"/>
      <c r="S15" s="67"/>
      <c r="T15" s="68" t="s">
        <v>130</v>
      </c>
      <c r="U15" s="137" t="s">
        <v>186</v>
      </c>
      <c r="V15" s="113"/>
    </row>
    <row r="16" spans="1:22" ht="159.75" customHeight="1" x14ac:dyDescent="0.3">
      <c r="A16" s="163">
        <v>2</v>
      </c>
      <c r="B16" s="161" t="s">
        <v>31</v>
      </c>
      <c r="C16" s="56" t="s">
        <v>104</v>
      </c>
      <c r="D16" s="70" t="s">
        <v>105</v>
      </c>
      <c r="E16" s="71" t="s">
        <v>187</v>
      </c>
      <c r="F16" s="71" t="s">
        <v>34</v>
      </c>
      <c r="G16" s="58" t="s">
        <v>35</v>
      </c>
      <c r="H16" s="58" t="s">
        <v>36</v>
      </c>
      <c r="I16" s="58" t="s">
        <v>37</v>
      </c>
      <c r="J16" s="58" t="s">
        <v>38</v>
      </c>
      <c r="K16" s="72" t="s">
        <v>106</v>
      </c>
      <c r="L16" s="73" t="s">
        <v>188</v>
      </c>
      <c r="M16" s="61"/>
      <c r="N16" s="62" t="s">
        <v>108</v>
      </c>
      <c r="O16" s="63" t="s">
        <v>189</v>
      </c>
      <c r="P16" s="64">
        <v>45962</v>
      </c>
      <c r="Q16" s="56" t="s">
        <v>65</v>
      </c>
      <c r="R16" s="66" t="s">
        <v>190</v>
      </c>
      <c r="S16" s="186"/>
      <c r="T16" s="178" t="s">
        <v>108</v>
      </c>
      <c r="U16" s="187" t="s">
        <v>191</v>
      </c>
      <c r="V16" s="113"/>
    </row>
    <row r="17" spans="1:22" ht="159.75" customHeight="1" x14ac:dyDescent="0.2">
      <c r="A17" s="164"/>
      <c r="B17" s="162"/>
      <c r="C17" s="56" t="s">
        <v>112</v>
      </c>
      <c r="D17" s="70" t="s">
        <v>113</v>
      </c>
      <c r="E17" s="71"/>
      <c r="F17" s="71" t="s">
        <v>34</v>
      </c>
      <c r="G17" s="58" t="s">
        <v>35</v>
      </c>
      <c r="H17" s="58" t="s">
        <v>114</v>
      </c>
      <c r="I17" s="58" t="s">
        <v>37</v>
      </c>
      <c r="J17" s="58" t="s">
        <v>65</v>
      </c>
      <c r="K17" s="74" t="s">
        <v>115</v>
      </c>
      <c r="L17" s="73" t="s">
        <v>192</v>
      </c>
      <c r="M17" s="146"/>
      <c r="N17" s="146" t="s">
        <v>108</v>
      </c>
      <c r="O17" s="63" t="s">
        <v>193</v>
      </c>
      <c r="P17" s="64">
        <v>45962</v>
      </c>
      <c r="Q17" s="56" t="s">
        <v>65</v>
      </c>
      <c r="R17" s="66" t="s">
        <v>194</v>
      </c>
      <c r="S17" s="186"/>
      <c r="T17" s="178"/>
      <c r="U17" s="168"/>
      <c r="V17" s="113"/>
    </row>
    <row r="18" spans="1:22" ht="189" customHeight="1" x14ac:dyDescent="0.2">
      <c r="A18" s="163">
        <v>3</v>
      </c>
      <c r="B18" s="161" t="s">
        <v>40</v>
      </c>
      <c r="C18" s="56" t="s">
        <v>41</v>
      </c>
      <c r="D18" s="56" t="s">
        <v>120</v>
      </c>
      <c r="E18" s="56" t="s">
        <v>43</v>
      </c>
      <c r="F18" s="56" t="s">
        <v>34</v>
      </c>
      <c r="G18" s="56" t="s">
        <v>35</v>
      </c>
      <c r="H18" s="56" t="s">
        <v>44</v>
      </c>
      <c r="I18" s="56" t="s">
        <v>37</v>
      </c>
      <c r="J18" s="56" t="s">
        <v>45</v>
      </c>
      <c r="K18" s="76" t="s">
        <v>121</v>
      </c>
      <c r="L18" s="145" t="s">
        <v>195</v>
      </c>
      <c r="M18" s="149" t="s">
        <v>117</v>
      </c>
      <c r="N18" s="150" t="s">
        <v>117</v>
      </c>
      <c r="O18" s="126" t="s">
        <v>196</v>
      </c>
      <c r="P18" s="64"/>
      <c r="Q18" s="68"/>
      <c r="R18" s="74"/>
      <c r="S18" s="165" t="s">
        <v>197</v>
      </c>
      <c r="T18" s="165" t="s">
        <v>197</v>
      </c>
      <c r="U18" s="167" t="s">
        <v>233</v>
      </c>
      <c r="V18" s="113"/>
    </row>
    <row r="19" spans="1:22" ht="262.5" x14ac:dyDescent="0.2">
      <c r="A19" s="164"/>
      <c r="B19" s="162"/>
      <c r="C19" s="54" t="s">
        <v>198</v>
      </c>
      <c r="D19" s="70" t="s">
        <v>199</v>
      </c>
      <c r="E19" s="70" t="s">
        <v>199</v>
      </c>
      <c r="F19" s="70" t="s">
        <v>199</v>
      </c>
      <c r="G19" s="70" t="s">
        <v>26</v>
      </c>
      <c r="H19" s="70" t="s">
        <v>199</v>
      </c>
      <c r="I19" s="56" t="s">
        <v>37</v>
      </c>
      <c r="J19" s="56" t="s">
        <v>45</v>
      </c>
      <c r="K19" s="76" t="s">
        <v>124</v>
      </c>
      <c r="L19" s="148" t="s">
        <v>200</v>
      </c>
      <c r="M19" s="143" t="s">
        <v>117</v>
      </c>
      <c r="N19" s="144" t="s">
        <v>117</v>
      </c>
      <c r="O19" s="63"/>
      <c r="P19" s="64"/>
      <c r="Q19" s="68"/>
      <c r="R19" s="78"/>
      <c r="S19" s="166"/>
      <c r="T19" s="166"/>
      <c r="U19" s="168"/>
      <c r="V19" s="113"/>
    </row>
    <row r="20" spans="1:22" ht="239.25" customHeight="1" x14ac:dyDescent="0.3">
      <c r="A20" s="163">
        <v>4</v>
      </c>
      <c r="B20" s="161" t="s">
        <v>47</v>
      </c>
      <c r="C20" s="56" t="s">
        <v>201</v>
      </c>
      <c r="D20" s="141" t="s">
        <v>202</v>
      </c>
      <c r="E20" s="79" t="s">
        <v>24</v>
      </c>
      <c r="F20" s="79" t="s">
        <v>43</v>
      </c>
      <c r="G20" s="56" t="s">
        <v>35</v>
      </c>
      <c r="H20" s="56" t="s">
        <v>50</v>
      </c>
      <c r="I20" s="80" t="s">
        <v>37</v>
      </c>
      <c r="J20" s="56" t="s">
        <v>127</v>
      </c>
      <c r="K20" s="124" t="s">
        <v>232</v>
      </c>
      <c r="L20" s="81" t="s">
        <v>203</v>
      </c>
      <c r="M20" s="151"/>
      <c r="N20" s="147" t="s">
        <v>130</v>
      </c>
      <c r="O20" s="128" t="s">
        <v>204</v>
      </c>
      <c r="P20" s="64">
        <v>45962</v>
      </c>
      <c r="Q20" s="68" t="s">
        <v>65</v>
      </c>
      <c r="R20" s="74" t="s">
        <v>205</v>
      </c>
      <c r="S20" s="169"/>
      <c r="T20" s="178" t="s">
        <v>130</v>
      </c>
      <c r="U20" s="154" t="s">
        <v>234</v>
      </c>
      <c r="V20" s="113"/>
    </row>
    <row r="21" spans="1:22" ht="211.5" customHeight="1" x14ac:dyDescent="0.3">
      <c r="A21" s="164"/>
      <c r="B21" s="162"/>
      <c r="C21" s="56" t="s">
        <v>53</v>
      </c>
      <c r="D21" s="58">
        <v>0</v>
      </c>
      <c r="E21" s="71" t="s">
        <v>54</v>
      </c>
      <c r="F21" s="71" t="s">
        <v>55</v>
      </c>
      <c r="G21" s="58" t="s">
        <v>26</v>
      </c>
      <c r="H21" s="58" t="s">
        <v>56</v>
      </c>
      <c r="I21" s="58" t="s">
        <v>37</v>
      </c>
      <c r="J21" s="58" t="s">
        <v>65</v>
      </c>
      <c r="K21" s="69" t="s">
        <v>58</v>
      </c>
      <c r="L21" s="133">
        <v>35</v>
      </c>
      <c r="M21" s="61"/>
      <c r="N21" s="62" t="s">
        <v>99</v>
      </c>
      <c r="O21" s="66" t="s">
        <v>206</v>
      </c>
      <c r="P21" s="64">
        <v>45962</v>
      </c>
      <c r="Q21" s="56" t="s">
        <v>65</v>
      </c>
      <c r="R21" s="136" t="s">
        <v>207</v>
      </c>
      <c r="S21" s="170"/>
      <c r="T21" s="178"/>
      <c r="U21" s="155"/>
      <c r="V21" s="113"/>
    </row>
    <row r="22" spans="1:22" ht="159.75" customHeight="1" x14ac:dyDescent="0.2">
      <c r="A22" s="163">
        <v>5</v>
      </c>
      <c r="B22" s="161" t="s">
        <v>59</v>
      </c>
      <c r="C22" s="56" t="s">
        <v>208</v>
      </c>
      <c r="D22" s="56">
        <v>0</v>
      </c>
      <c r="E22" s="79">
        <v>0.5</v>
      </c>
      <c r="F22" s="79">
        <v>1</v>
      </c>
      <c r="G22" s="56" t="s">
        <v>26</v>
      </c>
      <c r="H22" s="80" t="s">
        <v>61</v>
      </c>
      <c r="I22" s="56" t="s">
        <v>37</v>
      </c>
      <c r="J22" s="56" t="s">
        <v>62</v>
      </c>
      <c r="K22" s="76" t="s">
        <v>63</v>
      </c>
      <c r="L22" s="94" t="s">
        <v>209</v>
      </c>
      <c r="M22" s="135" t="s">
        <v>117</v>
      </c>
      <c r="N22" s="135" t="s">
        <v>117</v>
      </c>
      <c r="O22" s="63"/>
      <c r="P22" s="64"/>
      <c r="Q22" s="68"/>
      <c r="R22" s="66" t="s">
        <v>210</v>
      </c>
      <c r="S22" s="169"/>
      <c r="T22" s="152" t="s">
        <v>130</v>
      </c>
      <c r="U22" s="154" t="s">
        <v>211</v>
      </c>
      <c r="V22" s="113"/>
    </row>
    <row r="23" spans="1:22" ht="159.75" customHeight="1" x14ac:dyDescent="0.3">
      <c r="A23" s="164"/>
      <c r="B23" s="162"/>
      <c r="C23" s="56" t="s">
        <v>141</v>
      </c>
      <c r="D23" s="56">
        <v>0</v>
      </c>
      <c r="E23" s="56">
        <v>15</v>
      </c>
      <c r="F23" s="56">
        <v>40</v>
      </c>
      <c r="G23" s="56" t="s">
        <v>26</v>
      </c>
      <c r="H23" s="56" t="s">
        <v>56</v>
      </c>
      <c r="I23" s="56" t="s">
        <v>37</v>
      </c>
      <c r="J23" s="56" t="s">
        <v>65</v>
      </c>
      <c r="K23" s="76" t="s">
        <v>66</v>
      </c>
      <c r="L23" s="87" t="s">
        <v>212</v>
      </c>
      <c r="M23" s="61"/>
      <c r="N23" s="62" t="s">
        <v>130</v>
      </c>
      <c r="O23" s="63" t="s">
        <v>213</v>
      </c>
      <c r="P23" s="64">
        <v>45962</v>
      </c>
      <c r="Q23" s="88" t="s">
        <v>65</v>
      </c>
      <c r="R23" s="74"/>
      <c r="S23" s="170"/>
      <c r="T23" s="153"/>
      <c r="U23" s="155"/>
      <c r="V23" s="113"/>
    </row>
    <row r="24" spans="1:22" ht="159.75" customHeight="1" x14ac:dyDescent="0.3">
      <c r="A24" s="54">
        <v>6</v>
      </c>
      <c r="B24" s="54" t="s">
        <v>67</v>
      </c>
      <c r="C24" s="89" t="s">
        <v>68</v>
      </c>
      <c r="D24" s="56">
        <v>0</v>
      </c>
      <c r="E24" s="56">
        <v>50</v>
      </c>
      <c r="F24" s="56">
        <v>250</v>
      </c>
      <c r="G24" s="56" t="s">
        <v>26</v>
      </c>
      <c r="H24" s="56" t="s">
        <v>69</v>
      </c>
      <c r="I24" s="56" t="s">
        <v>37</v>
      </c>
      <c r="J24" s="56" t="s">
        <v>45</v>
      </c>
      <c r="K24" s="122" t="s">
        <v>70</v>
      </c>
      <c r="L24" s="73" t="s">
        <v>214</v>
      </c>
      <c r="M24" s="61"/>
      <c r="N24" s="62" t="s">
        <v>108</v>
      </c>
      <c r="O24" s="128" t="s">
        <v>215</v>
      </c>
      <c r="P24" s="64">
        <v>45962</v>
      </c>
      <c r="Q24" s="56" t="s">
        <v>216</v>
      </c>
      <c r="R24" s="74" t="s">
        <v>217</v>
      </c>
      <c r="S24" s="91"/>
      <c r="T24" s="88" t="s">
        <v>108</v>
      </c>
      <c r="U24" s="142" t="s">
        <v>218</v>
      </c>
      <c r="V24" s="113"/>
    </row>
    <row r="25" spans="1:22" ht="159.75" customHeight="1" x14ac:dyDescent="0.3">
      <c r="A25" s="54">
        <v>7</v>
      </c>
      <c r="B25" s="54" t="s">
        <v>71</v>
      </c>
      <c r="C25" s="92" t="s">
        <v>72</v>
      </c>
      <c r="D25" s="56">
        <v>0</v>
      </c>
      <c r="E25" s="56">
        <v>1</v>
      </c>
      <c r="F25" s="56">
        <v>2</v>
      </c>
      <c r="G25" s="56" t="s">
        <v>26</v>
      </c>
      <c r="H25" s="56" t="s">
        <v>73</v>
      </c>
      <c r="I25" s="56" t="s">
        <v>37</v>
      </c>
      <c r="J25" s="56" t="s">
        <v>45</v>
      </c>
      <c r="K25" s="76" t="s">
        <v>74</v>
      </c>
      <c r="L25" s="93">
        <v>5</v>
      </c>
      <c r="M25" s="76"/>
      <c r="N25" s="87" t="s">
        <v>108</v>
      </c>
      <c r="O25" s="139" t="s">
        <v>219</v>
      </c>
      <c r="P25" s="64">
        <v>45962</v>
      </c>
      <c r="Q25" s="56" t="s">
        <v>65</v>
      </c>
      <c r="R25" s="91"/>
      <c r="S25" s="91"/>
      <c r="T25" s="88" t="s">
        <v>108</v>
      </c>
      <c r="U25" s="138" t="s">
        <v>220</v>
      </c>
      <c r="V25" s="113"/>
    </row>
    <row r="26" spans="1:22" ht="159.75" customHeight="1" x14ac:dyDescent="0.3">
      <c r="A26" s="95">
        <v>8</v>
      </c>
      <c r="B26" s="95" t="s">
        <v>75</v>
      </c>
      <c r="C26" s="96" t="s">
        <v>76</v>
      </c>
      <c r="D26" s="95">
        <v>0</v>
      </c>
      <c r="E26" s="95">
        <v>40</v>
      </c>
      <c r="F26" s="95">
        <v>80</v>
      </c>
      <c r="G26" s="95" t="s">
        <v>26</v>
      </c>
      <c r="H26" s="95" t="s">
        <v>73</v>
      </c>
      <c r="I26" s="95" t="s">
        <v>37</v>
      </c>
      <c r="J26" s="95" t="s">
        <v>65</v>
      </c>
      <c r="K26" s="97" t="s">
        <v>151</v>
      </c>
      <c r="L26" s="85">
        <v>96</v>
      </c>
      <c r="M26" s="98"/>
      <c r="N26" s="62" t="s">
        <v>108</v>
      </c>
      <c r="O26" s="63" t="s">
        <v>221</v>
      </c>
      <c r="P26" s="64">
        <v>45962</v>
      </c>
      <c r="Q26" s="56" t="s">
        <v>65</v>
      </c>
      <c r="R26" s="74" t="s">
        <v>222</v>
      </c>
      <c r="S26" s="100"/>
      <c r="T26" s="101" t="s">
        <v>108</v>
      </c>
      <c r="U26" s="132" t="s">
        <v>223</v>
      </c>
      <c r="V26" s="113"/>
    </row>
    <row r="27" spans="1:22" ht="42.75" customHeight="1" x14ac:dyDescent="0.2">
      <c r="A27" s="113"/>
      <c r="B27" s="113"/>
      <c r="C27" s="113"/>
      <c r="D27" s="113"/>
      <c r="E27" s="113"/>
      <c r="F27" s="113"/>
      <c r="G27" s="113"/>
      <c r="H27" s="113"/>
      <c r="I27" s="113"/>
      <c r="J27" s="113"/>
      <c r="K27" s="113"/>
      <c r="L27" s="113"/>
      <c r="M27" s="113"/>
      <c r="N27" s="113"/>
      <c r="O27" s="113"/>
      <c r="P27" s="113"/>
      <c r="Q27" s="113"/>
      <c r="R27" s="113"/>
      <c r="S27" s="113"/>
      <c r="T27" s="113"/>
      <c r="U27" s="113"/>
      <c r="V27" s="113"/>
    </row>
  </sheetData>
  <mergeCells count="38">
    <mergeCell ref="T20:T21"/>
    <mergeCell ref="U20:U21"/>
    <mergeCell ref="A6:U6"/>
    <mergeCell ref="A7:B7"/>
    <mergeCell ref="D7:U7"/>
    <mergeCell ref="A8:U8"/>
    <mergeCell ref="S16:S17"/>
    <mergeCell ref="T16:T17"/>
    <mergeCell ref="U16:U17"/>
    <mergeCell ref="B16:B17"/>
    <mergeCell ref="A16:A17"/>
    <mergeCell ref="A9:B9"/>
    <mergeCell ref="D9:U9"/>
    <mergeCell ref="A10:U10"/>
    <mergeCell ref="A11:B11"/>
    <mergeCell ref="D11:U11"/>
    <mergeCell ref="A1:U1"/>
    <mergeCell ref="A2:U2"/>
    <mergeCell ref="A3:U3"/>
    <mergeCell ref="A4:U4"/>
    <mergeCell ref="A5:B5"/>
    <mergeCell ref="C5:U5"/>
    <mergeCell ref="T22:T23"/>
    <mergeCell ref="U22:U23"/>
    <mergeCell ref="A12:U12"/>
    <mergeCell ref="A13:K13"/>
    <mergeCell ref="L13:U13"/>
    <mergeCell ref="B18:B19"/>
    <mergeCell ref="A18:A19"/>
    <mergeCell ref="A20:A21"/>
    <mergeCell ref="B22:B23"/>
    <mergeCell ref="A22:A23"/>
    <mergeCell ref="S18:S19"/>
    <mergeCell ref="T18:T19"/>
    <mergeCell ref="U18:U19"/>
    <mergeCell ref="B20:B21"/>
    <mergeCell ref="S20:S21"/>
    <mergeCell ref="S22:S23"/>
  </mergeCells>
  <dataValidations count="2">
    <dataValidation type="list" allowBlank="1" showInputMessage="1" showErrorMessage="1" sqref="T22 T27:T1048576" xr:uid="{00000000-0002-0000-0300-000000000000}">
      <formula1>"Baixa, Média, Alta"</formula1>
    </dataValidation>
    <dataValidation type="list" allowBlank="1" showInputMessage="1" showErrorMessage="1" sqref="G15:G25" xr:uid="{00000000-0002-0000-0300-000001000000}">
      <formula1>"Aumentar, Manter, Reduzir"</formula1>
    </dataValidation>
  </dataValidations>
  <pageMargins left="0.511811024" right="0.511811024" top="0.78740157499999996" bottom="0.78740157499999996" header="0.31496062000000002" footer="0.31496062000000002"/>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
  <sheetViews>
    <sheetView topLeftCell="A3" zoomScale="75" zoomScaleNormal="75" zoomScalePageLayoutView="75" workbookViewId="0">
      <selection activeCell="B10" sqref="B10"/>
    </sheetView>
  </sheetViews>
  <sheetFormatPr defaultColWidth="10.7109375" defaultRowHeight="23.25" x14ac:dyDescent="0.35"/>
  <cols>
    <col min="1" max="1" width="17.42578125" style="14" customWidth="1"/>
    <col min="2" max="2" width="32.42578125" style="14" customWidth="1"/>
    <col min="3" max="3" width="88.42578125" style="14" customWidth="1"/>
    <col min="4" max="16384" width="10.7109375" style="14"/>
  </cols>
  <sheetData>
    <row r="1" spans="1:3" x14ac:dyDescent="0.35">
      <c r="A1" s="12" t="s">
        <v>224</v>
      </c>
      <c r="B1" s="12" t="s">
        <v>225</v>
      </c>
      <c r="C1" s="13" t="s">
        <v>226</v>
      </c>
    </row>
    <row r="2" spans="1:3" ht="122.1" customHeight="1" x14ac:dyDescent="0.35">
      <c r="A2" s="15">
        <v>1</v>
      </c>
      <c r="B2" s="17"/>
      <c r="C2" s="16" t="s">
        <v>227</v>
      </c>
    </row>
    <row r="3" spans="1:3" ht="121.35" customHeight="1" x14ac:dyDescent="0.35">
      <c r="A3" s="15">
        <v>2</v>
      </c>
      <c r="B3" s="17"/>
      <c r="C3" s="16" t="s">
        <v>228</v>
      </c>
    </row>
    <row r="4" spans="1:3" ht="121.35" customHeight="1" x14ac:dyDescent="0.35">
      <c r="A4" s="15">
        <v>3</v>
      </c>
      <c r="B4" s="17"/>
      <c r="C4" s="16" t="s">
        <v>229</v>
      </c>
    </row>
    <row r="5" spans="1:3" ht="121.35" customHeight="1" x14ac:dyDescent="0.35">
      <c r="A5" s="15">
        <v>4</v>
      </c>
      <c r="B5" s="17"/>
      <c r="C5" s="16" t="s">
        <v>230</v>
      </c>
    </row>
    <row r="6" spans="1:3" ht="121.35" customHeight="1" x14ac:dyDescent="0.35">
      <c r="A6" s="15">
        <v>5</v>
      </c>
      <c r="B6" s="17"/>
      <c r="C6" s="16" t="s">
        <v>231</v>
      </c>
    </row>
  </sheetData>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F33B18B94B0674D9ED76A8BD7EBD141" ma:contentTypeVersion="13" ma:contentTypeDescription="Crie um novo documento." ma:contentTypeScope="" ma:versionID="2caaff2d1199e799f606d0e495be4503">
  <xsd:schema xmlns:xsd="http://www.w3.org/2001/XMLSchema" xmlns:xs="http://www.w3.org/2001/XMLSchema" xmlns:p="http://schemas.microsoft.com/office/2006/metadata/properties" xmlns:ns2="98e91a1e-db5a-4f26-8226-7e93fd29af31" xmlns:ns3="47cf7998-2173-4278-aea0-5aa766b9efbe" targetNamespace="http://schemas.microsoft.com/office/2006/metadata/properties" ma:root="true" ma:fieldsID="b23f0093a8eeeaabd72952450b381a82" ns2:_="" ns3:_="">
    <xsd:import namespace="98e91a1e-db5a-4f26-8226-7e93fd29af31"/>
    <xsd:import namespace="47cf7998-2173-4278-aea0-5aa766b9efb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e91a1e-db5a-4f26-8226-7e93fd29af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cf7998-2173-4278-aea0-5aa766b9efb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9bc98fe-b26f-4997-ac0f-feb18fe59fc3}" ma:internalName="TaxCatchAll" ma:showField="CatchAllData" ma:web="47cf7998-2173-4278-aea0-5aa766b9efb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e91a1e-db5a-4f26-8226-7e93fd29af31">
      <Terms xmlns="http://schemas.microsoft.com/office/infopath/2007/PartnerControls"/>
    </lcf76f155ced4ddcb4097134ff3c332f>
    <TaxCatchAll xmlns="47cf7998-2173-4278-aea0-5aa766b9efbe" xsi:nil="true"/>
  </documentManagement>
</p:properties>
</file>

<file path=customXml/itemProps1.xml><?xml version="1.0" encoding="utf-8"?>
<ds:datastoreItem xmlns:ds="http://schemas.openxmlformats.org/officeDocument/2006/customXml" ds:itemID="{4B242109-17E7-413A-882B-CB5BAFDAFF13}">
  <ds:schemaRefs>
    <ds:schemaRef ds:uri="http://schemas.microsoft.com/sharepoint/v3/contenttype/forms"/>
  </ds:schemaRefs>
</ds:datastoreItem>
</file>

<file path=customXml/itemProps2.xml><?xml version="1.0" encoding="utf-8"?>
<ds:datastoreItem xmlns:ds="http://schemas.openxmlformats.org/officeDocument/2006/customXml" ds:itemID="{A6B065DA-3008-4ECB-AD03-1D57EB82F6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e91a1e-db5a-4f26-8226-7e93fd29af31"/>
    <ds:schemaRef ds:uri="47cf7998-2173-4278-aea0-5aa766b9ef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4C5A9D-D24C-4222-96CC-7597F1474A34}">
  <ds:schemaRefs>
    <ds:schemaRef ds:uri="http://purl.org/dc/terms/"/>
    <ds:schemaRef ds:uri="http://schemas.microsoft.com/office/2006/documentManagement/types"/>
    <ds:schemaRef ds:uri="http://www.w3.org/XML/1998/namespace"/>
    <ds:schemaRef ds:uri="http://purl.org/dc/dcmitype/"/>
    <ds:schemaRef ds:uri="http://schemas.openxmlformats.org/package/2006/metadata/core-properties"/>
    <ds:schemaRef ds:uri="47cf7998-2173-4278-aea0-5aa766b9efbe"/>
    <ds:schemaRef ds:uri="http://purl.org/dc/elements/1.1/"/>
    <ds:schemaRef ds:uri="http://schemas.microsoft.com/office/infopath/2007/PartnerControls"/>
    <ds:schemaRef ds:uri="98e91a1e-db5a-4f26-8226-7e93fd29af3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SUMÁRIO</vt:lpstr>
      <vt:lpstr>MATRIZ META</vt:lpstr>
      <vt:lpstr>MATRIZ AVALIACAO MEIO TERMO</vt:lpstr>
      <vt:lpstr>MATRIZ AVALIACAO FINAL</vt:lpstr>
      <vt:lpstr>FIGURAS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Renata  Bocorny de Azevedo</cp:lastModifiedBy>
  <cp:revision/>
  <dcterms:created xsi:type="dcterms:W3CDTF">2010-08-06T11:52:22Z</dcterms:created>
  <dcterms:modified xsi:type="dcterms:W3CDTF">2026-04-16T18:09:19Z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0x0101001F33B18B94B0674D9ED76A8BD7EBD141</vt:lpwstr>
  </property>
  <property fmtid="{D5CDD505-2E9C-101B-9397-08002B2CF9AE}" pid="3" name="MediaServiceImageTags">
    <vt:lpwstr/>
  </property>
  <property fmtid="{D5CDD505-2E9C-101B-9397-08002B2CF9AE}" pid="4" name="MSIP_Label_3738d5ca-cd4e-433d-8f2a-eee77df5cad2_Enabled">
    <vt:lpwstr>true</vt:lpwstr>
  </property>
  <property fmtid="{D5CDD505-2E9C-101B-9397-08002B2CF9AE}" pid="5" name="MSIP_Label_3738d5ca-cd4e-433d-8f2a-eee77df5cad2_SetDate">
    <vt:lpwstr>2023-02-07T18:42:47Z</vt:lpwstr>
  </property>
  <property fmtid="{D5CDD505-2E9C-101B-9397-08002B2CF9AE}" pid="6" name="MSIP_Label_3738d5ca-cd4e-433d-8f2a-eee77df5cad2_Method">
    <vt:lpwstr>Standard</vt:lpwstr>
  </property>
  <property fmtid="{D5CDD505-2E9C-101B-9397-08002B2CF9AE}" pid="7" name="MSIP_Label_3738d5ca-cd4e-433d-8f2a-eee77df5cad2_Name">
    <vt:lpwstr>defa4170-0d19-0005-0004-bc88714345d2</vt:lpwstr>
  </property>
  <property fmtid="{D5CDD505-2E9C-101B-9397-08002B2CF9AE}" pid="8" name="MSIP_Label_3738d5ca-cd4e-433d-8f2a-eee77df5cad2_SiteId">
    <vt:lpwstr>c14e2b56-c5bc-43bd-ad9c-408cf6cc3560</vt:lpwstr>
  </property>
  <property fmtid="{D5CDD505-2E9C-101B-9397-08002B2CF9AE}" pid="9" name="MSIP_Label_3738d5ca-cd4e-433d-8f2a-eee77df5cad2_ActionId">
    <vt:lpwstr>b159fc7b-0943-4709-ab61-4404d31046be</vt:lpwstr>
  </property>
  <property fmtid="{D5CDD505-2E9C-101B-9397-08002B2CF9AE}" pid="10" name="MSIP_Label_3738d5ca-cd4e-433d-8f2a-eee77df5cad2_ContentBits">
    <vt:lpwstr>0</vt:lpwstr>
  </property>
</Properties>
</file>