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2075" windowHeight="5505" tabRatio="729" activeTab="6"/>
  </bookViews>
  <sheets>
    <sheet name="OBJETIVOS" sheetId="1" r:id="rId1"/>
    <sheet name="OBJ_ESP_1" sheetId="2" r:id="rId2"/>
    <sheet name="OBJ_ESP_2" sheetId="3" r:id="rId3"/>
    <sheet name="OBJ_ESP_3" sheetId="4" r:id="rId4"/>
    <sheet name="OBJ_ESP_4" sheetId="5" r:id="rId5"/>
    <sheet name="OBJ_ESP_5" sheetId="6" r:id="rId6"/>
    <sheet name="OBJ_ESP_6" sheetId="7" r:id="rId7"/>
  </sheets>
  <definedNames/>
  <calcPr fullCalcOnLoad="1"/>
</workbook>
</file>

<file path=xl/sharedStrings.xml><?xml version="1.0" encoding="utf-8"?>
<sst xmlns="http://schemas.openxmlformats.org/spreadsheetml/2006/main" count="269" uniqueCount="171">
  <si>
    <t>OBJETIVO ESPECÍFICO 5</t>
  </si>
  <si>
    <t>OBJETIVO ESPECÍFICO 6</t>
  </si>
  <si>
    <t xml:space="preserve">OBJETIVO ESPECÍFICO 1 </t>
  </si>
  <si>
    <t>Nº</t>
  </si>
  <si>
    <t xml:space="preserve"> </t>
  </si>
  <si>
    <t>Ação</t>
  </si>
  <si>
    <t>OBJETIVO ESPECÍFICO 1</t>
  </si>
  <si>
    <t>OBJETIVO ESPECÍFICO 2</t>
  </si>
  <si>
    <t>OBJETIVO ESPECÍFICO 3</t>
  </si>
  <si>
    <t>OBJETIVO ESPECÍFICO 4</t>
  </si>
  <si>
    <t>Produto</t>
  </si>
  <si>
    <t>Período</t>
  </si>
  <si>
    <t>Início</t>
  </si>
  <si>
    <t>Fim</t>
  </si>
  <si>
    <t>Colaboradores</t>
  </si>
  <si>
    <t>Articulador</t>
  </si>
  <si>
    <t xml:space="preserve">OBJETIVO ESPECÍFICO 2 </t>
  </si>
  <si>
    <t xml:space="preserve">OBJETIVO ESPECÍFICO 5 </t>
  </si>
  <si>
    <t xml:space="preserve">OBJETIVO ESPECÍFICO 6 </t>
  </si>
  <si>
    <t>Custo estimado (R$)</t>
  </si>
  <si>
    <t>Observação</t>
  </si>
  <si>
    <t>Custo estimado  (R$)</t>
  </si>
  <si>
    <t>Observações</t>
  </si>
  <si>
    <t>Observaçoes</t>
  </si>
  <si>
    <r>
      <t>PAN SIRENIOS (</t>
    </r>
    <r>
      <rPr>
        <b/>
        <i/>
        <sz val="18"/>
        <color indexed="9"/>
        <rFont val="Calibri"/>
        <family val="2"/>
      </rPr>
      <t>Trichechus inunguis</t>
    </r>
    <r>
      <rPr>
        <b/>
        <sz val="18"/>
        <color indexed="9"/>
        <rFont val="Calibri"/>
        <family val="2"/>
      </rPr>
      <t>)</t>
    </r>
  </si>
  <si>
    <r>
      <t xml:space="preserve"> Aumento no conhecimento do status de conservação do peixe-boi-amazônico (</t>
    </r>
    <r>
      <rPr>
        <b/>
        <i/>
        <sz val="16"/>
        <color indexed="9"/>
        <rFont val="Calibri"/>
        <family val="2"/>
      </rPr>
      <t>Trichechus inunguis</t>
    </r>
    <r>
      <rPr>
        <b/>
        <sz val="16"/>
        <color indexed="9"/>
        <rFont val="Calibri"/>
        <family val="2"/>
      </rPr>
      <t>) e o combate à retirada de espécimes da natureza, em cinco anos.</t>
    </r>
  </si>
  <si>
    <t>Geração e análises de informações populacionais e de distribuição geográfica da espécie</t>
  </si>
  <si>
    <t>Redução significativa da retirada de espécimes da natureza</t>
  </si>
  <si>
    <t>Aprimoramento do processo de resgate, reabilitação e reintrodução da espécie</t>
  </si>
  <si>
    <t>Incremento do processo de proteção dos hábitats favoráveis a conservação do peixe-boi-da-amazônia</t>
  </si>
  <si>
    <t>Promoção da sensibilização para a conservação da espécie</t>
  </si>
  <si>
    <t>Criação de uma rede de colaboração entre as instituições de pesquisa, ensino e proteção para execução de ações de conservação do peixe-boi-da-amazônia</t>
  </si>
  <si>
    <r>
      <t>Elaborar e organizar um protocolo de ações de manejo como captura, contenção, coleta de material (armazenamento, destinação e análise, com atenção especial as patologias infecto-contagiosas e parasitárias) do peixe-boi-amazônico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</t>
    </r>
  </si>
  <si>
    <r>
      <t>Desenvolver metodologias de estimativas populacionais para peixe-boi-amazônico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), como a bioacústica e sonares</t>
    </r>
  </si>
  <si>
    <r>
      <t>Levantar dados reprodutivos e demográficos do peixe-boi-amazônico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 por meio do aumento do esforço de coleta de gônadas e ossadas (especialmente o crânio e a bula timpânica)</t>
    </r>
  </si>
  <si>
    <r>
      <t>Realizar um workshop para avaliação de viabilidade populacional (AVP) e de distribuição potencial do peixe-boi-amazônico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</t>
    </r>
  </si>
  <si>
    <r>
      <t>Adequar metodologia de monitoramento por telemetria para  o peixe-boi-amazônico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</t>
    </r>
  </si>
  <si>
    <r>
      <t>Implementar pelo menos seis projetos de pesquisa para geração de informações populacionais do peixe-boi-amazônico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 em toda a área de ocorrência, com incentivo nas regiões pouco representadas, como o Acre, Rondônia e Roraima, e nos tributários dos grandes rios: Amazonas, Solimões e Negro (interiorização) e na área de estuário (contato das duas espécies)</t>
    </r>
  </si>
  <si>
    <t>Mapa consolidado e divulgado</t>
  </si>
  <si>
    <t>Equipamento desenvolvido</t>
  </si>
  <si>
    <t>Número de projetos implementados em áreas pouco representadas</t>
  </si>
  <si>
    <t>Protocolo consolidado e divulgado</t>
  </si>
  <si>
    <t>Metodologia desenvolvida e testada</t>
  </si>
  <si>
    <t>Porcentagem de carcaças com material coletado</t>
  </si>
  <si>
    <t xml:space="preserve"> População avaliada e resultados divulgados</t>
  </si>
  <si>
    <t>Parceiros da Reunião, José Anselmo d´Affonseca Neto (INPA), Stella M. Lazarini (CPPMA),  José S. Ferreira Neto (LZB/VPS/FMVZ/USP), Maura Sousa (GEMAM), Diogo Souza (AMPA), Rodrigo S. Amaral (FMVZ/USP), Michelle Guterres Pazin (INPA).</t>
  </si>
  <si>
    <t>Miriam Marmotel (IDSM), Renata Sousa-Lima (UFMG), Renata Emin (GEMAM), Vera F da Silva (INPA).</t>
  </si>
  <si>
    <t>Parceiros da Reunião, CBSG IUCN, Maura Sousa (GEMAM).</t>
  </si>
  <si>
    <t>1.000.000</t>
  </si>
  <si>
    <t>José de Souza e Silva Junior (MPEG)</t>
  </si>
  <si>
    <t>Miriam Marmontel (IDSM)</t>
  </si>
  <si>
    <t>Cristina Tófoli (IPÊ)</t>
  </si>
  <si>
    <t>Vera Maria Ferreira da Silva (INPA)</t>
  </si>
  <si>
    <t>Elaborar e executar  projetos para atualizar o mapa de distribuição do peixe-boi-amazônico (Trichechus inunguis)</t>
  </si>
  <si>
    <t>ago-15</t>
  </si>
  <si>
    <t>Criar modelo de banco de dados sobre o peixe-boi-amazônico (Trichechus inunguis), com ênfase em mortalidade, reprodução e abundância</t>
  </si>
  <si>
    <t>Modelo de banco de dados criado e implementado.</t>
  </si>
  <si>
    <t>Parceiros da Reunião, Michelle Guterres Pazin (INPA), Rodrigo Amaral (LMA/INPA), CPPMA, IDSM</t>
  </si>
  <si>
    <t>Parceiros da Reunião, REMANOR, Maura Sousa (GEMAM), Diogo Souza (INPA/AMPA) Luciana Crema (CEPAM)</t>
  </si>
  <si>
    <t>Iran C. Normande (CMA)</t>
  </si>
  <si>
    <t>Artur Andriolo (UFJF), Cristina Tófoli (IPE), Miriam Marmotel (IDSM), José Eduardo Mantovani (INPE), Stella M. Lazarini (CPPMA), Diogo Souza (INPA/AMPA), Fernando Rosas (INPA), Jim Reid (USGS-Sirenia Lab), Michelle Guterres Pazin (INPA)</t>
  </si>
  <si>
    <t>Parceiros da Reunião, Emanuela Evangelista (Amazon Association, RO), Tatyanna Mariucha (UFAM-Benjamin Constant), ICMBio/CMA, INPA, AMPA, GEMAM, CPPMA</t>
  </si>
  <si>
    <r>
      <t>Criar e implementar um Plano de Fiscalização para o combate à comercialização de subprodutos do peixe-boi-amazônico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</t>
    </r>
  </si>
  <si>
    <r>
      <t>Identificar petrechos específicos para a captura  de peixe-boi-amazônico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), e aqueles que capturam acidentalmente a espécie, e propor normatização e proibição de uso</t>
    </r>
  </si>
  <si>
    <t>Número de operações anuais</t>
  </si>
  <si>
    <t>Leandro Cortese Aranha (IBAMA-PA)</t>
  </si>
  <si>
    <t>Parceiros da Reunião, Polícia Ambiental (AM e PA), DICOF/IBAMA-AM, SEMA-PA, SEMA-AM.</t>
  </si>
  <si>
    <t>Parceiros da Reunião, ICMBio, IBAMA, Maura Sousa (GEMAM), Danielle Blanc (MMA).</t>
  </si>
  <si>
    <t>1.800.000</t>
  </si>
  <si>
    <t>Não significativo</t>
  </si>
  <si>
    <r>
      <t>Incluir nos Planos de Utilização e Planos de Manejo das UCs, ações de proteção ao peixe-boi-amazônico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), com foco nas capturas incidentais</t>
    </r>
  </si>
  <si>
    <r>
      <t>Número de Planos de Utilização e Planos de Manejo que incluíram ações de proteção ao peixe-boi-amazônico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</t>
    </r>
  </si>
  <si>
    <t>ICMBio/CGPRO, Parceiros da Reunião, Polícia Ambiental (AM e PA), DICOF/IBAMA-AM, SEMA-PA, SEMA-AM, Iara sommer (CMA)</t>
  </si>
  <si>
    <r>
      <t>Criar e implementar um Plano de Fiscalização para o combate à caça do peixe-boi-amazônico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 em UCs e áreas prioritárias</t>
    </r>
  </si>
  <si>
    <t>Deisi C. Balensiefer (CMA)</t>
  </si>
  <si>
    <t>CRs/ICMBio, SEMA-PA, Chefes das Unidades de Conservações (Ucs), ONGs, Secretarias Estaduais e Municipais, Conselhos Deliberativos das Ucs, Maura Sousa (GEMAM)</t>
  </si>
  <si>
    <t>Tatiana Pimentel (IBAMA)</t>
  </si>
  <si>
    <t>dez-14</t>
  </si>
  <si>
    <t>3..1</t>
  </si>
  <si>
    <r>
      <t>Criar e implementar um protocolo para resgate de peixes-boi-amazônicos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</t>
    </r>
  </si>
  <si>
    <r>
      <t>Criar e implementar um protocolo para reabilitação de peixes-boi amazônicos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</t>
    </r>
  </si>
  <si>
    <r>
      <t>Criar e implementar um protocolo para reintrodução de peixes-boi amazônicos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</t>
    </r>
  </si>
  <si>
    <r>
      <t>Definir áreas prioritárias para a reintrodução do peixe-boi-amazônico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), com base nos critérios do Protocolo (Ação 3.3)</t>
    </r>
  </si>
  <si>
    <r>
      <t>Elaborar e executar pelo menos quatro projetos para a reintrodução de peixes-boi amazônicos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</t>
    </r>
  </si>
  <si>
    <t>Mapa e workshop</t>
  </si>
  <si>
    <t>Número de projetos executados</t>
  </si>
  <si>
    <t>Iara Sommer (ICMBio)</t>
  </si>
  <si>
    <t>Daniella Carvalho Ribeiro (CPPMA)</t>
  </si>
  <si>
    <t>1.600.000</t>
  </si>
  <si>
    <t>Parceiros da Reunião, Maura Sousa (GEMAM), Diogo Souza (INPA/AMPA)</t>
  </si>
  <si>
    <t>Parceiros da Reunião,  Diogo Souza (INPA/AMPA), José Anselmo d´Affonseca Neto (INPA), Stella M. Lazarini (CPPMA), Iara Sommer (CMA), Fernanda L. N. Attademo (CMA)</t>
  </si>
  <si>
    <r>
      <t>Criar e implementar um protocolo para manutenção de peixes-boi amazônicos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</t>
    </r>
  </si>
  <si>
    <t>Protocolo elaborado</t>
  </si>
  <si>
    <t>Parceiros da Reunião, Diogo Souza (INPA/AMPA), Fernando Rosas (INPA), Eduardo Arraut (INPE), Maura Sousa (GEMAM), Stella M. Lazarini (CPPMA), Michelle Guterres Pazin (INPA), Miriam Marmontel (IDSM), Luciana Crema (CEPAM)</t>
  </si>
  <si>
    <t>Recomendar a não reprodução em cativeiro</t>
  </si>
  <si>
    <t>Documento oficial, recomendação inserida no protocolo de manutenção</t>
  </si>
  <si>
    <t>Fábia Luna CMA/ICMBio</t>
  </si>
  <si>
    <t>Parceiros da Reunião, mantenedores de peixes-boi-amazônicos</t>
  </si>
  <si>
    <t>INPA, IPÊ, CCPMA, IMA, IDSM, IBAMA, AMPA, GEMAM/MPEG, SEMA/PA e BPA (Batalhão de Polícia Ambiental)</t>
  </si>
  <si>
    <r>
      <t>Mapear áreas prioritárias para a conservação do peixe-boi-amazônico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</t>
    </r>
  </si>
  <si>
    <r>
      <t>Identificar e mapear os impactos ambientais de empreendimentos na área de distribuição do peixe-boi-amazônico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</t>
    </r>
  </si>
  <si>
    <r>
      <t>Assegurar condicionantes com ações de proteção das populações impactadas do peixe-boi-amazônico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 nos processos de licenciamento</t>
    </r>
  </si>
  <si>
    <r>
      <t>Incorporar a obrigatoriedade de proposição e implementação de ações de conservação e manejo do peixe-boi-amazônico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 no roteiro metodológico de planejamento das Unidades de Conservação</t>
    </r>
  </si>
  <si>
    <t>Número de processos de licenciamento com condicionantes para o peixe-boi-amazônico</t>
  </si>
  <si>
    <t>ago/15 (contínuo)</t>
  </si>
  <si>
    <t>Inclusão de ações nos Roteiros Metodológicos de Planejamento das UC´s</t>
  </si>
  <si>
    <t>Diogo Souza (AMPA/INPA)</t>
  </si>
  <si>
    <t>Alex Klautau (CEPNOR)</t>
  </si>
  <si>
    <t>Marcelo Kinouchi (ICMBio)</t>
  </si>
  <si>
    <t>Parceiros da Reunião, SEMA-AM, SEMA-PA, IBAMA, ICMBio, SEMAs, MP.</t>
  </si>
  <si>
    <t>Parceiros da Reunião, Maura Sousa (GEMAM), Diogo Souza (INPA/AMPA), Eduardo Arraut (INPE), Stella M. Lazzarini (CPPMA), Miriam Marmontel (IDSM)</t>
  </si>
  <si>
    <t>Parceiros da Reunião, Maura Sousa (GEMAM), Nívia Carmo (AMPA), Danielle Lima (GPPMA)</t>
  </si>
  <si>
    <r>
      <t>Elaborar protocolo mínimo de levantamento e monitoramento do peixe-boi-amazônico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  e recomendar a incorporação nos processos de licenciamentos (TRs e PBAs) em áreas de ocorrência da espécie</t>
    </r>
  </si>
  <si>
    <t>Parceiros da Reunião, Nélio Palheta (IBAMA-PA), Maura Sousa (GEMAM), Inês Serrano (CMA), DILIC/IBAMA, Ana Bernadete Fragoso (UERN)</t>
  </si>
  <si>
    <t>Protocolo consolidado e recomendado nos processos de licenciamento</t>
  </si>
  <si>
    <t>CRs/ICMBio, SEMAs, Luciana A. de Souza (SEMA-PA)</t>
  </si>
  <si>
    <r>
      <t>Incorporar no programa de Agentes Ambientais Voluntários capacitação nos problemas relacionados ao peixe-boi-amazônico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</t>
    </r>
  </si>
  <si>
    <t>Incorporar um capítulo sobre o peixe-boi-amazônico no livro Amazônia</t>
  </si>
  <si>
    <r>
      <t>Utilizar as datas comemorativas relacionadas ao meio ambiente para desenvolver atividades de sensibilização sobre o peixe-boi-amazônico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</t>
    </r>
  </si>
  <si>
    <r>
      <t>Manter constantemente na mídia os resultados das atividades relacionadas ao peixe-boi-amazônico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</t>
    </r>
  </si>
  <si>
    <r>
      <t>Elaborar um projeto para sensibilização e informação sobre o peixe-boi-amazônico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), utilizando os animais em cativeiro (inaptos a reintrodução)</t>
    </r>
  </si>
  <si>
    <t>Número de Agentes capacitados</t>
  </si>
  <si>
    <t>Publicação do livro</t>
  </si>
  <si>
    <t>Número de campanhas por ano</t>
  </si>
  <si>
    <t>Nivia Glaucia Pinto Pereira (SEMA-PA)</t>
  </si>
  <si>
    <t>Número de inserções na mídia por ano</t>
  </si>
  <si>
    <t>Número de instituições com projetos incorporados.</t>
  </si>
  <si>
    <t>Material elaborado</t>
  </si>
  <si>
    <t>Solange Zanoni (ICMBio)</t>
  </si>
  <si>
    <t>Parceiros da Reunião, Secretarias de Educação e Meio Ambiente Estaduais</t>
  </si>
  <si>
    <t>Inserir na capacitação dos conselhos o tema e os problemas relacionados ao peixe-boi-amazônico (Trichechus inunguis)</t>
  </si>
  <si>
    <t>Número de capacitações nos conselhos, número de conselheiros capacitados</t>
  </si>
  <si>
    <t>José Ulisses dos Santos (CMA)</t>
  </si>
  <si>
    <t>Realizar expedições de sensibilização para peixe-boi amazônico com periodicidade anual e constante</t>
  </si>
  <si>
    <t>Número de expedições realizadas por ano</t>
  </si>
  <si>
    <t>Parceiros da Reunião, INPA, Jone Cesar (AMPA)</t>
  </si>
  <si>
    <t>Chefes de Unidades de Conservação, Coordenações Regionais/ICMBio, SEMAs (estaduais e municipais)</t>
  </si>
  <si>
    <t>Miriam Marmotel (IDSM), Vera F da Silva (INPA), Stella M. Lazarini (CPPMA), Cristina Tófoli (IPÊ)</t>
  </si>
  <si>
    <t>ICMBio, IBAMA, SEMAs</t>
  </si>
  <si>
    <t>Parceiros da Reunião, INPA, ICMBio, MPEG, IDSM, IPE, IBAMA, CPPMA</t>
  </si>
  <si>
    <t>Jone Cesar Silva (AMPA)</t>
  </si>
  <si>
    <r>
      <t>Elaborar material didático e informativo sobre o peixe-boi-amazônico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), voltado a sensibilização (folder, cartaz, vídeo), considerando o conhecimento popular a respeito da biologia e ecologia dos peixes-boi, especialmente o público infantil</t>
    </r>
  </si>
  <si>
    <t>Parceiros da Reunião, Maura Sousa (GEMAM), Jone Cesar (AMPA), Stella M. Lazzarini, Michelle Guterres Pazin (INPA)</t>
  </si>
  <si>
    <t>Parceiros da Reunião, INPA, CMA, MPEG, IDSM, CPPMA, Jone Cesar (AMPA)</t>
  </si>
  <si>
    <r>
      <t>Capacitar parceiros para o resgate e coleta de dados sobre o peixe-boi-amazônico (</t>
    </r>
    <r>
      <rPr>
        <i/>
        <sz val="11"/>
        <rFont val="Calibri"/>
        <family val="2"/>
      </rPr>
      <t>Trichechus inunguis</t>
    </r>
    <r>
      <rPr>
        <sz val="11"/>
        <rFont val="Calibri"/>
        <family val="2"/>
      </rPr>
      <t>)</t>
    </r>
  </si>
  <si>
    <t>Criar a Rede de Encalhes da Região Norte (REMANOR)</t>
  </si>
  <si>
    <t>Criar um Comitê Assessor ao ICMBio em relação aos Sirênios</t>
  </si>
  <si>
    <t>Criar o grupo de acompanhamento da implementação do Plano de Ação Nacional para a Conservação dos Sirênios</t>
  </si>
  <si>
    <t>Fazer gestão sobre instituições de fomento, públicas e privadas para financiar ações indicadas nesse Plano de Ação</t>
  </si>
  <si>
    <t>Número de pessoas capacitadas</t>
  </si>
  <si>
    <t>Portaria de criação publicada</t>
  </si>
  <si>
    <t>Paulo Flores (ICMBio)</t>
  </si>
  <si>
    <t>Comitê criado por portaria</t>
  </si>
  <si>
    <t>Fábia de Oliveira Luna (ICMBio)</t>
  </si>
  <si>
    <t>Grupo criado</t>
  </si>
  <si>
    <t>Marcelo Lima Reis (ICMBio)</t>
  </si>
  <si>
    <t>Número de ações financiadas</t>
  </si>
  <si>
    <t>CGESP/ICMBio</t>
  </si>
  <si>
    <t>Parceiros da Reunião, pesquisadores de outras instituições da Amazônia</t>
  </si>
  <si>
    <t>Marcelo Lima Reis (COPAN/DIBIO/ICMBio)</t>
  </si>
  <si>
    <t>Fábia de Oliveira Luna (CMA-PE/ICMBio)</t>
  </si>
  <si>
    <t>Fátima Oliveira (ICMBio)</t>
  </si>
  <si>
    <t>Estimular operações de fiscalização no período de vazante, especialmente nos anos de seca extrema</t>
  </si>
  <si>
    <t>Normativa publicada</t>
  </si>
  <si>
    <t>Operações realizadas</t>
  </si>
  <si>
    <t>ago-13</t>
  </si>
  <si>
    <t>ICMBio/CGPRO, Ucs, IPAAM/AM, SEMA/PA</t>
  </si>
  <si>
    <t>Parceiros da reunião, Fernando Rosas (INPA), Stella M. Lazarini (CPPMA), Maura Sousa (GEMAM), Diogo Sousa (AMPA), IDSM, OEMAs (Manoela - SDS/AM), SEMA-PA</t>
  </si>
  <si>
    <t>Parceiros da Reunião, José Anselmo d´Affonseca Neto (INPA), Stella M. Lazarini (CPPMA), Michelle Guterres Pazin (INPA), Kristian Legatzki (CEPENOR), CRAS/CMA</t>
  </si>
  <si>
    <t>Parceiros da Reunião, Diogo Souza (INPA/AMPA),  Rodrigo S. Amaral (FMVZ/USP), Kristian Legatzki (CEPENOR), Fernanda L. N. Attademo (CMA)</t>
  </si>
  <si>
    <t>SEMA-PA, SEMA-AM, IPE, INPA, IMA, IBAMA, CPPMA, IDSM, AMPA, CEPENOR, ZOOFIT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</si>
</sst>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mm/yy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[$-416]dddd\,\ d&quot; de &quot;mmmm&quot; de &quot;yyyy"/>
    <numFmt numFmtId="184" formatCode="[$-416]mmmm\-yy;@"/>
    <numFmt numFmtId="185" formatCode="#,##0.0"/>
    <numFmt numFmtId="186" formatCode="#,##0.00;[Red]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\-yyyy"/>
    <numFmt numFmtId="191" formatCode="&quot;R$&quot;\ #,##0.00"/>
    <numFmt numFmtId="192" formatCode="0.0"/>
    <numFmt numFmtId="193" formatCode="[$-416]mmm\-yy;@"/>
  </numFmts>
  <fonts count="59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6"/>
      <name val="Calibri"/>
      <family val="2"/>
    </font>
    <font>
      <sz val="18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2"/>
      <color indexed="9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6"/>
      <name val="Arial"/>
      <family val="2"/>
    </font>
    <font>
      <u val="single"/>
      <sz val="9"/>
      <color indexed="20"/>
      <name val="Arial"/>
      <family val="2"/>
    </font>
    <font>
      <sz val="12"/>
      <color indexed="9"/>
      <name val="Arial"/>
      <family val="2"/>
    </font>
    <font>
      <sz val="22"/>
      <color indexed="9"/>
      <name val="Calibri"/>
      <family val="2"/>
    </font>
    <font>
      <sz val="14"/>
      <color indexed="9"/>
      <name val="Arial"/>
      <family val="2"/>
    </font>
    <font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60"/>
      <name val="Calibri"/>
      <family val="2"/>
    </font>
    <font>
      <b/>
      <sz val="18"/>
      <color indexed="9"/>
      <name val="Calibri"/>
      <family val="2"/>
    </font>
    <font>
      <b/>
      <sz val="16"/>
      <color indexed="9"/>
      <name val="Calibri"/>
      <family val="2"/>
    </font>
    <font>
      <b/>
      <i/>
      <sz val="18"/>
      <color indexed="9"/>
      <name val="Calibri"/>
      <family val="2"/>
    </font>
    <font>
      <b/>
      <i/>
      <sz val="16"/>
      <color indexed="9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0" fontId="50" fillId="20" borderId="2" applyNumberFormat="0" applyAlignment="0" applyProtection="0"/>
    <xf numFmtId="0" fontId="51" fillId="0" borderId="3" applyNumberFormat="0" applyFill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15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52" fillId="26" borderId="1" applyNumberFormat="0" applyAlignment="0" applyProtection="0"/>
    <xf numFmtId="0" fontId="0" fillId="27" borderId="4">
      <alignment horizontal="center" vertical="center" wrapText="1"/>
      <protection/>
    </xf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54" fillId="19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57" fillId="0" borderId="10" applyNumberFormat="0" applyFill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8" fillId="31" borderId="0" xfId="0" applyFont="1" applyFill="1" applyBorder="1" applyAlignment="1">
      <alignment/>
    </xf>
    <xf numFmtId="0" fontId="18" fillId="31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9" fillId="23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178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3" fillId="31" borderId="11" xfId="0" applyNumberFormat="1" applyFont="1" applyFill="1" applyBorder="1" applyAlignment="1">
      <alignment horizontal="left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left"/>
    </xf>
    <xf numFmtId="0" fontId="15" fillId="4" borderId="13" xfId="0" applyFont="1" applyFill="1" applyBorder="1" applyAlignment="1">
      <alignment horizontal="left" vertical="center"/>
    </xf>
    <xf numFmtId="184" fontId="15" fillId="4" borderId="13" xfId="0" applyNumberFormat="1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/>
    </xf>
    <xf numFmtId="4" fontId="15" fillId="4" borderId="13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/>
    </xf>
    <xf numFmtId="184" fontId="3" fillId="0" borderId="0" xfId="0" applyNumberFormat="1" applyFont="1" applyFill="1" applyBorder="1" applyAlignment="1">
      <alignment horizontal="center" wrapText="1"/>
    </xf>
    <xf numFmtId="18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9" fillId="31" borderId="0" xfId="0" applyFont="1" applyFill="1" applyBorder="1" applyAlignment="1">
      <alignment/>
    </xf>
    <xf numFmtId="0" fontId="3" fillId="31" borderId="0" xfId="0" applyFont="1" applyFill="1" applyBorder="1" applyAlignment="1">
      <alignment/>
    </xf>
    <xf numFmtId="0" fontId="12" fillId="31" borderId="0" xfId="0" applyFont="1" applyFill="1" applyBorder="1" applyAlignment="1">
      <alignment/>
    </xf>
    <xf numFmtId="0" fontId="4" fillId="31" borderId="0" xfId="0" applyFont="1" applyFill="1" applyBorder="1" applyAlignment="1">
      <alignment/>
    </xf>
    <xf numFmtId="0" fontId="3" fillId="31" borderId="0" xfId="0" applyFont="1" applyFill="1" applyBorder="1" applyAlignment="1">
      <alignment wrapText="1"/>
    </xf>
    <xf numFmtId="0" fontId="3" fillId="31" borderId="0" xfId="0" applyFont="1" applyFill="1" applyBorder="1" applyAlignment="1">
      <alignment wrapText="1"/>
    </xf>
    <xf numFmtId="0" fontId="3" fillId="31" borderId="11" xfId="0" applyFont="1" applyFill="1" applyBorder="1" applyAlignment="1">
      <alignment vertical="center" wrapText="1"/>
    </xf>
    <xf numFmtId="0" fontId="5" fillId="31" borderId="0" xfId="0" applyFont="1" applyFill="1" applyBorder="1" applyAlignment="1">
      <alignment/>
    </xf>
    <xf numFmtId="0" fontId="20" fillId="31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9" fillId="32" borderId="0" xfId="0" applyFont="1" applyFill="1" applyBorder="1" applyAlignment="1">
      <alignment horizontal="left" wrapText="1"/>
    </xf>
    <xf numFmtId="0" fontId="9" fillId="32" borderId="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left" vertical="center"/>
    </xf>
    <xf numFmtId="0" fontId="21" fillId="31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 vertical="center"/>
    </xf>
    <xf numFmtId="0" fontId="4" fillId="31" borderId="0" xfId="0" applyFont="1" applyFill="1" applyBorder="1" applyAlignment="1">
      <alignment horizontal="center"/>
    </xf>
    <xf numFmtId="0" fontId="5" fillId="31" borderId="0" xfId="0" applyFont="1" applyFill="1" applyAlignment="1">
      <alignment/>
    </xf>
    <xf numFmtId="0" fontId="10" fillId="31" borderId="0" xfId="0" applyFont="1" applyFill="1" applyBorder="1" applyAlignment="1">
      <alignment vertical="center"/>
    </xf>
    <xf numFmtId="0" fontId="13" fillId="32" borderId="0" xfId="0" applyFont="1" applyFill="1" applyBorder="1" applyAlignment="1">
      <alignment vertical="center" wrapText="1"/>
    </xf>
    <xf numFmtId="0" fontId="4" fillId="31" borderId="0" xfId="0" applyFont="1" applyFill="1" applyAlignment="1">
      <alignment horizontal="left"/>
    </xf>
    <xf numFmtId="0" fontId="8" fillId="31" borderId="0" xfId="0" applyFont="1" applyFill="1" applyBorder="1" applyAlignment="1">
      <alignment/>
    </xf>
    <xf numFmtId="0" fontId="16" fillId="31" borderId="0" xfId="0" applyFont="1" applyFill="1" applyBorder="1" applyAlignment="1">
      <alignment/>
    </xf>
    <xf numFmtId="185" fontId="3" fillId="31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78" fontId="3" fillId="33" borderId="11" xfId="0" applyNumberFormat="1" applyFont="1" applyFill="1" applyBorder="1" applyAlignment="1">
      <alignment horizontal="left" vertical="center" wrapText="1"/>
    </xf>
    <xf numFmtId="178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31" borderId="0" xfId="0" applyFont="1" applyFill="1" applyAlignment="1">
      <alignment/>
    </xf>
    <xf numFmtId="0" fontId="14" fillId="32" borderId="0" xfId="0" applyFont="1" applyFill="1" applyBorder="1" applyAlignment="1">
      <alignment vertical="center"/>
    </xf>
    <xf numFmtId="0" fontId="9" fillId="32" borderId="0" xfId="0" applyFont="1" applyFill="1" applyBorder="1" applyAlignment="1">
      <alignment wrapText="1"/>
    </xf>
    <xf numFmtId="0" fontId="4" fillId="31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 vertical="center"/>
    </xf>
    <xf numFmtId="0" fontId="21" fillId="31" borderId="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0" fontId="22" fillId="32" borderId="0" xfId="0" applyFont="1" applyFill="1" applyBorder="1" applyAlignment="1">
      <alignment vertical="center"/>
    </xf>
    <xf numFmtId="0" fontId="4" fillId="31" borderId="0" xfId="0" applyFont="1" applyFill="1" applyAlignment="1">
      <alignment/>
    </xf>
    <xf numFmtId="0" fontId="5" fillId="0" borderId="0" xfId="0" applyFont="1" applyAlignment="1">
      <alignment/>
    </xf>
    <xf numFmtId="0" fontId="14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/>
    </xf>
    <xf numFmtId="0" fontId="22" fillId="34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4" fontId="11" fillId="35" borderId="16" xfId="0" applyNumberFormat="1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184" fontId="11" fillId="35" borderId="16" xfId="0" applyNumberFormat="1" applyFont="1" applyFill="1" applyBorder="1" applyAlignment="1">
      <alignment horizontal="center" vertical="center" wrapText="1"/>
    </xf>
    <xf numFmtId="4" fontId="11" fillId="35" borderId="17" xfId="0" applyNumberFormat="1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11" fillId="35" borderId="11" xfId="0" applyFont="1" applyFill="1" applyBorder="1" applyAlignment="1">
      <alignment horizontal="center" vertical="center" wrapText="1"/>
    </xf>
    <xf numFmtId="192" fontId="3" fillId="0" borderId="11" xfId="0" applyNumberFormat="1" applyFont="1" applyFill="1" applyBorder="1" applyAlignment="1">
      <alignment horizontal="left" vertical="center" wrapText="1"/>
    </xf>
    <xf numFmtId="192" fontId="3" fillId="0" borderId="11" xfId="0" applyNumberFormat="1" applyFont="1" applyFill="1" applyBorder="1" applyAlignment="1">
      <alignment horizontal="left" vertical="center" wrapText="1"/>
    </xf>
    <xf numFmtId="192" fontId="3" fillId="33" borderId="11" xfId="0" applyNumberFormat="1" applyFont="1" applyFill="1" applyBorder="1" applyAlignment="1">
      <alignment horizontal="left" vertical="center" wrapText="1"/>
    </xf>
    <xf numFmtId="193" fontId="3" fillId="0" borderId="11" xfId="0" applyNumberFormat="1" applyFont="1" applyFill="1" applyBorder="1" applyAlignment="1">
      <alignment horizontal="center" vertical="center" wrapText="1"/>
    </xf>
    <xf numFmtId="193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93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31" borderId="11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7" fontId="3" fillId="0" borderId="11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93" fontId="3" fillId="33" borderId="11" xfId="0" applyNumberFormat="1" applyFont="1" applyFill="1" applyBorder="1" applyAlignment="1">
      <alignment horizontal="center" vertical="center" wrapText="1"/>
    </xf>
    <xf numFmtId="0" fontId="24" fillId="36" borderId="0" xfId="0" applyFont="1" applyFill="1" applyBorder="1" applyAlignment="1">
      <alignment horizontal="center" vertical="center"/>
    </xf>
    <xf numFmtId="0" fontId="4" fillId="31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vertical="center" wrapText="1"/>
    </xf>
    <xf numFmtId="0" fontId="58" fillId="38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vertical="center" wrapText="1"/>
    </xf>
    <xf numFmtId="0" fontId="23" fillId="39" borderId="0" xfId="0" applyFont="1" applyFill="1" applyBorder="1" applyAlignment="1">
      <alignment horizontal="center" wrapText="1"/>
    </xf>
    <xf numFmtId="0" fontId="21" fillId="31" borderId="0" xfId="0" applyFont="1" applyFill="1" applyBorder="1" applyAlignment="1">
      <alignment horizontal="center" vertical="center"/>
    </xf>
    <xf numFmtId="0" fontId="24" fillId="40" borderId="18" xfId="0" applyFont="1" applyFill="1" applyBorder="1" applyAlignment="1">
      <alignment horizontal="left" vertical="center"/>
    </xf>
    <xf numFmtId="0" fontId="24" fillId="40" borderId="19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31" borderId="14" xfId="0" applyFont="1" applyFill="1" applyBorder="1" applyAlignment="1">
      <alignment horizontal="center" vertical="center" wrapText="1"/>
    </xf>
    <xf numFmtId="0" fontId="3" fillId="31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top" wrapText="1"/>
    </xf>
    <xf numFmtId="0" fontId="11" fillId="35" borderId="20" xfId="0" applyFont="1" applyFill="1" applyBorder="1" applyAlignment="1">
      <alignment horizontal="center" vertical="top" wrapText="1"/>
    </xf>
    <xf numFmtId="184" fontId="11" fillId="35" borderId="21" xfId="0" applyNumberFormat="1" applyFont="1" applyFill="1" applyBorder="1" applyAlignment="1">
      <alignment horizontal="center" vertical="center" wrapText="1"/>
    </xf>
    <xf numFmtId="184" fontId="11" fillId="35" borderId="22" xfId="0" applyNumberFormat="1" applyFont="1" applyFill="1" applyBorder="1" applyAlignment="1">
      <alignment horizontal="center" vertical="center" wrapText="1"/>
    </xf>
    <xf numFmtId="0" fontId="14" fillId="41" borderId="23" xfId="0" applyFont="1" applyFill="1" applyBorder="1" applyAlignment="1">
      <alignment horizontal="left" vertical="center" wrapText="1"/>
    </xf>
    <xf numFmtId="0" fontId="14" fillId="41" borderId="24" xfId="0" applyFont="1" applyFill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OBJ_ESP_1!A1" /><Relationship Id="rId2" Type="http://schemas.openxmlformats.org/officeDocument/2006/relationships/hyperlink" Target="#OBJ_ESP_2!A1" /><Relationship Id="rId3" Type="http://schemas.openxmlformats.org/officeDocument/2006/relationships/hyperlink" Target="#OBJ_ESP_3!A1" /><Relationship Id="rId4" Type="http://schemas.openxmlformats.org/officeDocument/2006/relationships/hyperlink" Target="#OBJ_ESP_4!A1" /><Relationship Id="rId5" Type="http://schemas.openxmlformats.org/officeDocument/2006/relationships/hyperlink" Target="#OBJ_ESP_5!A1" /><Relationship Id="rId6" Type="http://schemas.openxmlformats.org/officeDocument/2006/relationships/hyperlink" Target="#'OBJ_ESP_6%20'!A1" /><Relationship Id="rId7" Type="http://schemas.openxmlformats.org/officeDocument/2006/relationships/hyperlink" Target="#OBJ_ESP_8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OBJETIVO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OBJETIVO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OBJETIVO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OBJETIVO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OBJETIVO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OBJETIVO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6</xdr:row>
      <xdr:rowOff>28575</xdr:rowOff>
    </xdr:from>
    <xdr:to>
      <xdr:col>9</xdr:col>
      <xdr:colOff>180975</xdr:colOff>
      <xdr:row>6</xdr:row>
      <xdr:rowOff>542925</xdr:rowOff>
    </xdr:to>
    <xdr:sp>
      <xdr:nvSpPr>
        <xdr:cNvPr id="1" name="Retângulo 1">
          <a:hlinkClick r:id="rId1"/>
        </xdr:cNvPr>
        <xdr:cNvSpPr>
          <a:spLocks/>
        </xdr:cNvSpPr>
      </xdr:nvSpPr>
      <xdr:spPr>
        <a:xfrm>
          <a:off x="8362950" y="1895475"/>
          <a:ext cx="2762250" cy="514350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CLIQUE AQUI PARA ABRIR  A MATRIZ DO PLANO DE AÇÃO DO OBJETIVO ESPECÍFICO  1</a:t>
          </a:r>
        </a:p>
      </xdr:txBody>
    </xdr:sp>
    <xdr:clientData/>
  </xdr:twoCellAnchor>
  <xdr:twoCellAnchor>
    <xdr:from>
      <xdr:col>7</xdr:col>
      <xdr:colOff>76200</xdr:colOff>
      <xdr:row>8</xdr:row>
      <xdr:rowOff>295275</xdr:rowOff>
    </xdr:from>
    <xdr:to>
      <xdr:col>9</xdr:col>
      <xdr:colOff>161925</xdr:colOff>
      <xdr:row>9</xdr:row>
      <xdr:rowOff>523875</xdr:rowOff>
    </xdr:to>
    <xdr:sp>
      <xdr:nvSpPr>
        <xdr:cNvPr id="2" name="Retângulo 2">
          <a:hlinkClick r:id="rId2"/>
        </xdr:cNvPr>
        <xdr:cNvSpPr>
          <a:spLocks/>
        </xdr:cNvSpPr>
      </xdr:nvSpPr>
      <xdr:spPr>
        <a:xfrm>
          <a:off x="8362950" y="2809875"/>
          <a:ext cx="2743200" cy="533400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CLIQUE AQUI PARA ABRIR  A MATRIZ DO PLANO DE AÇÃO DO OBJETIVO ESPECÍFICO  2</a:t>
          </a:r>
        </a:p>
      </xdr:txBody>
    </xdr:sp>
    <xdr:clientData/>
  </xdr:twoCellAnchor>
  <xdr:twoCellAnchor>
    <xdr:from>
      <xdr:col>7</xdr:col>
      <xdr:colOff>95250</xdr:colOff>
      <xdr:row>11</xdr:row>
      <xdr:rowOff>142875</xdr:rowOff>
    </xdr:from>
    <xdr:to>
      <xdr:col>9</xdr:col>
      <xdr:colOff>200025</xdr:colOff>
      <xdr:row>13</xdr:row>
      <xdr:rowOff>9525</xdr:rowOff>
    </xdr:to>
    <xdr:sp>
      <xdr:nvSpPr>
        <xdr:cNvPr id="3" name="Retângulo 3">
          <a:hlinkClick r:id="rId3"/>
        </xdr:cNvPr>
        <xdr:cNvSpPr>
          <a:spLocks/>
        </xdr:cNvSpPr>
      </xdr:nvSpPr>
      <xdr:spPr>
        <a:xfrm>
          <a:off x="8382000" y="3619500"/>
          <a:ext cx="2762250" cy="561975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CLIQUE AQUI PARA ABRIR  A MATRIZ DO PLANO DE AÇÃO DO OBJETIVO ESPECÍFICO  3</a:t>
          </a:r>
        </a:p>
      </xdr:txBody>
    </xdr:sp>
    <xdr:clientData/>
  </xdr:twoCellAnchor>
  <xdr:twoCellAnchor>
    <xdr:from>
      <xdr:col>7</xdr:col>
      <xdr:colOff>114300</xdr:colOff>
      <xdr:row>14</xdr:row>
      <xdr:rowOff>38100</xdr:rowOff>
    </xdr:from>
    <xdr:to>
      <xdr:col>9</xdr:col>
      <xdr:colOff>209550</xdr:colOff>
      <xdr:row>16</xdr:row>
      <xdr:rowOff>0</xdr:rowOff>
    </xdr:to>
    <xdr:sp>
      <xdr:nvSpPr>
        <xdr:cNvPr id="4" name="Retângulo 4">
          <a:hlinkClick r:id="rId4"/>
        </xdr:cNvPr>
        <xdr:cNvSpPr>
          <a:spLocks/>
        </xdr:cNvSpPr>
      </xdr:nvSpPr>
      <xdr:spPr>
        <a:xfrm>
          <a:off x="8401050" y="4324350"/>
          <a:ext cx="2752725" cy="523875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CLIQUE AQUI PARA ABRIR  A MATRIZ DO PLANO DE AÇÃO DO OBJETIVO ESPECÍFICO  4</a:t>
          </a:r>
        </a:p>
      </xdr:txBody>
    </xdr:sp>
    <xdr:clientData/>
  </xdr:twoCellAnchor>
  <xdr:twoCellAnchor>
    <xdr:from>
      <xdr:col>7</xdr:col>
      <xdr:colOff>123825</xdr:colOff>
      <xdr:row>17</xdr:row>
      <xdr:rowOff>47625</xdr:rowOff>
    </xdr:from>
    <xdr:to>
      <xdr:col>9</xdr:col>
      <xdr:colOff>209550</xdr:colOff>
      <xdr:row>18</xdr:row>
      <xdr:rowOff>257175</xdr:rowOff>
    </xdr:to>
    <xdr:sp>
      <xdr:nvSpPr>
        <xdr:cNvPr id="5" name="Retângulo 5">
          <a:hlinkClick r:id="rId5"/>
        </xdr:cNvPr>
        <xdr:cNvSpPr>
          <a:spLocks/>
        </xdr:cNvSpPr>
      </xdr:nvSpPr>
      <xdr:spPr>
        <a:xfrm>
          <a:off x="8410575" y="5048250"/>
          <a:ext cx="2743200" cy="533400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CLIQUE AQUI PARA ABRIR  A MATRIZ DO PLANO DE AÇÃO DO OBJETIVO ESPECÍFICO  5</a:t>
          </a:r>
        </a:p>
      </xdr:txBody>
    </xdr:sp>
    <xdr:clientData/>
  </xdr:twoCellAnchor>
  <xdr:twoCellAnchor>
    <xdr:from>
      <xdr:col>7</xdr:col>
      <xdr:colOff>114300</xdr:colOff>
      <xdr:row>20</xdr:row>
      <xdr:rowOff>38100</xdr:rowOff>
    </xdr:from>
    <xdr:to>
      <xdr:col>9</xdr:col>
      <xdr:colOff>209550</xdr:colOff>
      <xdr:row>22</xdr:row>
      <xdr:rowOff>0</xdr:rowOff>
    </xdr:to>
    <xdr:sp>
      <xdr:nvSpPr>
        <xdr:cNvPr id="6" name="Retângulo 6">
          <a:hlinkClick r:id="rId6"/>
        </xdr:cNvPr>
        <xdr:cNvSpPr>
          <a:spLocks/>
        </xdr:cNvSpPr>
      </xdr:nvSpPr>
      <xdr:spPr>
        <a:xfrm>
          <a:off x="8401050" y="5867400"/>
          <a:ext cx="2752725" cy="695325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CLIQUE AQUI PARA ABRIR  A MATRIZ DO PLANO DE AÇÃO DO OBJETIVO ESPECÍFICO  6</a:t>
          </a:r>
        </a:p>
      </xdr:txBody>
    </xdr:sp>
    <xdr:clientData/>
  </xdr:twoCellAnchor>
  <xdr:twoCellAnchor>
    <xdr:from>
      <xdr:col>7</xdr:col>
      <xdr:colOff>95250</xdr:colOff>
      <xdr:row>22</xdr:row>
      <xdr:rowOff>0</xdr:rowOff>
    </xdr:from>
    <xdr:to>
      <xdr:col>9</xdr:col>
      <xdr:colOff>200025</xdr:colOff>
      <xdr:row>22</xdr:row>
      <xdr:rowOff>28575</xdr:rowOff>
    </xdr:to>
    <xdr:sp>
      <xdr:nvSpPr>
        <xdr:cNvPr id="7" name="Retângulo 8">
          <a:hlinkClick r:id="rId7"/>
        </xdr:cNvPr>
        <xdr:cNvSpPr>
          <a:spLocks/>
        </xdr:cNvSpPr>
      </xdr:nvSpPr>
      <xdr:spPr>
        <a:xfrm>
          <a:off x="8382000" y="6562725"/>
          <a:ext cx="2762250" cy="28575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CLIQUE AQUI PARA ABRIR  A MATRIZ DO PLANO DE AÇÃO DO OBJETIVO ESPECÍFICO  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66675</xdr:rowOff>
    </xdr:from>
    <xdr:to>
      <xdr:col>1</xdr:col>
      <xdr:colOff>3133725</xdr:colOff>
      <xdr:row>18</xdr:row>
      <xdr:rowOff>104775</xdr:rowOff>
    </xdr:to>
    <xdr:sp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0" y="12439650"/>
          <a:ext cx="3552825" cy="466725"/>
        </a:xfrm>
        <a:prstGeom prst="round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VOLTAR PARA A PLANILHA DE OBJETIVOS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66675</xdr:rowOff>
    </xdr:from>
    <xdr:to>
      <xdr:col>1</xdr:col>
      <xdr:colOff>3133725</xdr:colOff>
      <xdr:row>15</xdr:row>
      <xdr:rowOff>104775</xdr:rowOff>
    </xdr:to>
    <xdr:sp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0" y="7591425"/>
          <a:ext cx="3552825" cy="466725"/>
        </a:xfrm>
        <a:prstGeom prst="round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VOLTAR PARA A PLANILHA DE OBJETIVOS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66675</xdr:rowOff>
    </xdr:from>
    <xdr:to>
      <xdr:col>1</xdr:col>
      <xdr:colOff>3133725</xdr:colOff>
      <xdr:row>17</xdr:row>
      <xdr:rowOff>104775</xdr:rowOff>
    </xdr:to>
    <xdr:sp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0" y="9248775"/>
          <a:ext cx="3552825" cy="466725"/>
        </a:xfrm>
        <a:prstGeom prst="round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VOLTAR PARA A PLANILHA DE OBJETIVOS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66675</xdr:rowOff>
    </xdr:from>
    <xdr:to>
      <xdr:col>1</xdr:col>
      <xdr:colOff>3133725</xdr:colOff>
      <xdr:row>15</xdr:row>
      <xdr:rowOff>104775</xdr:rowOff>
    </xdr:to>
    <xdr:sp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0" y="7496175"/>
          <a:ext cx="3552825" cy="466725"/>
        </a:xfrm>
        <a:prstGeom prst="round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VOLTAR PARA A PLANILHA DE OBJETIVOS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66675</xdr:rowOff>
    </xdr:from>
    <xdr:to>
      <xdr:col>1</xdr:col>
      <xdr:colOff>3133725</xdr:colOff>
      <xdr:row>18</xdr:row>
      <xdr:rowOff>104775</xdr:rowOff>
    </xdr:to>
    <xdr:sp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0" y="10848975"/>
          <a:ext cx="3552825" cy="466725"/>
        </a:xfrm>
        <a:prstGeom prst="round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VOLTAR PARA A PLANILHA DE OBJETIVOS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66675</xdr:rowOff>
    </xdr:from>
    <xdr:to>
      <xdr:col>1</xdr:col>
      <xdr:colOff>3133725</xdr:colOff>
      <xdr:row>15</xdr:row>
      <xdr:rowOff>104775</xdr:rowOff>
    </xdr:to>
    <xdr:sp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0" y="7058025"/>
          <a:ext cx="3552825" cy="466725"/>
        </a:xfrm>
        <a:prstGeom prst="round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VOLTAR PARA A PLANILHA DE OBJETIVOS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25" sqref="A25:G25"/>
    </sheetView>
  </sheetViews>
  <sheetFormatPr defaultColWidth="9.140625" defaultRowHeight="12.75"/>
  <cols>
    <col min="1" max="6" width="18.7109375" style="75" customWidth="1"/>
    <col min="7" max="7" width="12.00390625" style="75" customWidth="1"/>
    <col min="8" max="8" width="18.7109375" style="4" customWidth="1"/>
    <col min="9" max="9" width="21.140625" style="4" customWidth="1"/>
    <col min="10" max="12" width="9.140625" style="52" customWidth="1"/>
    <col min="13" max="16384" width="9.140625" style="4" customWidth="1"/>
  </cols>
  <sheetData>
    <row r="1" spans="1:12" s="7" customFormat="1" ht="23.25">
      <c r="A1" s="106" t="s">
        <v>24</v>
      </c>
      <c r="B1" s="106"/>
      <c r="C1" s="106"/>
      <c r="D1" s="106"/>
      <c r="E1" s="106"/>
      <c r="F1" s="106"/>
      <c r="G1" s="106"/>
      <c r="H1" s="106"/>
      <c r="I1" s="106"/>
      <c r="J1" s="56"/>
      <c r="K1" s="56"/>
      <c r="L1" s="56"/>
    </row>
    <row r="2" spans="1:9" s="42" customFormat="1" ht="6" customHeight="1">
      <c r="A2" s="107"/>
      <c r="B2" s="107"/>
      <c r="C2" s="107"/>
      <c r="D2" s="107"/>
      <c r="E2" s="107"/>
      <c r="F2" s="107"/>
      <c r="G2" s="107"/>
      <c r="H2" s="107"/>
      <c r="I2" s="107"/>
    </row>
    <row r="3" spans="1:12" s="44" customFormat="1" ht="48.75" customHeight="1">
      <c r="A3" s="109" t="s">
        <v>25</v>
      </c>
      <c r="B3" s="109"/>
      <c r="C3" s="109"/>
      <c r="D3" s="109"/>
      <c r="E3" s="109"/>
      <c r="F3" s="109"/>
      <c r="G3" s="109"/>
      <c r="H3" s="109"/>
      <c r="I3" s="109"/>
      <c r="J3" s="57"/>
      <c r="K3" s="57"/>
      <c r="L3" s="57"/>
    </row>
    <row r="4" spans="1:12" s="44" customFormat="1" ht="36.75" customHeight="1">
      <c r="A4" s="111"/>
      <c r="B4" s="111"/>
      <c r="C4" s="111"/>
      <c r="D4" s="111"/>
      <c r="E4" s="111"/>
      <c r="F4" s="111"/>
      <c r="G4" s="111"/>
      <c r="H4" s="111"/>
      <c r="I4" s="111"/>
      <c r="J4" s="57"/>
      <c r="K4" s="57"/>
      <c r="L4" s="57"/>
    </row>
    <row r="5" spans="1:9" s="52" customFormat="1" ht="6" customHeight="1">
      <c r="A5" s="53"/>
      <c r="B5" s="53"/>
      <c r="C5" s="53"/>
      <c r="D5" s="53"/>
      <c r="E5" s="53"/>
      <c r="F5" s="53"/>
      <c r="G5" s="53"/>
      <c r="H5" s="53"/>
      <c r="I5" s="53"/>
    </row>
    <row r="6" spans="1:12" s="3" customFormat="1" ht="26.25">
      <c r="A6" s="66" t="s">
        <v>6</v>
      </c>
      <c r="B6" s="67"/>
      <c r="C6" s="67"/>
      <c r="D6" s="67"/>
      <c r="E6" s="67"/>
      <c r="F6" s="67"/>
      <c r="G6" s="67"/>
      <c r="H6" s="45"/>
      <c r="I6" s="46"/>
      <c r="J6" s="42"/>
      <c r="K6" s="42"/>
      <c r="L6" s="42"/>
    </row>
    <row r="7" spans="1:12" s="3" customFormat="1" ht="42.75" customHeight="1">
      <c r="A7" s="108" t="s">
        <v>26</v>
      </c>
      <c r="B7" s="108"/>
      <c r="C7" s="108"/>
      <c r="D7" s="108"/>
      <c r="E7" s="108"/>
      <c r="F7" s="108"/>
      <c r="G7" s="108"/>
      <c r="H7" s="54"/>
      <c r="I7" s="54"/>
      <c r="J7" s="42"/>
      <c r="K7" s="42"/>
      <c r="L7" s="42"/>
    </row>
    <row r="8" spans="1:9" s="52" customFormat="1" ht="8.25" customHeight="1">
      <c r="A8" s="68"/>
      <c r="B8" s="68"/>
      <c r="C8" s="68"/>
      <c r="D8" s="68"/>
      <c r="E8" s="68"/>
      <c r="F8" s="68"/>
      <c r="G8" s="68"/>
      <c r="H8" s="51"/>
      <c r="I8" s="51"/>
    </row>
    <row r="9" spans="1:9" s="5" customFormat="1" ht="24" customHeight="1">
      <c r="A9" s="66" t="s">
        <v>7</v>
      </c>
      <c r="B9" s="69"/>
      <c r="C9" s="70"/>
      <c r="D9" s="70"/>
      <c r="E9" s="70"/>
      <c r="F9" s="70"/>
      <c r="G9" s="70"/>
      <c r="H9" s="47"/>
      <c r="I9" s="47"/>
    </row>
    <row r="10" spans="1:9" s="42" customFormat="1" ht="42.75" customHeight="1">
      <c r="A10" s="108" t="s">
        <v>27</v>
      </c>
      <c r="B10" s="108"/>
      <c r="C10" s="108"/>
      <c r="D10" s="108"/>
      <c r="E10" s="108"/>
      <c r="F10" s="108"/>
      <c r="G10" s="108"/>
      <c r="H10" s="54"/>
      <c r="I10" s="54"/>
    </row>
    <row r="11" spans="1:9" s="6" customFormat="1" ht="9" customHeight="1">
      <c r="A11" s="112"/>
      <c r="B11" s="112"/>
      <c r="C11" s="112"/>
      <c r="D11" s="112"/>
      <c r="E11" s="112"/>
      <c r="F11" s="112"/>
      <c r="G11" s="112"/>
      <c r="H11" s="112"/>
      <c r="I11" s="112"/>
    </row>
    <row r="12" spans="1:9" s="5" customFormat="1" ht="22.5" customHeight="1">
      <c r="A12" s="66" t="s">
        <v>8</v>
      </c>
      <c r="B12" s="69"/>
      <c r="C12" s="70"/>
      <c r="D12" s="70"/>
      <c r="E12" s="70"/>
      <c r="F12" s="70"/>
      <c r="G12" s="70"/>
      <c r="H12" s="48"/>
      <c r="I12" s="48"/>
    </row>
    <row r="13" spans="1:9" s="42" customFormat="1" ht="32.25" customHeight="1">
      <c r="A13" s="108" t="s">
        <v>28</v>
      </c>
      <c r="B13" s="108"/>
      <c r="C13" s="108"/>
      <c r="D13" s="108"/>
      <c r="E13" s="108"/>
      <c r="F13" s="108"/>
      <c r="G13" s="108"/>
      <c r="H13" s="54"/>
      <c r="I13" s="54"/>
    </row>
    <row r="14" spans="1:9" s="6" customFormat="1" ht="9" customHeight="1">
      <c r="A14" s="71"/>
      <c r="B14" s="71"/>
      <c r="C14" s="71"/>
      <c r="D14" s="71"/>
      <c r="E14" s="71"/>
      <c r="F14" s="71"/>
      <c r="G14" s="71"/>
      <c r="H14" s="49"/>
      <c r="I14" s="49"/>
    </row>
    <row r="15" spans="1:9" s="5" customFormat="1" ht="21.75" customHeight="1">
      <c r="A15" s="66" t="s">
        <v>9</v>
      </c>
      <c r="B15" s="69"/>
      <c r="C15" s="69"/>
      <c r="D15" s="70"/>
      <c r="E15" s="70"/>
      <c r="F15" s="70"/>
      <c r="G15" s="70"/>
      <c r="H15" s="48"/>
      <c r="I15" s="48"/>
    </row>
    <row r="16" spans="1:9" s="42" customFormat="1" ht="22.5" customHeight="1">
      <c r="A16" s="108" t="s">
        <v>29</v>
      </c>
      <c r="B16" s="108"/>
      <c r="C16" s="108"/>
      <c r="D16" s="108"/>
      <c r="E16" s="108"/>
      <c r="F16" s="108"/>
      <c r="G16" s="108"/>
      <c r="H16" s="54"/>
      <c r="I16" s="54"/>
    </row>
    <row r="17" spans="1:9" s="6" customFormat="1" ht="12" customHeight="1">
      <c r="A17" s="71"/>
      <c r="B17" s="71"/>
      <c r="C17" s="71"/>
      <c r="D17" s="71"/>
      <c r="E17" s="71"/>
      <c r="F17" s="71"/>
      <c r="G17" s="71"/>
      <c r="H17" s="49"/>
      <c r="I17" s="49"/>
    </row>
    <row r="18" spans="1:9" s="43" customFormat="1" ht="25.5" customHeight="1">
      <c r="A18" s="66" t="s">
        <v>0</v>
      </c>
      <c r="B18" s="72"/>
      <c r="C18" s="72"/>
      <c r="D18" s="73"/>
      <c r="E18" s="73"/>
      <c r="F18" s="73"/>
      <c r="G18" s="73"/>
      <c r="H18" s="50"/>
      <c r="I18" s="50"/>
    </row>
    <row r="19" spans="1:9" s="42" customFormat="1" ht="24" customHeight="1">
      <c r="A19" s="108" t="s">
        <v>30</v>
      </c>
      <c r="B19" s="108"/>
      <c r="C19" s="108"/>
      <c r="D19" s="108"/>
      <c r="E19" s="108"/>
      <c r="F19" s="108"/>
      <c r="G19" s="108"/>
      <c r="H19" s="54"/>
      <c r="I19" s="54"/>
    </row>
    <row r="20" spans="1:9" s="52" customFormat="1" ht="15.75" customHeight="1">
      <c r="A20" s="74"/>
      <c r="B20" s="74"/>
      <c r="C20" s="74"/>
      <c r="D20" s="74"/>
      <c r="E20" s="74"/>
      <c r="F20" s="74"/>
      <c r="G20" s="74"/>
      <c r="H20" s="55"/>
      <c r="I20" s="55"/>
    </row>
    <row r="21" spans="1:9" s="5" customFormat="1" ht="21.75" customHeight="1">
      <c r="A21" s="66" t="s">
        <v>1</v>
      </c>
      <c r="B21" s="69"/>
      <c r="C21" s="69"/>
      <c r="D21" s="70"/>
      <c r="E21" s="70"/>
      <c r="F21" s="70"/>
      <c r="G21" s="70"/>
      <c r="H21" s="48"/>
      <c r="I21" s="48"/>
    </row>
    <row r="22" spans="1:9" s="42" customFormat="1" ht="36" customHeight="1">
      <c r="A22" s="108" t="s">
        <v>31</v>
      </c>
      <c r="B22" s="108"/>
      <c r="C22" s="108"/>
      <c r="D22" s="108"/>
      <c r="E22" s="108"/>
      <c r="F22" s="108"/>
      <c r="G22" s="108"/>
      <c r="H22" s="54"/>
      <c r="I22" s="54"/>
    </row>
    <row r="23" spans="1:9" s="6" customFormat="1" ht="12" customHeight="1">
      <c r="A23" s="71"/>
      <c r="B23" s="71"/>
      <c r="C23" s="71"/>
      <c r="D23" s="71"/>
      <c r="E23" s="71"/>
      <c r="F23" s="71"/>
      <c r="G23" s="71"/>
      <c r="H23" s="49"/>
      <c r="I23" s="49"/>
    </row>
    <row r="24" spans="1:9" s="43" customFormat="1" ht="25.5" customHeight="1">
      <c r="A24" s="76"/>
      <c r="B24" s="77"/>
      <c r="C24" s="77"/>
      <c r="D24" s="78"/>
      <c r="E24" s="78"/>
      <c r="F24" s="78"/>
      <c r="G24" s="78"/>
      <c r="H24" s="50"/>
      <c r="I24" s="50"/>
    </row>
    <row r="25" spans="1:9" s="42" customFormat="1" ht="51.75" customHeight="1">
      <c r="A25" s="110"/>
      <c r="B25" s="110"/>
      <c r="C25" s="110"/>
      <c r="D25" s="110"/>
      <c r="E25" s="110"/>
      <c r="F25" s="110"/>
      <c r="G25" s="110"/>
      <c r="H25" s="54"/>
      <c r="I25" s="54"/>
    </row>
    <row r="26" spans="1:7" s="42" customFormat="1" ht="15">
      <c r="A26" s="79"/>
      <c r="B26" s="79"/>
      <c r="C26" s="79"/>
      <c r="D26" s="79"/>
      <c r="E26" s="79"/>
      <c r="F26" s="79"/>
      <c r="G26" s="79"/>
    </row>
    <row r="27" spans="1:9" s="43" customFormat="1" ht="25.5" customHeight="1">
      <c r="A27" s="76"/>
      <c r="B27" s="77"/>
      <c r="C27" s="77"/>
      <c r="D27" s="78"/>
      <c r="E27" s="78"/>
      <c r="F27" s="78"/>
      <c r="G27" s="78"/>
      <c r="H27" s="50"/>
      <c r="I27" s="50"/>
    </row>
    <row r="28" spans="1:9" s="42" customFormat="1" ht="41.25" customHeight="1">
      <c r="A28" s="110"/>
      <c r="B28" s="110"/>
      <c r="C28" s="110"/>
      <c r="D28" s="110"/>
      <c r="E28" s="110"/>
      <c r="F28" s="110"/>
      <c r="G28" s="110"/>
      <c r="H28" s="54"/>
      <c r="I28" s="54"/>
    </row>
    <row r="29" spans="1:7" ht="15">
      <c r="A29" s="80"/>
      <c r="B29" s="80"/>
      <c r="C29" s="80"/>
      <c r="D29" s="80"/>
      <c r="E29" s="80"/>
      <c r="F29" s="80"/>
      <c r="G29" s="80"/>
    </row>
    <row r="30" spans="1:12" s="64" customFormat="1" ht="15.75">
      <c r="A30" s="81"/>
      <c r="B30" s="81"/>
      <c r="C30" s="81"/>
      <c r="D30" s="81"/>
      <c r="E30" s="81"/>
      <c r="F30" s="81"/>
      <c r="G30" s="81"/>
      <c r="J30" s="65"/>
      <c r="K30" s="65"/>
      <c r="L30" s="65"/>
    </row>
    <row r="31" spans="1:7" ht="15">
      <c r="A31" s="80"/>
      <c r="B31" s="80"/>
      <c r="C31" s="80"/>
      <c r="D31" s="80"/>
      <c r="E31" s="80"/>
      <c r="F31" s="80"/>
      <c r="G31" s="80"/>
    </row>
    <row r="32" spans="1:7" ht="15">
      <c r="A32" s="80"/>
      <c r="B32" s="80"/>
      <c r="C32" s="80"/>
      <c r="D32" s="80"/>
      <c r="E32" s="80"/>
      <c r="F32" s="80"/>
      <c r="G32" s="80"/>
    </row>
  </sheetData>
  <sheetProtection selectLockedCells="1" selectUnlockedCells="1"/>
  <mergeCells count="13">
    <mergeCell ref="A28:G28"/>
    <mergeCell ref="A4:I4"/>
    <mergeCell ref="A7:G7"/>
    <mergeCell ref="A10:G10"/>
    <mergeCell ref="A13:G13"/>
    <mergeCell ref="A16:G16"/>
    <mergeCell ref="A11:I11"/>
    <mergeCell ref="A1:I1"/>
    <mergeCell ref="A2:I2"/>
    <mergeCell ref="A19:G19"/>
    <mergeCell ref="A22:G22"/>
    <mergeCell ref="A3:I3"/>
    <mergeCell ref="A25:G25"/>
  </mergeCells>
  <printOptions/>
  <pageMargins left="0.5902777777777778" right="0.5902777777777778" top="0.5902777777777778" bottom="0.5902777777777778" header="0.5118055555555555" footer="0.5118055555555555"/>
  <pageSetup fitToHeight="100" fitToWidth="1" horizontalDpi="300" verticalDpi="3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="80" zoomScaleNormal="80" zoomScalePageLayoutView="0" workbookViewId="0" topLeftCell="A1">
      <pane xSplit="2" ySplit="6" topLeftCell="C13" activePane="bottomRight" state="frozen"/>
      <selection pane="topLeft" activeCell="A5" sqref="A5:I5"/>
      <selection pane="topRight" activeCell="A5" sqref="A5:I5"/>
      <selection pane="bottomLeft" activeCell="A5" sqref="A5:I5"/>
      <selection pane="bottomRight" activeCell="H15" sqref="H15"/>
    </sheetView>
  </sheetViews>
  <sheetFormatPr defaultColWidth="9.140625" defaultRowHeight="12.75"/>
  <cols>
    <col min="1" max="1" width="6.28125" style="2" customWidth="1"/>
    <col min="2" max="2" width="49.421875" style="1" customWidth="1"/>
    <col min="3" max="3" width="31.00390625" style="14" customWidth="1"/>
    <col min="4" max="4" width="16.140625" style="32" customWidth="1"/>
    <col min="5" max="5" width="17.57421875" style="32" customWidth="1"/>
    <col min="6" max="6" width="34.00390625" style="34" customWidth="1"/>
    <col min="7" max="7" width="18.7109375" style="9" customWidth="1"/>
    <col min="8" max="8" width="46.00390625" style="1" customWidth="1"/>
    <col min="9" max="9" width="21.28125" style="36" customWidth="1"/>
    <col min="10" max="11" width="9.140625" style="36" customWidth="1"/>
    <col min="12" max="16384" width="9.140625" style="1" customWidth="1"/>
  </cols>
  <sheetData>
    <row r="1" spans="1:11" s="8" customFormat="1" ht="29.25" thickBot="1">
      <c r="A1" s="113" t="str">
        <f>OBJETIVOS!A1</f>
        <v>PAN SIRENIOS (Trichechus inunguis)</v>
      </c>
      <c r="B1" s="114"/>
      <c r="C1" s="114"/>
      <c r="D1" s="114"/>
      <c r="E1" s="114"/>
      <c r="F1" s="114"/>
      <c r="G1" s="114"/>
      <c r="H1" s="114"/>
      <c r="I1" s="35"/>
      <c r="J1" s="35"/>
      <c r="K1" s="35"/>
    </row>
    <row r="2" spans="1:8" ht="15.75" thickBot="1">
      <c r="A2" s="115"/>
      <c r="B2" s="116"/>
      <c r="C2" s="116"/>
      <c r="D2" s="116"/>
      <c r="E2" s="116"/>
      <c r="F2" s="116"/>
      <c r="G2" s="116"/>
      <c r="H2" s="116"/>
    </row>
    <row r="3" spans="1:11" s="30" customFormat="1" ht="18.75">
      <c r="A3" s="25" t="s">
        <v>2</v>
      </c>
      <c r="B3" s="26"/>
      <c r="C3" s="26"/>
      <c r="D3" s="27"/>
      <c r="E3" s="27" t="s">
        <v>4</v>
      </c>
      <c r="F3" s="28"/>
      <c r="G3" s="29"/>
      <c r="H3" s="28"/>
      <c r="I3" s="37"/>
      <c r="J3" s="37"/>
      <c r="K3" s="37"/>
    </row>
    <row r="4" spans="1:11" s="30" customFormat="1" ht="19.5" thickBot="1">
      <c r="A4" s="123" t="str">
        <f>OBJETIVOS!A7</f>
        <v>Geração e análises de informações populacionais e de distribuição geográfica da espécie</v>
      </c>
      <c r="B4" s="124"/>
      <c r="C4" s="124"/>
      <c r="D4" s="124"/>
      <c r="E4" s="124"/>
      <c r="F4" s="124"/>
      <c r="G4" s="124"/>
      <c r="H4" s="124"/>
      <c r="I4" s="37"/>
      <c r="J4" s="37"/>
      <c r="K4" s="37"/>
    </row>
    <row r="5" spans="1:8" ht="15.75" thickBot="1">
      <c r="A5" s="117"/>
      <c r="B5" s="118"/>
      <c r="C5" s="118"/>
      <c r="D5" s="118"/>
      <c r="E5" s="118"/>
      <c r="F5" s="118"/>
      <c r="G5" s="118"/>
      <c r="H5" s="118"/>
    </row>
    <row r="6" spans="1:11" s="23" customFormat="1" ht="32.25" thickBot="1">
      <c r="A6" s="82" t="s">
        <v>3</v>
      </c>
      <c r="B6" s="83" t="s">
        <v>5</v>
      </c>
      <c r="C6" s="83" t="s">
        <v>10</v>
      </c>
      <c r="D6" s="121" t="s">
        <v>11</v>
      </c>
      <c r="E6" s="122"/>
      <c r="F6" s="119" t="s">
        <v>15</v>
      </c>
      <c r="G6" s="84" t="s">
        <v>19</v>
      </c>
      <c r="H6" s="85" t="s">
        <v>14</v>
      </c>
      <c r="I6" s="85" t="s">
        <v>20</v>
      </c>
      <c r="J6" s="38"/>
      <c r="K6" s="38"/>
    </row>
    <row r="7" spans="1:11" s="23" customFormat="1" ht="15.75">
      <c r="A7" s="86"/>
      <c r="B7" s="85"/>
      <c r="C7" s="85"/>
      <c r="D7" s="87" t="s">
        <v>12</v>
      </c>
      <c r="E7" s="87" t="s">
        <v>13</v>
      </c>
      <c r="F7" s="120"/>
      <c r="G7" s="88"/>
      <c r="H7" s="89"/>
      <c r="I7" s="85"/>
      <c r="J7" s="38"/>
      <c r="K7" s="38"/>
    </row>
    <row r="8" spans="1:11" s="22" customFormat="1" ht="80.25" customHeight="1">
      <c r="A8" s="93">
        <v>1.1</v>
      </c>
      <c r="B8" s="15" t="s">
        <v>53</v>
      </c>
      <c r="C8" s="18" t="s">
        <v>38</v>
      </c>
      <c r="D8" s="96">
        <v>40391</v>
      </c>
      <c r="E8" s="99" t="s">
        <v>54</v>
      </c>
      <c r="F8" s="24" t="s">
        <v>49</v>
      </c>
      <c r="G8" s="100">
        <v>100000</v>
      </c>
      <c r="H8" s="103" t="s">
        <v>167</v>
      </c>
      <c r="I8" s="90"/>
      <c r="J8" s="39"/>
      <c r="K8" s="39"/>
    </row>
    <row r="9" spans="1:11" s="22" customFormat="1" ht="125.25" customHeight="1">
      <c r="A9" s="93">
        <v>1.2</v>
      </c>
      <c r="B9" s="15" t="s">
        <v>32</v>
      </c>
      <c r="C9" s="18" t="s">
        <v>41</v>
      </c>
      <c r="D9" s="96">
        <v>40391</v>
      </c>
      <c r="E9" s="96">
        <v>41974</v>
      </c>
      <c r="F9" s="24" t="s">
        <v>50</v>
      </c>
      <c r="G9" s="100">
        <v>25000</v>
      </c>
      <c r="H9" s="18" t="s">
        <v>45</v>
      </c>
      <c r="I9" s="90"/>
      <c r="J9" s="39"/>
      <c r="K9" s="39"/>
    </row>
    <row r="10" spans="1:11" s="22" customFormat="1" ht="67.5" customHeight="1">
      <c r="A10" s="93">
        <v>1.3</v>
      </c>
      <c r="B10" s="41" t="s">
        <v>33</v>
      </c>
      <c r="C10" s="18" t="s">
        <v>42</v>
      </c>
      <c r="D10" s="96">
        <v>40725</v>
      </c>
      <c r="E10" s="96">
        <v>41821</v>
      </c>
      <c r="F10" s="24" t="s">
        <v>51</v>
      </c>
      <c r="G10" s="100">
        <v>50000</v>
      </c>
      <c r="H10" s="21" t="s">
        <v>46</v>
      </c>
      <c r="I10" s="90"/>
      <c r="J10" s="39"/>
      <c r="K10" s="39"/>
    </row>
    <row r="11" spans="1:11" s="22" customFormat="1" ht="85.5" customHeight="1">
      <c r="A11" s="93">
        <v>1.4</v>
      </c>
      <c r="B11" s="19" t="s">
        <v>55</v>
      </c>
      <c r="C11" s="20" t="s">
        <v>56</v>
      </c>
      <c r="D11" s="96">
        <v>40391</v>
      </c>
      <c r="E11" s="96">
        <v>41974</v>
      </c>
      <c r="F11" s="24" t="s">
        <v>52</v>
      </c>
      <c r="G11" s="101">
        <v>15000</v>
      </c>
      <c r="H11" s="103" t="s">
        <v>57</v>
      </c>
      <c r="I11" s="90"/>
      <c r="J11" s="39"/>
      <c r="K11" s="39"/>
    </row>
    <row r="12" spans="1:11" s="22" customFormat="1" ht="90" customHeight="1">
      <c r="A12" s="94">
        <v>1.5</v>
      </c>
      <c r="B12" s="59" t="s">
        <v>34</v>
      </c>
      <c r="C12" s="20" t="s">
        <v>43</v>
      </c>
      <c r="D12" s="96">
        <v>40391</v>
      </c>
      <c r="E12" s="99" t="s">
        <v>54</v>
      </c>
      <c r="F12" s="24" t="s">
        <v>50</v>
      </c>
      <c r="G12" s="100">
        <v>30000</v>
      </c>
      <c r="H12" s="18" t="s">
        <v>58</v>
      </c>
      <c r="I12" s="90"/>
      <c r="J12" s="39"/>
      <c r="K12" s="39"/>
    </row>
    <row r="13" spans="1:11" s="22" customFormat="1" ht="96.75" customHeight="1">
      <c r="A13" s="94">
        <v>1.6</v>
      </c>
      <c r="B13" s="15" t="s">
        <v>35</v>
      </c>
      <c r="C13" s="20" t="s">
        <v>44</v>
      </c>
      <c r="D13" s="96">
        <v>40391</v>
      </c>
      <c r="E13" s="96">
        <v>42186</v>
      </c>
      <c r="F13" s="24" t="s">
        <v>51</v>
      </c>
      <c r="G13" s="100">
        <v>50000</v>
      </c>
      <c r="H13" s="20" t="s">
        <v>47</v>
      </c>
      <c r="I13" s="90"/>
      <c r="J13" s="39"/>
      <c r="K13" s="39"/>
    </row>
    <row r="14" spans="1:11" s="22" customFormat="1" ht="109.5" customHeight="1">
      <c r="A14" s="94">
        <v>1.7</v>
      </c>
      <c r="B14" s="41" t="s">
        <v>36</v>
      </c>
      <c r="C14" s="24" t="s">
        <v>39</v>
      </c>
      <c r="D14" s="96">
        <v>40391</v>
      </c>
      <c r="E14" s="99" t="s">
        <v>54</v>
      </c>
      <c r="F14" s="18" t="s">
        <v>59</v>
      </c>
      <c r="G14" s="100" t="s">
        <v>48</v>
      </c>
      <c r="H14" s="18" t="s">
        <v>60</v>
      </c>
      <c r="I14" s="90"/>
      <c r="J14" s="39"/>
      <c r="K14" s="39"/>
    </row>
    <row r="15" spans="1:9" s="63" customFormat="1" ht="151.5" customHeight="1">
      <c r="A15" s="95">
        <v>1.8</v>
      </c>
      <c r="B15" s="60" t="s">
        <v>37</v>
      </c>
      <c r="C15" s="62" t="s">
        <v>40</v>
      </c>
      <c r="D15" s="97">
        <v>40391</v>
      </c>
      <c r="E15" s="97">
        <v>42186</v>
      </c>
      <c r="F15" s="98" t="s">
        <v>50</v>
      </c>
      <c r="G15" s="102" t="s">
        <v>68</v>
      </c>
      <c r="H15" s="61" t="s">
        <v>61</v>
      </c>
      <c r="I15" s="91"/>
    </row>
    <row r="16" spans="1:11" s="12" customFormat="1" ht="21">
      <c r="A16" s="11"/>
      <c r="C16" s="10"/>
      <c r="D16" s="31"/>
      <c r="E16" s="31"/>
      <c r="F16" s="33"/>
      <c r="G16" s="13"/>
      <c r="I16" s="40"/>
      <c r="J16" s="40"/>
      <c r="K16" s="40"/>
    </row>
    <row r="17" spans="1:11" s="12" customFormat="1" ht="21">
      <c r="A17" s="11"/>
      <c r="C17" s="10"/>
      <c r="D17" s="31"/>
      <c r="E17" s="31"/>
      <c r="F17" s="33"/>
      <c r="G17" s="13"/>
      <c r="I17" s="40"/>
      <c r="J17" s="40"/>
      <c r="K17" s="40"/>
    </row>
  </sheetData>
  <sheetProtection selectLockedCells="1" selectUnlockedCells="1"/>
  <mergeCells count="6">
    <mergeCell ref="A1:H1"/>
    <mergeCell ref="A2:H2"/>
    <mergeCell ref="A5:H5"/>
    <mergeCell ref="F6:F7"/>
    <mergeCell ref="D6:E6"/>
    <mergeCell ref="A4:H4"/>
  </mergeCells>
  <printOptions/>
  <pageMargins left="0.5902777777777778" right="0.5902777777777778" top="0.5902777777777778" bottom="0.5902777777777778" header="0.5118055555555555" footer="0.5118055555555555"/>
  <pageSetup fitToHeight="0" fitToWidth="1" horizontalDpi="300" verticalDpi="300" orientation="landscape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="80" zoomScaleNormal="80" zoomScalePageLayoutView="0" workbookViewId="0" topLeftCell="A1">
      <pane xSplit="2" ySplit="6" topLeftCell="C7" activePane="bottomRight" state="frozen"/>
      <selection pane="topLeft" activeCell="A5" sqref="A5:I5"/>
      <selection pane="topRight" activeCell="A5" sqref="A5:I5"/>
      <selection pane="bottomLeft" activeCell="A5" sqref="A5:I5"/>
      <selection pane="bottomRight" activeCell="H12" sqref="H12"/>
    </sheetView>
  </sheetViews>
  <sheetFormatPr defaultColWidth="9.140625" defaultRowHeight="12.75"/>
  <cols>
    <col min="1" max="1" width="6.28125" style="2" customWidth="1"/>
    <col min="2" max="2" width="49.421875" style="1" customWidth="1"/>
    <col min="3" max="3" width="31.00390625" style="14" customWidth="1"/>
    <col min="4" max="4" width="16.140625" style="32" customWidth="1"/>
    <col min="5" max="5" width="17.57421875" style="32" customWidth="1"/>
    <col min="6" max="6" width="23.421875" style="34" customWidth="1"/>
    <col min="7" max="7" width="18.7109375" style="9" customWidth="1"/>
    <col min="8" max="8" width="34.57421875" style="1" customWidth="1"/>
    <col min="9" max="9" width="21.28125" style="36" customWidth="1"/>
    <col min="10" max="11" width="9.140625" style="36" customWidth="1"/>
    <col min="12" max="16384" width="9.140625" style="1" customWidth="1"/>
  </cols>
  <sheetData>
    <row r="1" spans="1:11" s="8" customFormat="1" ht="29.25" thickBot="1">
      <c r="A1" s="113" t="str">
        <f>OBJETIVOS!A1</f>
        <v>PAN SIRENIOS (Trichechus inunguis)</v>
      </c>
      <c r="B1" s="114"/>
      <c r="C1" s="114"/>
      <c r="D1" s="114"/>
      <c r="E1" s="114"/>
      <c r="F1" s="114"/>
      <c r="G1" s="114"/>
      <c r="H1" s="114"/>
      <c r="I1" s="35"/>
      <c r="J1" s="35"/>
      <c r="K1" s="35"/>
    </row>
    <row r="2" spans="1:8" ht="15.75" thickBot="1">
      <c r="A2" s="115"/>
      <c r="B2" s="116"/>
      <c r="C2" s="116"/>
      <c r="D2" s="116"/>
      <c r="E2" s="116"/>
      <c r="F2" s="116"/>
      <c r="G2" s="116"/>
      <c r="H2" s="116"/>
    </row>
    <row r="3" spans="1:11" s="30" customFormat="1" ht="18.75">
      <c r="A3" s="25" t="s">
        <v>16</v>
      </c>
      <c r="B3" s="26"/>
      <c r="C3" s="26"/>
      <c r="D3" s="27"/>
      <c r="E3" s="27" t="s">
        <v>4</v>
      </c>
      <c r="F3" s="28"/>
      <c r="G3" s="29"/>
      <c r="H3" s="28"/>
      <c r="I3" s="37"/>
      <c r="J3" s="37"/>
      <c r="K3" s="37"/>
    </row>
    <row r="4" spans="1:11" s="30" customFormat="1" ht="19.5" thickBot="1">
      <c r="A4" s="123" t="str">
        <f>OBJETIVOS!A10</f>
        <v>Redução significativa da retirada de espécimes da natureza</v>
      </c>
      <c r="B4" s="124"/>
      <c r="C4" s="124"/>
      <c r="D4" s="124"/>
      <c r="E4" s="124"/>
      <c r="F4" s="124"/>
      <c r="G4" s="124"/>
      <c r="H4" s="124"/>
      <c r="I4" s="37"/>
      <c r="J4" s="37"/>
      <c r="K4" s="37"/>
    </row>
    <row r="5" spans="1:8" ht="15.75" thickBot="1">
      <c r="A5" s="117"/>
      <c r="B5" s="118"/>
      <c r="C5" s="118"/>
      <c r="D5" s="118"/>
      <c r="E5" s="118"/>
      <c r="F5" s="118"/>
      <c r="G5" s="118"/>
      <c r="H5" s="118"/>
    </row>
    <row r="6" spans="1:11" s="23" customFormat="1" ht="32.25" thickBot="1">
      <c r="A6" s="82" t="s">
        <v>3</v>
      </c>
      <c r="B6" s="83" t="s">
        <v>5</v>
      </c>
      <c r="C6" s="83" t="s">
        <v>10</v>
      </c>
      <c r="D6" s="121" t="s">
        <v>11</v>
      </c>
      <c r="E6" s="122"/>
      <c r="F6" s="119" t="s">
        <v>15</v>
      </c>
      <c r="G6" s="84" t="s">
        <v>19</v>
      </c>
      <c r="H6" s="85" t="s">
        <v>14</v>
      </c>
      <c r="I6" s="85" t="s">
        <v>20</v>
      </c>
      <c r="J6" s="38"/>
      <c r="K6" s="38"/>
    </row>
    <row r="7" spans="1:11" s="23" customFormat="1" ht="15.75">
      <c r="A7" s="86"/>
      <c r="B7" s="85"/>
      <c r="C7" s="85"/>
      <c r="D7" s="87" t="s">
        <v>12</v>
      </c>
      <c r="E7" s="87" t="s">
        <v>13</v>
      </c>
      <c r="F7" s="120"/>
      <c r="G7" s="88"/>
      <c r="H7" s="89"/>
      <c r="I7" s="85"/>
      <c r="J7" s="38"/>
      <c r="K7" s="38"/>
    </row>
    <row r="8" spans="1:11" s="22" customFormat="1" ht="96" customHeight="1">
      <c r="A8" s="93">
        <v>2.1</v>
      </c>
      <c r="B8" s="15" t="s">
        <v>62</v>
      </c>
      <c r="C8" s="18" t="s">
        <v>64</v>
      </c>
      <c r="D8" s="96">
        <v>40391</v>
      </c>
      <c r="E8" s="99" t="s">
        <v>54</v>
      </c>
      <c r="F8" s="21" t="s">
        <v>65</v>
      </c>
      <c r="G8" s="100">
        <v>100000</v>
      </c>
      <c r="H8" s="21" t="s">
        <v>66</v>
      </c>
      <c r="I8" s="90"/>
      <c r="J8" s="39"/>
      <c r="K8" s="39"/>
    </row>
    <row r="9" spans="1:11" s="22" customFormat="1" ht="67.5" customHeight="1">
      <c r="A9" s="93">
        <v>2.2</v>
      </c>
      <c r="B9" s="15" t="s">
        <v>73</v>
      </c>
      <c r="C9" s="24" t="s">
        <v>64</v>
      </c>
      <c r="D9" s="96">
        <v>40391</v>
      </c>
      <c r="E9" s="99" t="s">
        <v>54</v>
      </c>
      <c r="F9" s="18" t="s">
        <v>65</v>
      </c>
      <c r="G9" s="100">
        <v>400000</v>
      </c>
      <c r="H9" s="103" t="s">
        <v>72</v>
      </c>
      <c r="I9" s="90"/>
      <c r="J9" s="39"/>
      <c r="K9" s="39"/>
    </row>
    <row r="10" spans="1:11" s="22" customFormat="1" ht="87.75" customHeight="1">
      <c r="A10" s="93">
        <v>2.3</v>
      </c>
      <c r="B10" s="41" t="s">
        <v>70</v>
      </c>
      <c r="C10" s="18" t="s">
        <v>71</v>
      </c>
      <c r="D10" s="96">
        <v>40391</v>
      </c>
      <c r="E10" s="99" t="s">
        <v>54</v>
      </c>
      <c r="F10" s="103" t="s">
        <v>74</v>
      </c>
      <c r="G10" s="100">
        <v>30000</v>
      </c>
      <c r="H10" s="103" t="s">
        <v>75</v>
      </c>
      <c r="I10" s="90"/>
      <c r="J10" s="39"/>
      <c r="K10" s="39"/>
    </row>
    <row r="11" spans="1:11" s="22" customFormat="1" ht="87.75" customHeight="1">
      <c r="A11" s="93">
        <v>2.4</v>
      </c>
      <c r="B11" s="19" t="s">
        <v>63</v>
      </c>
      <c r="C11" s="20" t="s">
        <v>163</v>
      </c>
      <c r="D11" s="96">
        <v>40391</v>
      </c>
      <c r="E11" s="99" t="s">
        <v>77</v>
      </c>
      <c r="F11" s="103" t="s">
        <v>76</v>
      </c>
      <c r="G11" s="58" t="s">
        <v>69</v>
      </c>
      <c r="H11" s="24" t="s">
        <v>67</v>
      </c>
      <c r="I11" s="90"/>
      <c r="J11" s="39"/>
      <c r="K11" s="39"/>
    </row>
    <row r="12" spans="1:11" s="22" customFormat="1" ht="85.5" customHeight="1">
      <c r="A12" s="24">
        <v>2.5</v>
      </c>
      <c r="B12" s="16" t="s">
        <v>162</v>
      </c>
      <c r="C12" s="18" t="s">
        <v>164</v>
      </c>
      <c r="D12" s="18" t="s">
        <v>165</v>
      </c>
      <c r="E12" s="18" t="s">
        <v>54</v>
      </c>
      <c r="F12" s="103" t="s">
        <v>76</v>
      </c>
      <c r="G12" s="24">
        <v>65000</v>
      </c>
      <c r="H12" s="18" t="s">
        <v>166</v>
      </c>
      <c r="I12" s="90"/>
      <c r="J12" s="39"/>
      <c r="K12" s="39"/>
    </row>
    <row r="13" spans="1:11" s="12" customFormat="1" ht="21">
      <c r="A13" s="11"/>
      <c r="C13" s="10"/>
      <c r="D13" s="31"/>
      <c r="E13" s="31"/>
      <c r="F13" s="33"/>
      <c r="G13" s="13"/>
      <c r="I13" s="40"/>
      <c r="J13" s="40"/>
      <c r="K13" s="40"/>
    </row>
    <row r="14" spans="1:11" s="12" customFormat="1" ht="21">
      <c r="A14" s="11"/>
      <c r="C14" s="10"/>
      <c r="D14" s="31"/>
      <c r="E14" s="31"/>
      <c r="F14" s="33"/>
      <c r="G14" s="13"/>
      <c r="I14" s="40"/>
      <c r="J14" s="40"/>
      <c r="K14" s="40"/>
    </row>
  </sheetData>
  <sheetProtection selectLockedCells="1" selectUnlockedCells="1"/>
  <mergeCells count="6">
    <mergeCell ref="A1:H1"/>
    <mergeCell ref="A2:H2"/>
    <mergeCell ref="A4:H4"/>
    <mergeCell ref="A5:H5"/>
    <mergeCell ref="D6:E6"/>
    <mergeCell ref="F6:F7"/>
  </mergeCells>
  <printOptions/>
  <pageMargins left="0.5902777777777778" right="0.5902777777777778" top="0.5902777777777778" bottom="0.5902777777777778" header="0.5118055555555555" footer="0.5118055555555555"/>
  <pageSetup fitToHeight="0" fitToWidth="1" horizontalDpi="300" verticalDpi="300" orientation="landscape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80" zoomScaleNormal="80" zoomScalePageLayoutView="0" workbookViewId="0" topLeftCell="A1">
      <pane xSplit="2" ySplit="6" topLeftCell="C7" activePane="bottomRight" state="frozen"/>
      <selection pane="topLeft" activeCell="A5" sqref="A5:I5"/>
      <selection pane="topRight" activeCell="A5" sqref="A5:I5"/>
      <selection pane="bottomLeft" activeCell="A5" sqref="A5:I5"/>
      <selection pane="bottomRight" activeCell="H14" sqref="H14"/>
    </sheetView>
  </sheetViews>
  <sheetFormatPr defaultColWidth="9.140625" defaultRowHeight="12.75"/>
  <cols>
    <col min="1" max="1" width="6.28125" style="2" customWidth="1"/>
    <col min="2" max="2" width="49.421875" style="1" customWidth="1"/>
    <col min="3" max="3" width="31.00390625" style="14" customWidth="1"/>
    <col min="4" max="4" width="16.140625" style="32" customWidth="1"/>
    <col min="5" max="5" width="17.57421875" style="32" customWidth="1"/>
    <col min="6" max="6" width="23.421875" style="34" customWidth="1"/>
    <col min="7" max="7" width="18.7109375" style="9" customWidth="1"/>
    <col min="8" max="8" width="46.28125" style="1" customWidth="1"/>
    <col min="9" max="9" width="21.28125" style="36" customWidth="1"/>
    <col min="10" max="11" width="9.140625" style="36" customWidth="1"/>
    <col min="12" max="16384" width="9.140625" style="1" customWidth="1"/>
  </cols>
  <sheetData>
    <row r="1" spans="1:11" s="8" customFormat="1" ht="29.25" thickBot="1">
      <c r="A1" s="113" t="str">
        <f>OBJETIVOS!A1</f>
        <v>PAN SIRENIOS (Trichechus inunguis)</v>
      </c>
      <c r="B1" s="114"/>
      <c r="C1" s="114"/>
      <c r="D1" s="114"/>
      <c r="E1" s="114"/>
      <c r="F1" s="114"/>
      <c r="G1" s="114"/>
      <c r="H1" s="114"/>
      <c r="I1" s="35"/>
      <c r="J1" s="35"/>
      <c r="K1" s="35"/>
    </row>
    <row r="2" spans="1:8" ht="15.75" thickBot="1">
      <c r="A2" s="115"/>
      <c r="B2" s="116"/>
      <c r="C2" s="116"/>
      <c r="D2" s="116"/>
      <c r="E2" s="116"/>
      <c r="F2" s="116"/>
      <c r="G2" s="116"/>
      <c r="H2" s="116"/>
    </row>
    <row r="3" spans="1:11" s="30" customFormat="1" ht="18.75">
      <c r="A3" s="25" t="s">
        <v>8</v>
      </c>
      <c r="B3" s="26"/>
      <c r="C3" s="26"/>
      <c r="D3" s="27"/>
      <c r="E3" s="27" t="s">
        <v>4</v>
      </c>
      <c r="F3" s="28"/>
      <c r="G3" s="29"/>
      <c r="H3" s="28"/>
      <c r="I3" s="37"/>
      <c r="J3" s="37"/>
      <c r="K3" s="37"/>
    </row>
    <row r="4" spans="1:11" s="30" customFormat="1" ht="19.5" thickBot="1">
      <c r="A4" s="123" t="str">
        <f>OBJETIVOS!A13</f>
        <v>Aprimoramento do processo de resgate, reabilitação e reintrodução da espécie</v>
      </c>
      <c r="B4" s="124"/>
      <c r="C4" s="124"/>
      <c r="D4" s="124"/>
      <c r="E4" s="124"/>
      <c r="F4" s="124"/>
      <c r="G4" s="124"/>
      <c r="H4" s="124"/>
      <c r="I4" s="37"/>
      <c r="J4" s="37"/>
      <c r="K4" s="37"/>
    </row>
    <row r="5" spans="1:8" ht="15.75" thickBot="1">
      <c r="A5" s="117"/>
      <c r="B5" s="118"/>
      <c r="C5" s="118"/>
      <c r="D5" s="118"/>
      <c r="E5" s="118"/>
      <c r="F5" s="118"/>
      <c r="G5" s="118"/>
      <c r="H5" s="118"/>
    </row>
    <row r="6" spans="1:11" s="23" customFormat="1" ht="32.25" thickBot="1">
      <c r="A6" s="82" t="s">
        <v>3</v>
      </c>
      <c r="B6" s="83" t="s">
        <v>5</v>
      </c>
      <c r="C6" s="83" t="s">
        <v>10</v>
      </c>
      <c r="D6" s="121" t="s">
        <v>11</v>
      </c>
      <c r="E6" s="122"/>
      <c r="F6" s="119" t="s">
        <v>15</v>
      </c>
      <c r="G6" s="84" t="s">
        <v>21</v>
      </c>
      <c r="H6" s="85" t="s">
        <v>14</v>
      </c>
      <c r="I6" s="85" t="s">
        <v>22</v>
      </c>
      <c r="J6" s="38"/>
      <c r="K6" s="38"/>
    </row>
    <row r="7" spans="1:11" s="23" customFormat="1" ht="15.75">
      <c r="A7" s="86"/>
      <c r="B7" s="85"/>
      <c r="C7" s="85"/>
      <c r="D7" s="87" t="s">
        <v>12</v>
      </c>
      <c r="E7" s="87" t="s">
        <v>13</v>
      </c>
      <c r="F7" s="120"/>
      <c r="G7" s="88"/>
      <c r="H7" s="89"/>
      <c r="I7" s="85"/>
      <c r="J7" s="38"/>
      <c r="K7" s="38"/>
    </row>
    <row r="8" spans="1:11" s="22" customFormat="1" ht="96" customHeight="1">
      <c r="A8" s="94" t="s">
        <v>78</v>
      </c>
      <c r="B8" s="15" t="s">
        <v>79</v>
      </c>
      <c r="C8" s="18" t="s">
        <v>41</v>
      </c>
      <c r="D8" s="96">
        <v>40391</v>
      </c>
      <c r="E8" s="96">
        <v>41974</v>
      </c>
      <c r="F8" s="21" t="s">
        <v>86</v>
      </c>
      <c r="G8" s="100">
        <v>15000</v>
      </c>
      <c r="H8" s="103" t="s">
        <v>89</v>
      </c>
      <c r="I8" s="90"/>
      <c r="J8" s="39"/>
      <c r="K8" s="39"/>
    </row>
    <row r="9" spans="1:11" s="22" customFormat="1" ht="67.5" customHeight="1">
      <c r="A9" s="93">
        <v>3.2</v>
      </c>
      <c r="B9" s="15" t="s">
        <v>80</v>
      </c>
      <c r="C9" s="24" t="s">
        <v>41</v>
      </c>
      <c r="D9" s="96">
        <v>40391</v>
      </c>
      <c r="E9" s="96">
        <v>41974</v>
      </c>
      <c r="F9" s="18" t="s">
        <v>52</v>
      </c>
      <c r="G9" s="100">
        <v>15000</v>
      </c>
      <c r="H9" s="103" t="s">
        <v>168</v>
      </c>
      <c r="I9" s="90"/>
      <c r="J9" s="39"/>
      <c r="K9" s="39"/>
    </row>
    <row r="10" spans="1:11" s="22" customFormat="1" ht="62.25" customHeight="1">
      <c r="A10" s="93">
        <v>3.3</v>
      </c>
      <c r="B10" s="41" t="s">
        <v>81</v>
      </c>
      <c r="C10" s="24" t="s">
        <v>41</v>
      </c>
      <c r="D10" s="96">
        <v>40391</v>
      </c>
      <c r="E10" s="96">
        <v>41974</v>
      </c>
      <c r="F10" s="21" t="s">
        <v>50</v>
      </c>
      <c r="G10" s="100">
        <v>15000</v>
      </c>
      <c r="H10" s="103" t="s">
        <v>90</v>
      </c>
      <c r="I10" s="90"/>
      <c r="J10" s="39"/>
      <c r="K10" s="39"/>
    </row>
    <row r="11" spans="1:11" s="22" customFormat="1" ht="85.5" customHeight="1">
      <c r="A11" s="93">
        <v>3.4</v>
      </c>
      <c r="B11" s="19" t="s">
        <v>91</v>
      </c>
      <c r="C11" s="20" t="s">
        <v>92</v>
      </c>
      <c r="D11" s="96">
        <v>41153</v>
      </c>
      <c r="E11" s="99" t="s">
        <v>77</v>
      </c>
      <c r="F11" s="21" t="s">
        <v>87</v>
      </c>
      <c r="G11" s="101">
        <v>20000</v>
      </c>
      <c r="H11" s="18" t="s">
        <v>169</v>
      </c>
      <c r="I11" s="90"/>
      <c r="J11" s="39"/>
      <c r="K11" s="39"/>
    </row>
    <row r="12" spans="1:11" s="22" customFormat="1" ht="90" customHeight="1">
      <c r="A12" s="94">
        <v>3.5</v>
      </c>
      <c r="B12" s="59" t="s">
        <v>82</v>
      </c>
      <c r="C12" s="20" t="s">
        <v>84</v>
      </c>
      <c r="D12" s="96">
        <v>40391</v>
      </c>
      <c r="E12" s="96">
        <v>41348</v>
      </c>
      <c r="F12" s="24" t="s">
        <v>52</v>
      </c>
      <c r="G12" s="100">
        <v>50000</v>
      </c>
      <c r="H12" s="18" t="s">
        <v>93</v>
      </c>
      <c r="I12" s="90"/>
      <c r="J12" s="39"/>
      <c r="K12" s="39"/>
    </row>
    <row r="13" spans="1:11" s="22" customFormat="1" ht="96.75" customHeight="1">
      <c r="A13" s="94">
        <v>3.6</v>
      </c>
      <c r="B13" s="15" t="s">
        <v>94</v>
      </c>
      <c r="C13" s="20" t="s">
        <v>95</v>
      </c>
      <c r="D13" s="96">
        <v>41275</v>
      </c>
      <c r="E13" s="96">
        <v>41640</v>
      </c>
      <c r="F13" s="20" t="s">
        <v>96</v>
      </c>
      <c r="G13" s="100" t="s">
        <v>69</v>
      </c>
      <c r="H13" s="18" t="s">
        <v>97</v>
      </c>
      <c r="I13" s="90"/>
      <c r="J13" s="39"/>
      <c r="K13" s="39"/>
    </row>
    <row r="14" spans="1:11" s="22" customFormat="1" ht="57" customHeight="1">
      <c r="A14" s="94">
        <v>3.7</v>
      </c>
      <c r="B14" s="41" t="s">
        <v>83</v>
      </c>
      <c r="C14" s="24" t="s">
        <v>85</v>
      </c>
      <c r="D14" s="96">
        <v>40391</v>
      </c>
      <c r="E14" s="96">
        <v>41821</v>
      </c>
      <c r="F14" s="24" t="s">
        <v>86</v>
      </c>
      <c r="G14" s="100" t="s">
        <v>88</v>
      </c>
      <c r="H14" s="18" t="s">
        <v>98</v>
      </c>
      <c r="I14" s="90"/>
      <c r="J14" s="39"/>
      <c r="K14" s="39"/>
    </row>
    <row r="15" spans="1:11" s="12" customFormat="1" ht="21">
      <c r="A15" s="11"/>
      <c r="C15" s="10"/>
      <c r="D15" s="31"/>
      <c r="E15" s="31"/>
      <c r="F15" s="33"/>
      <c r="G15" s="13"/>
      <c r="I15" s="40"/>
      <c r="J15" s="40"/>
      <c r="K15" s="40"/>
    </row>
    <row r="16" spans="1:11" s="12" customFormat="1" ht="21">
      <c r="A16" s="11"/>
      <c r="C16" s="10"/>
      <c r="D16" s="31"/>
      <c r="E16" s="31"/>
      <c r="F16" s="33"/>
      <c r="G16" s="13"/>
      <c r="I16" s="40"/>
      <c r="J16" s="40"/>
      <c r="K16" s="40"/>
    </row>
  </sheetData>
  <sheetProtection selectLockedCells="1" selectUnlockedCells="1"/>
  <mergeCells count="6">
    <mergeCell ref="A1:H1"/>
    <mergeCell ref="A2:H2"/>
    <mergeCell ref="A4:H4"/>
    <mergeCell ref="A5:H5"/>
    <mergeCell ref="D6:E6"/>
    <mergeCell ref="F6:F7"/>
  </mergeCells>
  <printOptions/>
  <pageMargins left="0.5902777777777778" right="0.5902777777777778" top="0.5902777777777778" bottom="0.5902777777777778" header="0.5118055555555555" footer="0.5118055555555555"/>
  <pageSetup fitToHeight="0" fitToWidth="1" horizontalDpi="300" verticalDpi="3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="80" zoomScaleNormal="80" zoomScalePageLayoutView="0" workbookViewId="0" topLeftCell="A1">
      <pane xSplit="2" ySplit="6" topLeftCell="C7" activePane="bottomRight" state="frozen"/>
      <selection pane="topLeft" activeCell="A5" sqref="A5:I5"/>
      <selection pane="topRight" activeCell="A5" sqref="A5:I5"/>
      <selection pane="bottomLeft" activeCell="A5" sqref="A5:I5"/>
      <selection pane="bottomRight" activeCell="H9" sqref="H9"/>
    </sheetView>
  </sheetViews>
  <sheetFormatPr defaultColWidth="9.140625" defaultRowHeight="12.75"/>
  <cols>
    <col min="1" max="1" width="6.28125" style="2" customWidth="1"/>
    <col min="2" max="2" width="49.421875" style="1" customWidth="1"/>
    <col min="3" max="3" width="31.00390625" style="14" customWidth="1"/>
    <col min="4" max="4" width="16.140625" style="32" customWidth="1"/>
    <col min="5" max="5" width="17.57421875" style="32" customWidth="1"/>
    <col min="6" max="6" width="23.421875" style="34" customWidth="1"/>
    <col min="7" max="7" width="18.7109375" style="9" customWidth="1"/>
    <col min="8" max="8" width="37.00390625" style="1" customWidth="1"/>
    <col min="9" max="9" width="21.28125" style="36" customWidth="1"/>
    <col min="10" max="11" width="9.140625" style="36" customWidth="1"/>
    <col min="12" max="16384" width="9.140625" style="1" customWidth="1"/>
  </cols>
  <sheetData>
    <row r="1" spans="1:11" s="8" customFormat="1" ht="29.25" thickBot="1">
      <c r="A1" s="113" t="str">
        <f>OBJETIVOS!A1</f>
        <v>PAN SIRENIOS (Trichechus inunguis)</v>
      </c>
      <c r="B1" s="114"/>
      <c r="C1" s="114"/>
      <c r="D1" s="114"/>
      <c r="E1" s="114"/>
      <c r="F1" s="114"/>
      <c r="G1" s="114"/>
      <c r="H1" s="114"/>
      <c r="I1" s="35"/>
      <c r="J1" s="35"/>
      <c r="K1" s="35"/>
    </row>
    <row r="2" spans="1:8" ht="15.75" thickBot="1">
      <c r="A2" s="115"/>
      <c r="B2" s="116"/>
      <c r="C2" s="116"/>
      <c r="D2" s="116"/>
      <c r="E2" s="116"/>
      <c r="F2" s="116"/>
      <c r="G2" s="116"/>
      <c r="H2" s="116"/>
    </row>
    <row r="3" spans="1:11" s="30" customFormat="1" ht="18.75">
      <c r="A3" s="25" t="s">
        <v>9</v>
      </c>
      <c r="B3" s="26"/>
      <c r="C3" s="26"/>
      <c r="D3" s="27"/>
      <c r="E3" s="27" t="s">
        <v>4</v>
      </c>
      <c r="F3" s="28"/>
      <c r="G3" s="29"/>
      <c r="H3" s="28"/>
      <c r="I3" s="37"/>
      <c r="J3" s="37"/>
      <c r="K3" s="37"/>
    </row>
    <row r="4" spans="1:11" s="30" customFormat="1" ht="19.5" thickBot="1">
      <c r="A4" s="123" t="str">
        <f>OBJETIVOS!A16</f>
        <v>Incremento do processo de proteção dos hábitats favoráveis a conservação do peixe-boi-da-amazônia</v>
      </c>
      <c r="B4" s="124"/>
      <c r="C4" s="124"/>
      <c r="D4" s="124"/>
      <c r="E4" s="124"/>
      <c r="F4" s="124"/>
      <c r="G4" s="124"/>
      <c r="H4" s="124"/>
      <c r="I4" s="37"/>
      <c r="J4" s="37"/>
      <c r="K4" s="37"/>
    </row>
    <row r="5" spans="1:8" ht="15.75" thickBot="1">
      <c r="A5" s="117"/>
      <c r="B5" s="118"/>
      <c r="C5" s="118"/>
      <c r="D5" s="118"/>
      <c r="E5" s="118"/>
      <c r="F5" s="118"/>
      <c r="G5" s="118"/>
      <c r="H5" s="118"/>
    </row>
    <row r="6" spans="1:11" s="23" customFormat="1" ht="32.25" thickBot="1">
      <c r="A6" s="82" t="s">
        <v>3</v>
      </c>
      <c r="B6" s="83" t="s">
        <v>5</v>
      </c>
      <c r="C6" s="83" t="s">
        <v>10</v>
      </c>
      <c r="D6" s="121" t="s">
        <v>11</v>
      </c>
      <c r="E6" s="122"/>
      <c r="F6" s="119" t="s">
        <v>15</v>
      </c>
      <c r="G6" s="84" t="s">
        <v>19</v>
      </c>
      <c r="H6" s="85" t="s">
        <v>14</v>
      </c>
      <c r="I6" s="92" t="s">
        <v>23</v>
      </c>
      <c r="J6" s="38"/>
      <c r="K6" s="38"/>
    </row>
    <row r="7" spans="1:11" s="23" customFormat="1" ht="15.75">
      <c r="A7" s="86"/>
      <c r="B7" s="85"/>
      <c r="C7" s="85"/>
      <c r="D7" s="87" t="s">
        <v>12</v>
      </c>
      <c r="E7" s="87" t="s">
        <v>13</v>
      </c>
      <c r="F7" s="120"/>
      <c r="G7" s="88"/>
      <c r="H7" s="89"/>
      <c r="I7" s="92"/>
      <c r="J7" s="38"/>
      <c r="K7" s="38"/>
    </row>
    <row r="8" spans="1:11" s="22" customFormat="1" ht="96" customHeight="1">
      <c r="A8" s="93">
        <v>4.1</v>
      </c>
      <c r="B8" s="15" t="s">
        <v>99</v>
      </c>
      <c r="C8" s="18" t="s">
        <v>38</v>
      </c>
      <c r="D8" s="96">
        <v>40391</v>
      </c>
      <c r="E8" s="96">
        <v>41974</v>
      </c>
      <c r="F8" s="21" t="s">
        <v>51</v>
      </c>
      <c r="G8" s="100">
        <v>10000</v>
      </c>
      <c r="H8" s="103" t="s">
        <v>110</v>
      </c>
      <c r="I8" s="90"/>
      <c r="J8" s="39"/>
      <c r="K8" s="39"/>
    </row>
    <row r="9" spans="1:11" s="22" customFormat="1" ht="67.5" customHeight="1">
      <c r="A9" s="93">
        <v>4.2</v>
      </c>
      <c r="B9" s="15" t="s">
        <v>100</v>
      </c>
      <c r="C9" s="24" t="s">
        <v>38</v>
      </c>
      <c r="D9" s="96">
        <v>40391</v>
      </c>
      <c r="E9" s="96">
        <v>41974</v>
      </c>
      <c r="F9" s="18" t="s">
        <v>51</v>
      </c>
      <c r="G9" s="100">
        <v>20000</v>
      </c>
      <c r="H9" s="103" t="s">
        <v>111</v>
      </c>
      <c r="I9" s="90"/>
      <c r="J9" s="39"/>
      <c r="K9" s="39"/>
    </row>
    <row r="10" spans="1:11" s="22" customFormat="1" ht="78" customHeight="1">
      <c r="A10" s="93">
        <v>4.3</v>
      </c>
      <c r="B10" s="41" t="s">
        <v>112</v>
      </c>
      <c r="C10" s="18" t="s">
        <v>114</v>
      </c>
      <c r="D10" s="96">
        <v>40391</v>
      </c>
      <c r="E10" s="99" t="s">
        <v>54</v>
      </c>
      <c r="F10" s="21" t="s">
        <v>106</v>
      </c>
      <c r="G10" s="100">
        <v>30000</v>
      </c>
      <c r="H10" s="103" t="s">
        <v>113</v>
      </c>
      <c r="I10" s="90"/>
      <c r="J10" s="39"/>
      <c r="K10" s="39"/>
    </row>
    <row r="11" spans="1:11" s="22" customFormat="1" ht="85.5" customHeight="1">
      <c r="A11" s="93">
        <v>4.4</v>
      </c>
      <c r="B11" s="19" t="s">
        <v>101</v>
      </c>
      <c r="C11" s="20" t="s">
        <v>103</v>
      </c>
      <c r="D11" s="96">
        <v>41214</v>
      </c>
      <c r="E11" s="96" t="s">
        <v>104</v>
      </c>
      <c r="F11" s="21" t="s">
        <v>107</v>
      </c>
      <c r="G11" s="101" t="s">
        <v>69</v>
      </c>
      <c r="H11" s="24" t="s">
        <v>109</v>
      </c>
      <c r="I11" s="90"/>
      <c r="J11" s="39"/>
      <c r="K11" s="39"/>
    </row>
    <row r="12" spans="1:11" s="22" customFormat="1" ht="90" customHeight="1">
      <c r="A12" s="94">
        <v>4.5</v>
      </c>
      <c r="B12" s="59" t="s">
        <v>102</v>
      </c>
      <c r="C12" s="20" t="s">
        <v>105</v>
      </c>
      <c r="D12" s="96">
        <v>40391</v>
      </c>
      <c r="E12" s="96">
        <v>41609</v>
      </c>
      <c r="F12" s="24" t="s">
        <v>108</v>
      </c>
      <c r="G12" s="100" t="s">
        <v>69</v>
      </c>
      <c r="H12" s="18" t="s">
        <v>115</v>
      </c>
      <c r="I12" s="90"/>
      <c r="J12" s="39"/>
      <c r="K12" s="39"/>
    </row>
    <row r="13" spans="1:11" s="12" customFormat="1" ht="21">
      <c r="A13" s="11"/>
      <c r="C13" s="10"/>
      <c r="D13" s="31"/>
      <c r="E13" s="31"/>
      <c r="F13" s="33"/>
      <c r="G13" s="13"/>
      <c r="I13" s="40"/>
      <c r="J13" s="40"/>
      <c r="K13" s="40"/>
    </row>
    <row r="14" spans="1:11" s="12" customFormat="1" ht="21">
      <c r="A14" s="11"/>
      <c r="C14" s="10"/>
      <c r="D14" s="31"/>
      <c r="E14" s="31"/>
      <c r="F14" s="33"/>
      <c r="G14" s="13"/>
      <c r="I14" s="40"/>
      <c r="J14" s="40"/>
      <c r="K14" s="40"/>
    </row>
  </sheetData>
  <sheetProtection selectLockedCells="1" selectUnlockedCells="1"/>
  <mergeCells count="6">
    <mergeCell ref="A1:H1"/>
    <mergeCell ref="A2:H2"/>
    <mergeCell ref="A4:H4"/>
    <mergeCell ref="A5:H5"/>
    <mergeCell ref="D6:E6"/>
    <mergeCell ref="F6:F7"/>
  </mergeCells>
  <printOptions/>
  <pageMargins left="0.5902777777777778" right="0.5902777777777778" top="0.5902777777777778" bottom="0.5902777777777778" header="0.5118055555555555" footer="0.5118055555555555"/>
  <pageSetup fitToHeight="0" fitToWidth="1" horizontalDpi="300" verticalDpi="300" orientation="landscape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="80" zoomScaleNormal="80" zoomScalePageLayoutView="0" workbookViewId="0" topLeftCell="A1">
      <pane xSplit="2" ySplit="6" topLeftCell="C10" activePane="bottomRight" state="frozen"/>
      <selection pane="topLeft" activeCell="A5" sqref="A5:I5"/>
      <selection pane="topRight" activeCell="A5" sqref="A5:I5"/>
      <selection pane="bottomLeft" activeCell="A5" sqref="A5:I5"/>
      <selection pane="bottomRight" activeCell="H15" sqref="H15"/>
    </sheetView>
  </sheetViews>
  <sheetFormatPr defaultColWidth="9.140625" defaultRowHeight="12.75"/>
  <cols>
    <col min="1" max="1" width="6.28125" style="2" customWidth="1"/>
    <col min="2" max="2" width="49.421875" style="1" customWidth="1"/>
    <col min="3" max="3" width="31.00390625" style="14" customWidth="1"/>
    <col min="4" max="4" width="16.140625" style="32" customWidth="1"/>
    <col min="5" max="5" width="17.57421875" style="32" customWidth="1"/>
    <col min="6" max="6" width="23.421875" style="34" customWidth="1"/>
    <col min="7" max="7" width="18.7109375" style="9" customWidth="1"/>
    <col min="8" max="8" width="44.8515625" style="1" customWidth="1"/>
    <col min="9" max="9" width="21.28125" style="36" customWidth="1"/>
    <col min="10" max="11" width="9.140625" style="36" customWidth="1"/>
    <col min="12" max="16384" width="9.140625" style="1" customWidth="1"/>
  </cols>
  <sheetData>
    <row r="1" spans="1:11" s="8" customFormat="1" ht="29.25" thickBot="1">
      <c r="A1" s="113" t="str">
        <f>OBJETIVOS!A1</f>
        <v>PAN SIRENIOS (Trichechus inunguis)</v>
      </c>
      <c r="B1" s="114"/>
      <c r="C1" s="114"/>
      <c r="D1" s="114"/>
      <c r="E1" s="114"/>
      <c r="F1" s="114"/>
      <c r="G1" s="114"/>
      <c r="H1" s="114"/>
      <c r="I1" s="35"/>
      <c r="J1" s="35"/>
      <c r="K1" s="35"/>
    </row>
    <row r="2" spans="1:8" ht="15.75" thickBot="1">
      <c r="A2" s="115"/>
      <c r="B2" s="116"/>
      <c r="C2" s="116"/>
      <c r="D2" s="116"/>
      <c r="E2" s="116"/>
      <c r="F2" s="116"/>
      <c r="G2" s="116"/>
      <c r="H2" s="116"/>
    </row>
    <row r="3" spans="1:11" s="30" customFormat="1" ht="18.75">
      <c r="A3" s="25" t="s">
        <v>17</v>
      </c>
      <c r="B3" s="26"/>
      <c r="C3" s="26"/>
      <c r="D3" s="27"/>
      <c r="E3" s="27" t="s">
        <v>4</v>
      </c>
      <c r="F3" s="28"/>
      <c r="G3" s="29"/>
      <c r="H3" s="28"/>
      <c r="I3" s="37"/>
      <c r="J3" s="37"/>
      <c r="K3" s="37"/>
    </row>
    <row r="4" spans="1:11" s="30" customFormat="1" ht="19.5" thickBot="1">
      <c r="A4" s="123" t="str">
        <f>OBJETIVOS!A19</f>
        <v>Promoção da sensibilização para a conservação da espécie</v>
      </c>
      <c r="B4" s="124"/>
      <c r="C4" s="124"/>
      <c r="D4" s="124"/>
      <c r="E4" s="124"/>
      <c r="F4" s="124"/>
      <c r="G4" s="124"/>
      <c r="H4" s="124"/>
      <c r="I4" s="37"/>
      <c r="J4" s="37"/>
      <c r="K4" s="37"/>
    </row>
    <row r="5" spans="1:8" ht="15.75" thickBot="1">
      <c r="A5" s="117"/>
      <c r="B5" s="118"/>
      <c r="C5" s="118"/>
      <c r="D5" s="118"/>
      <c r="E5" s="118"/>
      <c r="F5" s="118"/>
      <c r="G5" s="118"/>
      <c r="H5" s="118"/>
    </row>
    <row r="6" spans="1:11" s="23" customFormat="1" ht="32.25" thickBot="1">
      <c r="A6" s="82" t="s">
        <v>3</v>
      </c>
      <c r="B6" s="83" t="s">
        <v>5</v>
      </c>
      <c r="C6" s="83" t="s">
        <v>10</v>
      </c>
      <c r="D6" s="121" t="s">
        <v>11</v>
      </c>
      <c r="E6" s="122"/>
      <c r="F6" s="119" t="s">
        <v>15</v>
      </c>
      <c r="G6" s="84" t="s">
        <v>19</v>
      </c>
      <c r="H6" s="85" t="s">
        <v>14</v>
      </c>
      <c r="I6" s="85" t="s">
        <v>22</v>
      </c>
      <c r="J6" s="38"/>
      <c r="K6" s="38"/>
    </row>
    <row r="7" spans="1:11" s="23" customFormat="1" ht="15.75">
      <c r="A7" s="86"/>
      <c r="B7" s="85"/>
      <c r="C7" s="85"/>
      <c r="D7" s="87" t="s">
        <v>12</v>
      </c>
      <c r="E7" s="87" t="s">
        <v>13</v>
      </c>
      <c r="F7" s="120"/>
      <c r="G7" s="88"/>
      <c r="H7" s="89"/>
      <c r="I7" s="85"/>
      <c r="J7" s="38"/>
      <c r="K7" s="38"/>
    </row>
    <row r="8" spans="1:11" s="22" customFormat="1" ht="96" customHeight="1">
      <c r="A8" s="93">
        <v>5.1</v>
      </c>
      <c r="B8" s="15" t="s">
        <v>116</v>
      </c>
      <c r="C8" s="18" t="s">
        <v>121</v>
      </c>
      <c r="D8" s="96">
        <v>40391</v>
      </c>
      <c r="E8" s="96">
        <v>40513</v>
      </c>
      <c r="F8" s="21" t="s">
        <v>65</v>
      </c>
      <c r="G8" s="100">
        <v>50000</v>
      </c>
      <c r="H8" s="103" t="s">
        <v>138</v>
      </c>
      <c r="I8" s="90"/>
      <c r="J8" s="39"/>
      <c r="K8" s="39"/>
    </row>
    <row r="9" spans="1:11" s="22" customFormat="1" ht="67.5" customHeight="1">
      <c r="A9" s="93">
        <v>5.2</v>
      </c>
      <c r="B9" s="15" t="s">
        <v>117</v>
      </c>
      <c r="C9" s="24" t="s">
        <v>122</v>
      </c>
      <c r="D9" s="96">
        <v>40391</v>
      </c>
      <c r="E9" s="96">
        <v>40513</v>
      </c>
      <c r="F9" s="18" t="s">
        <v>49</v>
      </c>
      <c r="G9" s="100" t="s">
        <v>69</v>
      </c>
      <c r="H9" s="103" t="s">
        <v>137</v>
      </c>
      <c r="I9" s="90"/>
      <c r="J9" s="39"/>
      <c r="K9" s="39"/>
    </row>
    <row r="10" spans="1:11" s="22" customFormat="1" ht="63.75" customHeight="1">
      <c r="A10" s="93">
        <v>5.3</v>
      </c>
      <c r="B10" s="41" t="s">
        <v>118</v>
      </c>
      <c r="C10" s="24" t="s">
        <v>123</v>
      </c>
      <c r="D10" s="96">
        <v>40391</v>
      </c>
      <c r="E10" s="99" t="s">
        <v>54</v>
      </c>
      <c r="F10" s="21" t="s">
        <v>124</v>
      </c>
      <c r="G10" s="100">
        <v>72000</v>
      </c>
      <c r="H10" s="103" t="s">
        <v>129</v>
      </c>
      <c r="I10" s="90"/>
      <c r="J10" s="39"/>
      <c r="K10" s="39"/>
    </row>
    <row r="11" spans="1:11" s="22" customFormat="1" ht="85.5" customHeight="1">
      <c r="A11" s="93">
        <v>5.4</v>
      </c>
      <c r="B11" s="19" t="s">
        <v>130</v>
      </c>
      <c r="C11" s="20" t="s">
        <v>131</v>
      </c>
      <c r="D11" s="96">
        <v>40391</v>
      </c>
      <c r="E11" s="99" t="s">
        <v>54</v>
      </c>
      <c r="F11" s="103" t="s">
        <v>132</v>
      </c>
      <c r="G11" s="101">
        <v>100000</v>
      </c>
      <c r="H11" s="18" t="s">
        <v>136</v>
      </c>
      <c r="I11" s="90"/>
      <c r="J11" s="39"/>
      <c r="K11" s="39"/>
    </row>
    <row r="12" spans="1:11" s="22" customFormat="1" ht="90" customHeight="1">
      <c r="A12" s="94">
        <v>5.5</v>
      </c>
      <c r="B12" s="59" t="s">
        <v>133</v>
      </c>
      <c r="C12" s="20" t="s">
        <v>134</v>
      </c>
      <c r="D12" s="96">
        <v>40391</v>
      </c>
      <c r="E12" s="99" t="s">
        <v>54</v>
      </c>
      <c r="F12" s="24" t="s">
        <v>87</v>
      </c>
      <c r="G12" s="100" t="s">
        <v>48</v>
      </c>
      <c r="H12" s="18" t="s">
        <v>135</v>
      </c>
      <c r="I12" s="90"/>
      <c r="J12" s="39"/>
      <c r="K12" s="39"/>
    </row>
    <row r="13" spans="1:11" s="22" customFormat="1" ht="96.75" customHeight="1">
      <c r="A13" s="94">
        <v>5.6</v>
      </c>
      <c r="B13" s="15" t="s">
        <v>119</v>
      </c>
      <c r="C13" s="104" t="s">
        <v>125</v>
      </c>
      <c r="D13" s="96">
        <v>40391</v>
      </c>
      <c r="E13" s="96">
        <v>42339</v>
      </c>
      <c r="F13" s="20" t="s">
        <v>140</v>
      </c>
      <c r="G13" s="100">
        <v>220000</v>
      </c>
      <c r="H13" s="18" t="s">
        <v>139</v>
      </c>
      <c r="I13" s="90"/>
      <c r="J13" s="39"/>
      <c r="K13" s="39"/>
    </row>
    <row r="14" spans="1:11" s="22" customFormat="1" ht="78.75" customHeight="1">
      <c r="A14" s="94">
        <v>5.7</v>
      </c>
      <c r="B14" s="41" t="s">
        <v>120</v>
      </c>
      <c r="C14" s="24" t="s">
        <v>126</v>
      </c>
      <c r="D14" s="96">
        <v>41153</v>
      </c>
      <c r="E14" s="96">
        <v>41821</v>
      </c>
      <c r="F14" s="24" t="s">
        <v>87</v>
      </c>
      <c r="G14" s="100">
        <v>10000</v>
      </c>
      <c r="H14" s="18" t="s">
        <v>143</v>
      </c>
      <c r="I14" s="90"/>
      <c r="J14" s="39"/>
      <c r="K14" s="39"/>
    </row>
    <row r="15" spans="1:9" s="63" customFormat="1" ht="102.75" customHeight="1">
      <c r="A15" s="95">
        <v>5.8</v>
      </c>
      <c r="B15" s="60" t="s">
        <v>141</v>
      </c>
      <c r="C15" s="62" t="s">
        <v>127</v>
      </c>
      <c r="D15" s="97">
        <v>40391</v>
      </c>
      <c r="E15" s="105" t="s">
        <v>54</v>
      </c>
      <c r="F15" s="61" t="s">
        <v>128</v>
      </c>
      <c r="G15" s="102">
        <v>250000</v>
      </c>
      <c r="H15" s="62" t="s">
        <v>142</v>
      </c>
      <c r="I15" s="91"/>
    </row>
    <row r="16" spans="1:11" s="12" customFormat="1" ht="21">
      <c r="A16" s="11"/>
      <c r="C16" s="10"/>
      <c r="D16" s="31"/>
      <c r="E16" s="31"/>
      <c r="F16" s="33"/>
      <c r="G16" s="13"/>
      <c r="I16" s="40"/>
      <c r="J16" s="40"/>
      <c r="K16" s="40"/>
    </row>
    <row r="17" spans="1:11" s="12" customFormat="1" ht="21">
      <c r="A17" s="11"/>
      <c r="C17" s="10"/>
      <c r="D17" s="31"/>
      <c r="E17" s="31"/>
      <c r="F17" s="33"/>
      <c r="G17" s="13"/>
      <c r="I17" s="40"/>
      <c r="J17" s="40"/>
      <c r="K17" s="40"/>
    </row>
  </sheetData>
  <sheetProtection selectLockedCells="1" selectUnlockedCells="1"/>
  <mergeCells count="6">
    <mergeCell ref="A1:H1"/>
    <mergeCell ref="A2:H2"/>
    <mergeCell ref="A4:H4"/>
    <mergeCell ref="A5:H5"/>
    <mergeCell ref="D6:E6"/>
    <mergeCell ref="F6:F7"/>
  </mergeCells>
  <printOptions/>
  <pageMargins left="0.5902777777777778" right="0.5902777777777778" top="0.5902777777777778" bottom="0.5902777777777778" header="0.5118055555555555" footer="0.5118055555555555"/>
  <pageSetup fitToHeight="0" fitToWidth="1" horizontalDpi="300" verticalDpi="300" orientation="landscape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5" sqref="A5:I5"/>
      <selection pane="topRight" activeCell="A5" sqref="A5:I5"/>
      <selection pane="bottomLeft" activeCell="A5" sqref="A5:I5"/>
      <selection pane="bottomRight" activeCell="H20" sqref="G19:H20"/>
    </sheetView>
  </sheetViews>
  <sheetFormatPr defaultColWidth="9.140625" defaultRowHeight="12.75"/>
  <cols>
    <col min="1" max="1" width="6.28125" style="2" customWidth="1"/>
    <col min="2" max="2" width="49.421875" style="1" customWidth="1"/>
    <col min="3" max="3" width="31.00390625" style="14" customWidth="1"/>
    <col min="4" max="4" width="16.140625" style="32" customWidth="1"/>
    <col min="5" max="5" width="17.57421875" style="32" customWidth="1"/>
    <col min="6" max="6" width="23.421875" style="34" customWidth="1"/>
    <col min="7" max="7" width="18.7109375" style="9" customWidth="1"/>
    <col min="8" max="8" width="29.140625" style="1" customWidth="1"/>
    <col min="9" max="9" width="21.28125" style="36" customWidth="1"/>
    <col min="10" max="11" width="9.140625" style="36" customWidth="1"/>
    <col min="12" max="16384" width="9.140625" style="1" customWidth="1"/>
  </cols>
  <sheetData>
    <row r="1" spans="1:11" s="8" customFormat="1" ht="29.25" thickBot="1">
      <c r="A1" s="113" t="str">
        <f>OBJETIVOS!A1</f>
        <v>PAN SIRENIOS (Trichechus inunguis)</v>
      </c>
      <c r="B1" s="114"/>
      <c r="C1" s="114"/>
      <c r="D1" s="114"/>
      <c r="E1" s="114"/>
      <c r="F1" s="114"/>
      <c r="G1" s="114"/>
      <c r="H1" s="114"/>
      <c r="I1" s="35"/>
      <c r="J1" s="35"/>
      <c r="K1" s="35"/>
    </row>
    <row r="2" spans="1:8" ht="15.75" thickBot="1">
      <c r="A2" s="115"/>
      <c r="B2" s="116"/>
      <c r="C2" s="116"/>
      <c r="D2" s="116"/>
      <c r="E2" s="116"/>
      <c r="F2" s="116"/>
      <c r="G2" s="116"/>
      <c r="H2" s="116"/>
    </row>
    <row r="3" spans="1:11" s="30" customFormat="1" ht="18.75">
      <c r="A3" s="25" t="s">
        <v>18</v>
      </c>
      <c r="B3" s="26"/>
      <c r="C3" s="26"/>
      <c r="D3" s="27"/>
      <c r="E3" s="27" t="s">
        <v>4</v>
      </c>
      <c r="F3" s="28"/>
      <c r="G3" s="29"/>
      <c r="H3" s="28"/>
      <c r="I3" s="37"/>
      <c r="J3" s="37"/>
      <c r="K3" s="37"/>
    </row>
    <row r="4" spans="1:11" s="30" customFormat="1" ht="19.5" thickBot="1">
      <c r="A4" s="123" t="str">
        <f>OBJETIVOS!A22</f>
        <v>Criação de uma rede de colaboração entre as instituições de pesquisa, ensino e proteção para execução de ações de conservação do peixe-boi-da-amazônia</v>
      </c>
      <c r="B4" s="124"/>
      <c r="C4" s="124"/>
      <c r="D4" s="124"/>
      <c r="E4" s="124"/>
      <c r="F4" s="124"/>
      <c r="G4" s="124"/>
      <c r="H4" s="124"/>
      <c r="I4" s="37"/>
      <c r="J4" s="37"/>
      <c r="K4" s="37"/>
    </row>
    <row r="5" spans="1:8" ht="15.75" thickBot="1">
      <c r="A5" s="117"/>
      <c r="B5" s="118"/>
      <c r="C5" s="118"/>
      <c r="D5" s="118"/>
      <c r="E5" s="118"/>
      <c r="F5" s="118"/>
      <c r="G5" s="118"/>
      <c r="H5" s="118"/>
    </row>
    <row r="6" spans="1:11" s="23" customFormat="1" ht="32.25" thickBot="1">
      <c r="A6" s="82" t="s">
        <v>3</v>
      </c>
      <c r="B6" s="83" t="s">
        <v>5</v>
      </c>
      <c r="C6" s="83" t="s">
        <v>10</v>
      </c>
      <c r="D6" s="121" t="s">
        <v>11</v>
      </c>
      <c r="E6" s="122"/>
      <c r="F6" s="119" t="s">
        <v>15</v>
      </c>
      <c r="G6" s="84" t="s">
        <v>19</v>
      </c>
      <c r="H6" s="85" t="s">
        <v>14</v>
      </c>
      <c r="I6" s="85" t="s">
        <v>22</v>
      </c>
      <c r="J6" s="38"/>
      <c r="K6" s="38"/>
    </row>
    <row r="7" spans="1:11" s="23" customFormat="1" ht="15.75">
      <c r="A7" s="86"/>
      <c r="B7" s="85"/>
      <c r="C7" s="85"/>
      <c r="D7" s="87" t="s">
        <v>12</v>
      </c>
      <c r="E7" s="87" t="s">
        <v>13</v>
      </c>
      <c r="F7" s="120"/>
      <c r="G7" s="88"/>
      <c r="H7" s="89"/>
      <c r="I7" s="89"/>
      <c r="J7" s="38"/>
      <c r="K7" s="38"/>
    </row>
    <row r="8" spans="1:11" s="22" customFormat="1" ht="96" customHeight="1">
      <c r="A8" s="93">
        <v>6.1</v>
      </c>
      <c r="B8" s="15" t="s">
        <v>144</v>
      </c>
      <c r="C8" s="18" t="s">
        <v>149</v>
      </c>
      <c r="D8" s="96">
        <v>40391</v>
      </c>
      <c r="E8" s="99" t="s">
        <v>54</v>
      </c>
      <c r="F8" s="21" t="s">
        <v>86</v>
      </c>
      <c r="G8" s="100">
        <v>100000</v>
      </c>
      <c r="H8" s="103" t="s">
        <v>170</v>
      </c>
      <c r="I8" s="90"/>
      <c r="J8" s="39"/>
      <c r="K8" s="39"/>
    </row>
    <row r="9" spans="1:11" s="22" customFormat="1" ht="67.5" customHeight="1">
      <c r="A9" s="93">
        <v>6.2</v>
      </c>
      <c r="B9" s="15" t="s">
        <v>145</v>
      </c>
      <c r="C9" s="24" t="s">
        <v>150</v>
      </c>
      <c r="D9" s="96">
        <v>40391</v>
      </c>
      <c r="E9" s="96">
        <v>40513</v>
      </c>
      <c r="F9" s="18" t="s">
        <v>151</v>
      </c>
      <c r="G9" s="100">
        <v>20000</v>
      </c>
      <c r="H9" s="103" t="s">
        <v>158</v>
      </c>
      <c r="I9" s="90"/>
      <c r="J9" s="39"/>
      <c r="K9" s="39"/>
    </row>
    <row r="10" spans="1:11" s="22" customFormat="1" ht="43.5" customHeight="1">
      <c r="A10" s="93">
        <v>6.3</v>
      </c>
      <c r="B10" s="41" t="s">
        <v>146</v>
      </c>
      <c r="C10" s="24" t="s">
        <v>152</v>
      </c>
      <c r="D10" s="96">
        <v>40391</v>
      </c>
      <c r="E10" s="96">
        <v>40513</v>
      </c>
      <c r="F10" s="21" t="s">
        <v>153</v>
      </c>
      <c r="G10" s="17" t="s">
        <v>69</v>
      </c>
      <c r="H10" s="103" t="s">
        <v>159</v>
      </c>
      <c r="I10" s="90"/>
      <c r="J10" s="39"/>
      <c r="K10" s="39"/>
    </row>
    <row r="11" spans="1:11" s="22" customFormat="1" ht="85.5" customHeight="1">
      <c r="A11" s="93">
        <v>6.4</v>
      </c>
      <c r="B11" s="19" t="s">
        <v>147</v>
      </c>
      <c r="C11" s="20" t="s">
        <v>154</v>
      </c>
      <c r="D11" s="96">
        <v>40391</v>
      </c>
      <c r="E11" s="96">
        <v>40513</v>
      </c>
      <c r="F11" s="21" t="s">
        <v>155</v>
      </c>
      <c r="G11" s="58" t="s">
        <v>69</v>
      </c>
      <c r="H11" s="18" t="s">
        <v>160</v>
      </c>
      <c r="I11" s="90"/>
      <c r="J11" s="39"/>
      <c r="K11" s="39"/>
    </row>
    <row r="12" spans="1:11" s="22" customFormat="1" ht="90" customHeight="1">
      <c r="A12" s="94">
        <v>6.5</v>
      </c>
      <c r="B12" s="59" t="s">
        <v>148</v>
      </c>
      <c r="C12" s="20" t="s">
        <v>156</v>
      </c>
      <c r="D12" s="96">
        <v>40391</v>
      </c>
      <c r="E12" s="99" t="s">
        <v>54</v>
      </c>
      <c r="F12" s="18" t="s">
        <v>161</v>
      </c>
      <c r="G12" s="17" t="s">
        <v>69</v>
      </c>
      <c r="H12" s="24" t="s">
        <v>157</v>
      </c>
      <c r="I12" s="90"/>
      <c r="J12" s="39"/>
      <c r="K12" s="39"/>
    </row>
    <row r="13" spans="1:11" s="12" customFormat="1" ht="21">
      <c r="A13" s="11"/>
      <c r="C13" s="10"/>
      <c r="D13" s="31"/>
      <c r="E13" s="31"/>
      <c r="F13" s="33"/>
      <c r="G13" s="13"/>
      <c r="I13" s="40"/>
      <c r="J13" s="40"/>
      <c r="K13" s="40"/>
    </row>
    <row r="14" spans="1:11" s="12" customFormat="1" ht="21">
      <c r="A14" s="11"/>
      <c r="C14" s="10"/>
      <c r="D14" s="31"/>
      <c r="E14" s="31"/>
      <c r="F14" s="33"/>
      <c r="G14" s="13"/>
      <c r="I14" s="40"/>
      <c r="J14" s="40"/>
      <c r="K14" s="40"/>
    </row>
  </sheetData>
  <sheetProtection password="ECFE" sheet="1" objects="1" selectLockedCells="1" selectUnlockedCells="1"/>
  <mergeCells count="6">
    <mergeCell ref="A1:H1"/>
    <mergeCell ref="A2:H2"/>
    <mergeCell ref="A4:H4"/>
    <mergeCell ref="A5:H5"/>
    <mergeCell ref="D6:E6"/>
    <mergeCell ref="F6:F7"/>
  </mergeCells>
  <printOptions/>
  <pageMargins left="0.5902777777777778" right="0.5902777777777778" top="0.5902777777777778" bottom="0.5902777777777778" header="0.5118055555555555" footer="0.5118055555555555"/>
  <pageSetup fitToHeight="0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Onildo</dc:creator>
  <cp:keywords/>
  <dc:description/>
  <cp:lastModifiedBy>07963021709</cp:lastModifiedBy>
  <cp:lastPrinted>2016-10-27T12:47:55Z</cp:lastPrinted>
  <dcterms:created xsi:type="dcterms:W3CDTF">2010-08-06T11:52:22Z</dcterms:created>
  <dcterms:modified xsi:type="dcterms:W3CDTF">2016-10-27T12:48:37Z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