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igia\Documents\PANs\Rivulídeos - Izabel\5 Monitoria - Final - 2018\"/>
    </mc:Choice>
  </mc:AlternateContent>
  <bookViews>
    <workbookView xWindow="0" yWindow="0" windowWidth="24000" windowHeight="9735" tabRatio="754" activeTab="4"/>
  </bookViews>
  <sheets>
    <sheet name="SUMÁRIO" sheetId="31" r:id="rId1"/>
    <sheet name="MATRIZ METAS" sheetId="22" r:id="rId2"/>
    <sheet name="MATRIZ AVALIACAO MEIO TERMO" sheetId="30" r:id="rId3"/>
    <sheet name="MATRIZ METAS (ajustada)" sheetId="32" r:id="rId4"/>
    <sheet name="MATRIZ AVALIACAO FINAL" sheetId="28" r:id="rId5"/>
  </sheets>
  <calcPr calcId="179017"/>
</workbook>
</file>

<file path=xl/calcChain.xml><?xml version="1.0" encoding="utf-8"?>
<calcChain xmlns="http://schemas.openxmlformats.org/spreadsheetml/2006/main">
  <c r="A3" i="28" l="1"/>
  <c r="A3" i="30"/>
  <c r="D5" i="30"/>
</calcChain>
</file>

<file path=xl/comments1.xml><?xml version="1.0" encoding="utf-8"?>
<comments xmlns="http://schemas.openxmlformats.org/spreadsheetml/2006/main">
  <authors>
    <author>Andreia</author>
  </authors>
  <commentList>
    <comment ref="A9" authorId="0" shapeId="0">
      <text>
        <r>
          <rPr>
            <sz val="11"/>
            <color indexed="81"/>
            <rFont val="Tahoma"/>
            <family val="2"/>
          </rPr>
          <t xml:space="preserve">Inserir o número do objetivo.
</t>
        </r>
      </text>
    </comment>
    <comment ref="B9" authorId="0" shapeId="0">
      <text>
        <r>
          <rPr>
            <sz val="10"/>
            <color indexed="81"/>
            <rFont val="Tahoma"/>
            <family val="2"/>
          </rPr>
          <t xml:space="preserve">Inserir os objetivos  defindos na Matriz do Plano de Ação
</t>
        </r>
      </text>
    </comment>
    <comment ref="C9" authorId="0" shapeId="0">
      <text>
        <r>
          <rPr>
            <sz val="10"/>
            <color indexed="81"/>
            <rFont val="Tahoma"/>
            <family val="2"/>
          </rPr>
          <t>Elemento de mensuração do alcance do objetivo.</t>
        </r>
      </text>
    </comment>
    <comment ref="D9" authorId="0" shapeId="0">
      <text>
        <r>
          <rPr>
            <sz val="9"/>
            <color indexed="81"/>
            <rFont val="Tahoma"/>
            <family val="2"/>
          </rPr>
          <t xml:space="preserve">Mensuração do indicador no início do trabalho - registrar a data de mensuração da linha de base
</t>
        </r>
      </text>
    </comment>
    <comment ref="E9" authorId="0" shapeId="0">
      <text>
        <r>
          <rPr>
            <sz val="10"/>
            <color indexed="81"/>
            <rFont val="Tahoma"/>
            <family val="2"/>
          </rPr>
          <t xml:space="preserve">Indicador quantificado com prazo de alcance
</t>
        </r>
      </text>
    </comment>
    <comment ref="G9" authorId="0" shapeId="0">
      <text>
        <r>
          <rPr>
            <sz val="9"/>
            <color indexed="81"/>
            <rFont val="Tahoma"/>
            <family val="2"/>
          </rPr>
          <t xml:space="preserve">Instrumento de medida do indicador (questionário, observação direta em campo, registros)
</t>
        </r>
      </text>
    </comment>
    <comment ref="H9" authorId="0" shapeId="0">
      <text>
        <r>
          <rPr>
            <sz val="10"/>
            <color indexed="81"/>
            <rFont val="Tahoma"/>
            <family val="2"/>
          </rPr>
          <t>A frequência pode ser  anual, semestral, mensal e outros.
Indique o mês e o ano dos monitoramentos</t>
        </r>
      </text>
    </comment>
    <comment ref="I9" authorId="0" shapeId="0">
      <text>
        <r>
          <rPr>
            <sz val="10"/>
            <color indexed="81"/>
            <rFont val="Tahoma"/>
            <family val="2"/>
          </rPr>
          <t>Nome e instituição de quem coordenará a mensuração do indicador.</t>
        </r>
      </text>
    </comment>
  </commentList>
</comments>
</file>

<file path=xl/comments2.xml><?xml version="1.0" encoding="utf-8"?>
<comments xmlns="http://schemas.openxmlformats.org/spreadsheetml/2006/main">
  <authors>
    <author>Andreia</author>
    <author>Usuário</author>
  </authors>
  <commentList>
    <comment ref="A12" authorId="0" shapeId="0">
      <text>
        <r>
          <rPr>
            <sz val="11"/>
            <color indexed="81"/>
            <rFont val="Tahoma"/>
            <family val="2"/>
          </rPr>
          <t xml:space="preserve">Inserir o número do objetivo.
</t>
        </r>
      </text>
    </comment>
    <comment ref="B12" authorId="0" shapeId="0">
      <text>
        <r>
          <rPr>
            <sz val="10"/>
            <color indexed="81"/>
            <rFont val="Tahoma"/>
            <family val="2"/>
          </rPr>
          <t xml:space="preserve">Inserir os objetivos  defindos na Matriz do Plano de Ação
</t>
        </r>
      </text>
    </comment>
    <comment ref="C12" authorId="0" shapeId="0">
      <text>
        <r>
          <rPr>
            <sz val="10"/>
            <color indexed="81"/>
            <rFont val="Tahoma"/>
            <family val="2"/>
          </rPr>
          <t>Elemento de mensuração do alcance do objetivo.</t>
        </r>
      </text>
    </comment>
    <comment ref="D12" authorId="0" shapeId="0">
      <text>
        <r>
          <rPr>
            <sz val="12"/>
            <color indexed="81"/>
            <rFont val="Tahoma"/>
            <family val="2"/>
          </rPr>
          <t xml:space="preserve">Inserir o quantitativo da linha de base.  Somente o número (ele alimentará os gráficos do painel de gestão).
</t>
        </r>
      </text>
    </comment>
    <comment ref="E12" authorId="0" shapeId="0">
      <text>
        <r>
          <rPr>
            <sz val="12"/>
            <color indexed="81"/>
            <rFont val="Tahoma"/>
            <family val="2"/>
          </rPr>
          <t>IInserir o quantitativo da  meta estabelecida na Matriz de Metas.  Somente o número (ele alimentará os gráficos do painel de gestão).</t>
        </r>
      </text>
    </comment>
    <comment ref="F12" authorId="1" shapeId="0">
      <text>
        <r>
          <rPr>
            <sz val="12"/>
            <color indexed="81"/>
            <rFont val="Tahoma"/>
            <family val="2"/>
          </rPr>
          <t xml:space="preserve">Inserir o quantitativo da  meta final  Somente o número (ele alimentará os gráficos do painel de gestão).
</t>
        </r>
      </text>
    </comment>
    <comment ref="G12" authorId="0" shapeId="0">
      <text>
        <r>
          <rPr>
            <sz val="12"/>
            <color indexed="81"/>
            <rFont val="Tahoma"/>
            <family val="2"/>
          </rPr>
          <t xml:space="preserve">Inserir o resultado quantitativo da monitoria realizada para a Avaliação de Meio Termo.  Digite somente o número (ele alimentará os gráficos do painel de gestão).
</t>
        </r>
      </text>
    </comment>
    <comment ref="H12" authorId="0" shapeId="0">
      <text>
        <r>
          <rPr>
            <sz val="12"/>
            <color indexed="81"/>
            <rFont val="Tahoma"/>
            <family val="2"/>
          </rPr>
          <t>Inserir a data em que o indicador foi monitorado.</t>
        </r>
      </text>
    </comment>
    <comment ref="I12" authorId="0" shapeId="0">
      <text>
        <r>
          <rPr>
            <sz val="12"/>
            <color indexed="81"/>
            <rFont val="Tahoma"/>
            <family val="2"/>
          </rPr>
          <t>Coordenador do objetivo específico ou seu representante que trouxe a informação para a reunião de Avaliação</t>
        </r>
      </text>
    </comment>
    <comment ref="J12" authorId="1" shapeId="0">
      <text>
        <r>
          <rPr>
            <sz val="12"/>
            <color indexed="81"/>
            <rFont val="Tahoma"/>
            <family val="2"/>
          </rPr>
          <t xml:space="preserve">Nome e instituição de quem fez a mensuração do indicador.
</t>
        </r>
      </text>
    </comment>
    <comment ref="K12" authorId="1" shapeId="0">
      <text>
        <r>
          <rPr>
            <sz val="12"/>
            <color indexed="81"/>
            <rFont val="Tahoma"/>
            <family val="2"/>
          </rPr>
          <t xml:space="preserve">Explicar porque a meta não foi alcançada ou descrever os fatores que levaram ao alcance da meta.
</t>
        </r>
      </text>
    </comment>
  </commentList>
</comments>
</file>

<file path=xl/comments3.xml><?xml version="1.0" encoding="utf-8"?>
<comments xmlns="http://schemas.openxmlformats.org/spreadsheetml/2006/main">
  <authors>
    <author>Andreia</author>
  </authors>
  <commentList>
    <comment ref="A9" authorId="0" shapeId="0">
      <text>
        <r>
          <rPr>
            <sz val="11"/>
            <color indexed="81"/>
            <rFont val="Tahoma"/>
            <family val="2"/>
          </rPr>
          <t xml:space="preserve">Inserir o número do objetivo.
</t>
        </r>
      </text>
    </comment>
    <comment ref="B9" authorId="0" shapeId="0">
      <text>
        <r>
          <rPr>
            <sz val="10"/>
            <color indexed="81"/>
            <rFont val="Tahoma"/>
            <family val="2"/>
          </rPr>
          <t xml:space="preserve">Inserir os objetivos  defindos na Matriz do Plano de Ação
</t>
        </r>
      </text>
    </comment>
    <comment ref="C9" authorId="0" shapeId="0">
      <text>
        <r>
          <rPr>
            <sz val="10"/>
            <color indexed="81"/>
            <rFont val="Tahoma"/>
            <family val="2"/>
          </rPr>
          <t>Elemento de mensuração do alcance do objetivo.</t>
        </r>
      </text>
    </comment>
    <comment ref="D9" authorId="0" shapeId="0">
      <text>
        <r>
          <rPr>
            <sz val="9"/>
            <color indexed="81"/>
            <rFont val="Tahoma"/>
            <family val="2"/>
          </rPr>
          <t xml:space="preserve">Mensuração do indicador no início do trabalho - registrar a data de mensuração da linha de base
</t>
        </r>
      </text>
    </comment>
    <comment ref="E9" authorId="0" shapeId="0">
      <text>
        <r>
          <rPr>
            <sz val="10"/>
            <color indexed="81"/>
            <rFont val="Tahoma"/>
            <family val="2"/>
          </rPr>
          <t xml:space="preserve">Indicador quantificado com prazo de alcance
</t>
        </r>
      </text>
    </comment>
    <comment ref="G9" authorId="0" shapeId="0">
      <text>
        <r>
          <rPr>
            <sz val="9"/>
            <color indexed="81"/>
            <rFont val="Tahoma"/>
            <family val="2"/>
          </rPr>
          <t xml:space="preserve">Instrumento de medida do indicador (questionário, observação direta em campo, registros)
</t>
        </r>
      </text>
    </comment>
    <comment ref="H9" authorId="0" shapeId="0">
      <text>
        <r>
          <rPr>
            <sz val="10"/>
            <color indexed="81"/>
            <rFont val="Tahoma"/>
            <family val="2"/>
          </rPr>
          <t>A frequência pode ser  anual, semestral, mensal e outros.
Indique o mês e o ano dos monitoramentos</t>
        </r>
      </text>
    </comment>
    <comment ref="I9" authorId="0" shapeId="0">
      <text>
        <r>
          <rPr>
            <sz val="10"/>
            <color indexed="81"/>
            <rFont val="Tahoma"/>
            <family val="2"/>
          </rPr>
          <t>Nome e instituição de quem coordenará a mensuração do indicador.</t>
        </r>
      </text>
    </comment>
  </commentList>
</comments>
</file>

<file path=xl/comments4.xml><?xml version="1.0" encoding="utf-8"?>
<comments xmlns="http://schemas.openxmlformats.org/spreadsheetml/2006/main">
  <authors>
    <author>Andreia</author>
    <author>Usuário</author>
  </authors>
  <commentList>
    <comment ref="A12" authorId="0" shapeId="0">
      <text>
        <r>
          <rPr>
            <sz val="11"/>
            <color indexed="81"/>
            <rFont val="Tahoma"/>
            <family val="2"/>
          </rPr>
          <t xml:space="preserve">Inserir o número do objetivo.
A planilha preenche automaticamente o dado estabelecido na Matriz de Metas.
</t>
        </r>
      </text>
    </comment>
    <comment ref="B12" authorId="0" shapeId="0">
      <text>
        <r>
          <rPr>
            <sz val="10"/>
            <color indexed="81"/>
            <rFont val="Tahoma"/>
            <family val="2"/>
          </rPr>
          <t>Inserir os objetivos  defindos na Matriz do Plano de Ação. 
A planilha preenche automaticamente o dado estabelecido na Matriz de Metas.</t>
        </r>
      </text>
    </comment>
    <comment ref="C12" authorId="0" shapeId="0">
      <text>
        <r>
          <rPr>
            <sz val="10"/>
            <color indexed="81"/>
            <rFont val="Tahoma"/>
            <family val="2"/>
          </rPr>
          <t>A planilha preenche automaticamente o dado estabelecido na Matriz de Avaliação de Meio Termo.</t>
        </r>
      </text>
    </comment>
    <comment ref="D12" authorId="0" shapeId="0">
      <text>
        <r>
          <rPr>
            <sz val="9"/>
            <color indexed="81"/>
            <rFont val="Tahoma"/>
            <family val="2"/>
          </rPr>
          <t>A planilha preenche automaticamente o dado estabelecido na Matriz de Avaliação de Metio Termo.</t>
        </r>
      </text>
    </comment>
    <comment ref="E12" authorId="0" shapeId="0">
      <text>
        <r>
          <rPr>
            <sz val="10"/>
            <color indexed="81"/>
            <rFont val="Tahoma"/>
            <family val="2"/>
          </rPr>
          <t>A planilha preenche automaticamente o dado estabelecido na Matriz de Avaliação de Metio Termo.</t>
        </r>
      </text>
    </comment>
    <comment ref="F12" authorId="1" shapeId="0">
      <text>
        <r>
          <rPr>
            <sz val="9"/>
            <color indexed="81"/>
            <rFont val="Tahoma"/>
            <family val="2"/>
          </rPr>
          <t xml:space="preserve">A planilha preenche automaticamente o dado estabelecido na Matriz de Avaliação de Metio Termo.
</t>
        </r>
      </text>
    </comment>
    <comment ref="G12" authorId="1" shapeId="0">
      <text>
        <r>
          <rPr>
            <sz val="9"/>
            <color indexed="81"/>
            <rFont val="Tahoma"/>
            <family val="2"/>
          </rPr>
          <t xml:space="preserve">A planilha preenche automaticamente o dado da Matriz de Avaliação de Meio Termo.
</t>
        </r>
      </text>
    </comment>
    <comment ref="H12" authorId="0" shapeId="0">
      <text>
        <r>
          <rPr>
            <sz val="10"/>
            <color indexed="81"/>
            <rFont val="Tahoma"/>
            <family val="2"/>
          </rPr>
          <t xml:space="preserve">INSERIR A DATA EM QUE O INDICADOR FOI MONITRADO
</t>
        </r>
      </text>
    </comment>
    <comment ref="I12" authorId="0" shapeId="0">
      <text>
        <r>
          <rPr>
            <sz val="10"/>
            <color indexed="81"/>
            <rFont val="Tahoma"/>
            <family val="2"/>
          </rPr>
          <t xml:space="preserve">Inserir somente o quantitativo da medição do indicador para a avaliação final.  </t>
        </r>
      </text>
    </comment>
    <comment ref="J12" authorId="0" shapeId="0">
      <text>
        <r>
          <rPr>
            <sz val="10"/>
            <color indexed="81"/>
            <rFont val="Tahoma"/>
            <family val="2"/>
          </rPr>
          <t>Coordenador do objetivo específico ou seu representante que trouxe a informação para a reunião de Avaliação</t>
        </r>
      </text>
    </comment>
    <comment ref="K12" authorId="1" shapeId="0">
      <text>
        <r>
          <rPr>
            <sz val="10"/>
            <color indexed="81"/>
            <rFont val="Tahoma"/>
            <family val="2"/>
          </rPr>
          <t xml:space="preserve">Nome e instituição de quem fez a mensuração do indicador.
</t>
        </r>
      </text>
    </comment>
    <comment ref="L12" authorId="1" shapeId="0">
      <text>
        <r>
          <rPr>
            <sz val="9"/>
            <color indexed="81"/>
            <rFont val="Tahoma"/>
            <family val="2"/>
          </rPr>
          <t xml:space="preserve">Explicar porque a meta não foi alcançada ou descrever os fatores que levaram ao alcance da meta.
</t>
        </r>
      </text>
    </comment>
  </commentList>
</comments>
</file>

<file path=xl/sharedStrings.xml><?xml version="1.0" encoding="utf-8"?>
<sst xmlns="http://schemas.openxmlformats.org/spreadsheetml/2006/main" count="393" uniqueCount="194">
  <si>
    <t>INDICADOR</t>
  </si>
  <si>
    <t>LINHA DE BASE - LB</t>
  </si>
  <si>
    <t>MEIO DE VERIFICAÇÃO</t>
  </si>
  <si>
    <t>RESPONSÁVEL</t>
  </si>
  <si>
    <t xml:space="preserve"> FREQUÊNCIA/ DATA  DE MONITORAMENTO</t>
  </si>
  <si>
    <t>ID</t>
  </si>
  <si>
    <t>OBJETIVOS ESPECÍFICOS</t>
  </si>
  <si>
    <t>MATRIZ DE METAS</t>
  </si>
  <si>
    <t>COLABORADOR NA MENSURAÇÃO DO INDICADOR</t>
  </si>
  <si>
    <t>META  DE MEIO TERMO</t>
  </si>
  <si>
    <t>META FINAL</t>
  </si>
  <si>
    <t>META DE MEIO TERMO</t>
  </si>
  <si>
    <t>MATRIZ DE AVALIAÇÃO DE MEIO TERMO</t>
  </si>
  <si>
    <t>DATA DA MONITORIA</t>
  </si>
  <si>
    <t>RESULTADO DA MONITORIA DO INDICADOR</t>
  </si>
  <si>
    <t>CAUSAS DA VARIAÇÃO DO INDICADOR OU FATORES DE SUCESSO</t>
  </si>
  <si>
    <t>DADOS DA MATRIZ DE METAS - PLANEJAMENTO</t>
  </si>
  <si>
    <t>DADOS DA AVALIAÇÃO DE MEIO TERMO</t>
  </si>
  <si>
    <t>RESULTADO DA AVALIAÇÃO DE MEIO TERMO</t>
  </si>
  <si>
    <t>COLABORADOR NA MONITORIA DO INDICADOR</t>
  </si>
  <si>
    <t>Objetivo Geral do PAN</t>
  </si>
  <si>
    <t xml:space="preserve">AVALIAÇÃO FINAL </t>
  </si>
  <si>
    <t>AVALIAÇÃO DE MEIO TERMO</t>
  </si>
  <si>
    <t>PLANOS DE AÇÃO NACIONAIS DE CONSERVAÇÃO DE ESPÉCIES OU AMBIENTES AMEAÇADOS DE EXTINÇÃO - PAN</t>
  </si>
  <si>
    <t xml:space="preserve">RESULTADO DA MONITORIA DO INDICADOR </t>
  </si>
  <si>
    <t>DADOS DA MATRIZ DE METAS - PLANEJAMENTO (Inserir valores na linha de base e metas)</t>
  </si>
  <si>
    <t>AVALIAÇÃO MEIO TERMO</t>
  </si>
  <si>
    <t>MATRIZES DE MONITORIA E AVALIAÇÃO DE PAN</t>
  </si>
  <si>
    <t>www.matres.com.br</t>
  </si>
  <si>
    <t>DADOS DA AVALIAÇÃO FINAL DE INDICADORES</t>
  </si>
  <si>
    <t>DADOS DA AVALIAÇÃO DE MEIO TERMO DE INDICADORES</t>
  </si>
  <si>
    <t>ELABORAÇÃO DA MATRIZ DE METAS E INDICADORES</t>
  </si>
  <si>
    <t>MATRIZ DE AVALIAÇÃO FINAL</t>
  </si>
  <si>
    <t>26 a 29/04/2016</t>
  </si>
  <si>
    <t>Estabelecer mecanismos de proteção aos rivulídeos deste PAN e anular a perda de habitat das espécies focais em cinco anos.</t>
  </si>
  <si>
    <t>Realizar esforços para proteger os biótopos remanescentes na região de distribuição das espécies de peixes rivulídeos focais do PAN, impedindo que sejam alterados ou suprimidos em decorrência de atividades agrosilvopastoris, da implantação de empreendimentos (barragens, açudes, rodovias, parques eólicos, portos, complexos hoteleiros, entre outros) e da urbanização.</t>
  </si>
  <si>
    <t>Percentual de biótopos remanescentes protegidos</t>
  </si>
  <si>
    <t>11,9% de biótopos remanescentes conhecidos estão protegidos dentro de UCs  (42 biótopos conhecidos sendo que 5 estão protegidos)</t>
  </si>
  <si>
    <t>30% dos biótopos remanescentes conhecidos das espécies focais deste PAN protegidos até junho de 2016.</t>
  </si>
  <si>
    <t>100% dos biótopos remanescentes conhecidos das espécies focais deste PAN protegidos até junho de 2018.</t>
  </si>
  <si>
    <t>Izabel Boock (CEPTA/ICMBio)</t>
  </si>
  <si>
    <t>Percentual de biótopos remanescentes conhecidos averbados como Reserva Legal</t>
  </si>
  <si>
    <t>Desconhecida</t>
  </si>
  <si>
    <t xml:space="preserve">Ao menos 5 averbações (para 5 espécies focais diferentes) efetuadas até junho de 2016. </t>
  </si>
  <si>
    <t xml:space="preserve">Ao menos 19 averbações (1 por espécie focal) efetuadas até junho de 2018. </t>
  </si>
  <si>
    <t>Meta depende dos resultados do CAR, então a meta será somente aferida na avaliação final. Olhar dados do CAR para MT e PA (contabilizar quantos biótopos estão inseridos dentro de RL nestes estados)</t>
  </si>
  <si>
    <t>Luis Esteban Lanés (IPPampa)</t>
  </si>
  <si>
    <t>Realizar estudos técnicos e científicos, in situ e ex situ, aplicados à conservação das espécies focais de rivulídeos e seus habitats.</t>
  </si>
  <si>
    <t>Número de espécies focais com estudos de conservação in situ realizados e que tenham sido alavancados pelo PAN.</t>
  </si>
  <si>
    <t>Nenhum estudo alavancado pelo PAN, considerando seu início em junho de 2013</t>
  </si>
  <si>
    <t xml:space="preserve">50% das espécies focais de rivulídeos e seus habitats com estudos técnicos e científicos in situ realizados e aplicados à conservação até junho de 2016 (ao menos um estudo para cada espécie focal) </t>
  </si>
  <si>
    <t xml:space="preserve">100% das espécies focais de rivulídeos e seus habitats com estudos técnicos e científicos in situ realizados e aplicados à conservação até junho de 2018 (ao menos um estudo para cada espécie fical) </t>
  </si>
  <si>
    <t>Francisco Neo (CEPTA/ICMBio)</t>
  </si>
  <si>
    <t>Número de espécies focais com estudos de conservação ex situ realizados e que tenham sido alavancados pelo PAN.</t>
  </si>
  <si>
    <t>Nenhuma espécie focal com programa de cativeiro implementado. As espécies focais com necessidade de programa de cativeiro serão definidas em evento específico.</t>
  </si>
  <si>
    <t>A definir após evento.</t>
  </si>
  <si>
    <t>Maria Rita Barreto Netto (CEPTA/ICMBio)</t>
  </si>
  <si>
    <t xml:space="preserve">Divulgar o conhecimento sobre as espécies focais de rivulídeos, sensibilizando a sociedade sobre a importância das áreas úmidas para sua conservação.
</t>
  </si>
  <si>
    <t xml:space="preserve">Número de municípios com atividade de Educação Ambiental cuja temática de conservação de rivulídeos esteja inserida e implementada. </t>
  </si>
  <si>
    <t>Nenhuma Atividade.</t>
  </si>
  <si>
    <t>Pelo menos 30% dos 30 municípios com ocorrência de espécies focais do PAN com atividades de Educação Ambiental  implementadas com a temática dos rivulídeos até junho de 2016.</t>
  </si>
  <si>
    <t>100% dos 30 municípios com ocorrência de espécies focais do PAN com atividades de Educação Ambiental implementadas com a temática dos rivulídeos até junho de 2018.</t>
  </si>
  <si>
    <t xml:space="preserve"> Número de inserções/comunicações midiáticas veiculadas com a temática dos rivulídeos.</t>
  </si>
  <si>
    <t>Nenhuma inserção considerando o início do PAN (junho de 2013). Desde então, o levantamento precisa ser elaborado.</t>
  </si>
  <si>
    <t>1 comunicação midiática veiculada em 50% dos municípios onde há ocorrência de espécies focais e 2 comunicações veiculadas nacionalmente, até junho de 2016.</t>
  </si>
  <si>
    <t>1 comunicação midiática veiculada em 100% dos municípios onde há ocorrência de espécies focais e 4 comunicações veiculadas nacionalmente, até junho de 2018.</t>
  </si>
  <si>
    <t xml:space="preserve">Nacionalmente, não houve inserções. </t>
  </si>
  <si>
    <t>Márcio J. da Silva (UFRN)</t>
  </si>
  <si>
    <t xml:space="preserve">Número de instituições de ensino que receberam material do PAN, por município que contenha espécie focal. </t>
  </si>
  <si>
    <t xml:space="preserve">Nenhuma instituição considerando o início do PAN (junho de 2013). Verificar com FZBRS e UFRJ depois disso.     </t>
  </si>
  <si>
    <t>Pelo menos 30% dos municípios (30) com pelo menos 1 instituição de ensino que recebeu e distribuiu material do PAN aos alunos até junho de 2016.</t>
  </si>
  <si>
    <t>100% dos municípios (30) com pelo menos 1 instituição de ensino que recebeu e distribuiu material do PAN aos alunos até junho de 2018.</t>
  </si>
  <si>
    <t>Rogério Machado (CEPTA/ICMBio)</t>
  </si>
  <si>
    <t xml:space="preserve"> Número de coordenadores de ensino/professores capacitados das redes de ensino pública e/ou privada acerca da temática dos rivulídeos.</t>
  </si>
  <si>
    <t>Nenhum coordenador de ensino/professor capacitado. Levantar número de municípios e instituições de ensino consideradas estratégicas.</t>
  </si>
  <si>
    <t>Pelo menos 30% dos municípios (30) com pelo menos 1 instituição de ensino com professores capacitados até junho de 2016.</t>
  </si>
  <si>
    <t>Pelo menos 1 município de cada macrorregião (5 macrorregião) com pelo menos 1 instituição de ensino com coordenadores de ensino/professores capacitados até junho de 2018.</t>
  </si>
  <si>
    <t>Inserir a temática dos rivulídeos na gestão ambiental, subsidiando os órgãos ambientais (federais, estaduais e municipais) para a inclusão de medidas de proteção das espécies e seus habitats nas ações de planejamento, licenciamento, fiscalização, monitoramento e controle.</t>
  </si>
  <si>
    <t>Número de termos de referência com a inclusão de rivulídeos no levantamento da ictiofauna.</t>
  </si>
  <si>
    <t>Existem pelo menos 3 Termos de Referência que contemplam rivulídeos (FLONA Mário Xavier, em Seropédica, RJ, Parque ólico Minuano, Chuí, RS e duplicação da BR 392, entre Pelotas e Rio Grande, RS)</t>
  </si>
  <si>
    <t>Pelo menos 5% dos novos Termos de Referência de empreendimentos nas áreas prioritárias com inclusão de levantamento de rivulídeos</t>
  </si>
  <si>
    <t>Porcentagem de técnicos do licenciamento e fiscalização, dos três entes da federação, instruídos para a temática de rivulídeos focais do PAN.</t>
  </si>
  <si>
    <t>Nenhum técnico capacitado no âmbito do PAN.</t>
  </si>
  <si>
    <t>30% dos municípios (30) com pelo menos 1 técnico ambiental instruído no tema rivulídeos até junho de 2016.</t>
  </si>
  <si>
    <t>100% dos municípios (30) com pelo menos 1 técnico ambiental instruído no tema rivulídeos até junho de 2018.</t>
  </si>
  <si>
    <t>Porcentagem de empreendimentos impactantes com medidas mitigatórias e/ou compensatórias adotadas visando a conservação de rivulídeos.</t>
  </si>
  <si>
    <t>30% dos empreendimentos  impactantes para as regiões do São Francisco e Campos Sulinos com medidas compensatórias e/ou mitigatórias adotadas, no âmbito do licenciamento federal e estadual, até julho de 2016.</t>
  </si>
  <si>
    <t>Número de manifestações do PAN em processos de licenciamento ambiental, por demanda (contar a partir de abril de 2016)</t>
  </si>
  <si>
    <t>Mapeamento e monitoramento dos biótopos; instrumentos e mecanismos de proteção estabelecidos</t>
  </si>
  <si>
    <t>julho de 2016 e julho de 2018</t>
  </si>
  <si>
    <t>Cópias das matrículas dos registros dos imóveis rurais com RL averbada</t>
  </si>
  <si>
    <t>Listagem/relação dos estudos elaborados e/ou ações de manejo implemetadas.</t>
  </si>
  <si>
    <t>anualmente, em julho</t>
  </si>
  <si>
    <t>Programas de cativeiro implementados para 100% das espécies focais definidas em evento específico.</t>
  </si>
  <si>
    <t>Programas de cativeiro implementados</t>
  </si>
  <si>
    <t>Meta será reavaliada. Sugestão: alterar meta final para pesquisas ex situ, e não programa de cativeiro</t>
  </si>
  <si>
    <t>Divulgar o conhecimento sobre as espécies focais de rivulídeos, sensibilizando a sociedade sobre a importância das áreas úmidas para sua conservação.</t>
  </si>
  <si>
    <t>Documento (fotos, palestra, relatórios) comprovando a inserção e implementação da temática de rivulídeos em pelo menos uma atividade formal de EA por município.</t>
  </si>
  <si>
    <t>Número de clippings/inserções midiáticas</t>
  </si>
  <si>
    <t>Documento/relato das prefeituras atestando o recebimento e a distribuição do material produzido.</t>
  </si>
  <si>
    <t>Relatório dos eventos de capacitação, com lista de presença assinada pelos professores capacitados.</t>
  </si>
  <si>
    <t>Termos de referência publicados e inseridos no processo de licenciamento ambiental de empreendimentos que afetem rivulídeos.</t>
  </si>
  <si>
    <t>Orientação formal (ofício), treinamentos ou reuniões realizadas com técnicos envolvidos no licenciamento ambiental, o que couber em cada caso.</t>
  </si>
  <si>
    <t xml:space="preserve">Desconhecida, mas provavelmente não existem medidas específicas para rivulídeos.  </t>
  </si>
  <si>
    <t>Documentos no âmbito do licenciamento ambiental solicitando a inclusão dessas medidas para rivulídeos.</t>
  </si>
  <si>
    <t>Novo indicador: Número de manifestações do PAN em processos de licenciamento ambiental, por demanda (contar a partir de abril de 2016)</t>
  </si>
  <si>
    <t xml:space="preserve">Número de municípios com programas formais de Educação Ambiental cuja temática de conservação de rivulídeos esteja inserida e implementada. </t>
  </si>
  <si>
    <t>Foi feito um contato inicial com os 30 municípios prioritários mas falta articular a inclusão com aqueles que demonstraram interesse</t>
  </si>
  <si>
    <t xml:space="preserve"> Número de professores capacitados das redes de ensino pública e/ou privada acerca da temática dos rivulídeos.</t>
  </si>
  <si>
    <r>
      <t>Aumento do número de manifestações do PAN em processos de licenciamento ambiental nos municípios relevantes (</t>
    </r>
    <r>
      <rPr>
        <sz val="14"/>
        <rFont val="Calibri"/>
        <family val="2"/>
      </rPr>
      <t>áreas de ocorrência das espécies focais de rivulídeos deste plano, nas áreas da Baixada litorânea de Itaguaí à região dos Lagos e o fundo da Baia de Guanabara no Rio de Janeiro, no norte de Minas Gerais, na região de Januária e Bom Jesus da Lapa (médio São Francisco) e região de Pelotas (RS)).</t>
    </r>
  </si>
  <si>
    <t>Desconhecida (0)</t>
  </si>
  <si>
    <r>
      <t xml:space="preserve">Número de espécies focais com estudos de conservação </t>
    </r>
    <r>
      <rPr>
        <i/>
        <sz val="14"/>
        <rFont val="Calibri"/>
        <family val="2"/>
      </rPr>
      <t xml:space="preserve">in situ </t>
    </r>
    <r>
      <rPr>
        <sz val="14"/>
        <rFont val="Calibri"/>
        <family val="2"/>
      </rPr>
      <t>realizados e que tenham sido alavancados pelo PAN.</t>
    </r>
  </si>
  <si>
    <r>
      <t xml:space="preserve">Número de espécies focais com estudos de conservação </t>
    </r>
    <r>
      <rPr>
        <i/>
        <sz val="14"/>
        <rFont val="Calibri"/>
        <family val="2"/>
      </rPr>
      <t xml:space="preserve">ex situ </t>
    </r>
    <r>
      <rPr>
        <sz val="14"/>
        <rFont val="Calibri"/>
        <family val="2"/>
      </rPr>
      <t>realizados e que tenham sido alavancados pelo PAN.</t>
    </r>
  </si>
  <si>
    <t>13 (65%)</t>
  </si>
  <si>
    <t>Prorrogação do CAR (declarados e não averbados)</t>
  </si>
  <si>
    <r>
      <t xml:space="preserve">Pesquisas </t>
    </r>
    <r>
      <rPr>
        <i/>
        <sz val="14"/>
        <rFont val="Calibri"/>
        <family val="2"/>
      </rPr>
      <t xml:space="preserve">ex situ </t>
    </r>
    <r>
      <rPr>
        <sz val="14"/>
        <rFont val="Calibri"/>
        <family val="2"/>
      </rPr>
      <t>implementados para 100% das espécies focais definidas em evento específico.</t>
    </r>
  </si>
  <si>
    <t>4 (20%)</t>
  </si>
  <si>
    <r>
      <rPr>
        <i/>
        <sz val="14"/>
        <rFont val="Calibri"/>
        <family val="2"/>
        <scheme val="minor"/>
      </rPr>
      <t>O. constanciae</t>
    </r>
    <r>
      <rPr>
        <sz val="14"/>
        <rFont val="Calibri"/>
        <family val="2"/>
        <scheme val="minor"/>
      </rPr>
      <t xml:space="preserve"> (Casimiro de Abreu-RJ), </t>
    </r>
    <r>
      <rPr>
        <i/>
        <sz val="14"/>
        <rFont val="Calibri"/>
        <family val="2"/>
        <scheme val="minor"/>
      </rPr>
      <t>C. griseus</t>
    </r>
    <r>
      <rPr>
        <sz val="14"/>
        <rFont val="Calibri"/>
        <family val="2"/>
        <scheme val="minor"/>
      </rPr>
      <t xml:space="preserve"> (Nova Roma-GO)</t>
    </r>
  </si>
  <si>
    <t>7 (16,66%)</t>
  </si>
  <si>
    <t>1 (3,33%)</t>
  </si>
  <si>
    <t>Nenhum coordenador de ensino/professor capacitado (0). Levantar número de municípios e instituições de ensino consideradas estratégicas.</t>
  </si>
  <si>
    <t>3 (10%)</t>
  </si>
  <si>
    <t>Dificuldade em atingir principalmente a esfera municipal, no entanto, grandes empreendimentos ainda não inseriram peixes anuais no processo de licenciamento. Falta de articulação dos atores do PAN.</t>
  </si>
  <si>
    <t>Nenhum técnico capacitado no âmbito do PAN (0).</t>
  </si>
  <si>
    <t xml:space="preserve"> 1 (5,26%)</t>
  </si>
  <si>
    <t>Nenhuma espécie focal com programa de cativeiro implementado (0). As espécies focais com necessidade de programa de cativeiro serão definidas em evento específico.</t>
  </si>
  <si>
    <t>11 (36,66%)</t>
  </si>
  <si>
    <r>
      <t>Das 20 espécies focais, 1 espécie está em UC (</t>
    </r>
    <r>
      <rPr>
        <i/>
        <sz val="14"/>
        <rFont val="Calibri"/>
        <family val="2"/>
        <scheme val="minor"/>
      </rPr>
      <t>N. minimus</t>
    </r>
    <r>
      <rPr>
        <sz val="14"/>
        <rFont val="Calibri"/>
        <family val="2"/>
        <scheme val="minor"/>
      </rPr>
      <t xml:space="preserve"> - FLONA Mario Xavier). Encontramos uma averbação no CAR, na área de ocorrência de </t>
    </r>
    <r>
      <rPr>
        <i/>
        <sz val="14"/>
        <rFont val="Calibri"/>
        <family val="2"/>
        <scheme val="minor"/>
      </rPr>
      <t>C. griseus</t>
    </r>
    <r>
      <rPr>
        <sz val="14"/>
        <rFont val="Calibri"/>
        <family val="2"/>
        <scheme val="minor"/>
      </rPr>
      <t>, em Goiás.</t>
    </r>
  </si>
  <si>
    <r>
      <t>Estudos citogenéticos com 4 spp focais (</t>
    </r>
    <r>
      <rPr>
        <i/>
        <sz val="14"/>
        <rFont val="Calibri"/>
        <family val="2"/>
        <scheme val="minor"/>
      </rPr>
      <t>H. magnificus, H. fulminantis, O. constanciae</t>
    </r>
    <r>
      <rPr>
        <sz val="14"/>
        <rFont val="Calibri"/>
        <family val="2"/>
        <scheme val="minor"/>
      </rPr>
      <t xml:space="preserve">) (Maria Rita); Monitoramentos: </t>
    </r>
    <r>
      <rPr>
        <i/>
        <sz val="14"/>
        <rFont val="Calibri"/>
        <family val="2"/>
        <scheme val="minor"/>
      </rPr>
      <t>N. minimus, O.constanciae</t>
    </r>
    <r>
      <rPr>
        <sz val="14"/>
        <rFont val="Calibri"/>
        <family val="2"/>
        <scheme val="minor"/>
      </rPr>
      <t>; Estudos parasitológicos com</t>
    </r>
    <r>
      <rPr>
        <i/>
        <sz val="14"/>
        <rFont val="Calibri"/>
        <family val="2"/>
        <scheme val="minor"/>
      </rPr>
      <t xml:space="preserve"> H. magnificus</t>
    </r>
    <r>
      <rPr>
        <sz val="14"/>
        <rFont val="Calibri"/>
        <family val="2"/>
        <scheme val="minor"/>
      </rPr>
      <t xml:space="preserve">; Estudos ecológicos e prospecção no sul: </t>
    </r>
    <r>
      <rPr>
        <i/>
        <sz val="14"/>
        <rFont val="Calibri"/>
        <family val="2"/>
        <scheme val="minor"/>
      </rPr>
      <t>A. jaegari, A. nigrofasciatus, A. prognathus, A. univentripinnis, A. ibicuiensis, A. carvalhoi, A. varzeae</t>
    </r>
    <r>
      <rPr>
        <sz val="14"/>
        <rFont val="Calibri"/>
        <family val="2"/>
        <scheme val="minor"/>
      </rPr>
      <t xml:space="preserve">; estudos com </t>
    </r>
    <r>
      <rPr>
        <i/>
        <sz val="14"/>
        <rFont val="Calibri"/>
        <family val="2"/>
        <scheme val="minor"/>
      </rPr>
      <t>S. reticulatus</t>
    </r>
    <r>
      <rPr>
        <sz val="14"/>
        <rFont val="Calibri"/>
        <family val="2"/>
        <scheme val="minor"/>
      </rPr>
      <t>.</t>
    </r>
  </si>
  <si>
    <t>Maria Rita Barreto Netto (CEPTA/ICMBio), Luis Esteban Lanés (IPPampa)</t>
  </si>
  <si>
    <t>Esforços de prospecção estão sendo realizados, mas as demais epécies focais não foram encontradas.</t>
  </si>
  <si>
    <r>
      <t>Houve acréscimo de 1 nova espécie focal estudada entre as avaliações de meio termo e  final (</t>
    </r>
    <r>
      <rPr>
        <i/>
        <sz val="14"/>
        <rFont val="Calibri"/>
        <family val="2"/>
        <scheme val="minor"/>
      </rPr>
      <t>Hypsolebias adornatus</t>
    </r>
    <r>
      <rPr>
        <sz val="14"/>
        <rFont val="Calibri"/>
        <family val="2"/>
        <scheme val="minor"/>
      </rPr>
      <t>, durante campanha de monitoramento); Novos estudos foram publicados com as espécies prospectadas na região Sul.</t>
    </r>
  </si>
  <si>
    <r>
      <t xml:space="preserve">Apesar de não ter havido evento específico para a definição das espécies a serem estudadas, foram realizados estudos ex situ com as seguintes espécies: </t>
    </r>
    <r>
      <rPr>
        <i/>
        <sz val="14"/>
        <rFont val="Calibri"/>
        <family val="2"/>
        <scheme val="minor"/>
      </rPr>
      <t>A. nigrofasciatus</t>
    </r>
    <r>
      <rPr>
        <sz val="14"/>
        <rFont val="Calibri"/>
        <family val="2"/>
        <scheme val="minor"/>
      </rPr>
      <t xml:space="preserve"> (pesquisa com desenvolvimento embrionário e doenças que influenciam a natação dos juvenis </t>
    </r>
    <r>
      <rPr>
        <i/>
        <sz val="14"/>
        <rFont val="Calibri"/>
        <family val="2"/>
        <scheme val="minor"/>
      </rPr>
      <t>ex situ</t>
    </r>
    <r>
      <rPr>
        <sz val="14"/>
        <rFont val="Calibri"/>
        <family val="2"/>
        <scheme val="minor"/>
      </rPr>
      <t xml:space="preserve">), </t>
    </r>
    <r>
      <rPr>
        <i/>
        <sz val="14"/>
        <rFont val="Calibri"/>
        <family val="2"/>
        <scheme val="minor"/>
      </rPr>
      <t>O. constanciae</t>
    </r>
    <r>
      <rPr>
        <sz val="14"/>
        <rFont val="Calibri"/>
        <family val="2"/>
        <scheme val="minor"/>
      </rPr>
      <t xml:space="preserve">, </t>
    </r>
    <r>
      <rPr>
        <i/>
        <sz val="14"/>
        <rFont val="Calibri"/>
        <family val="2"/>
        <scheme val="minor"/>
      </rPr>
      <t>H. fulminantis</t>
    </r>
    <r>
      <rPr>
        <sz val="14"/>
        <rFont val="Calibri"/>
        <family val="2"/>
        <scheme val="minor"/>
      </rPr>
      <t xml:space="preserve">, complexo </t>
    </r>
    <r>
      <rPr>
        <i/>
        <sz val="14"/>
        <rFont val="Calibri"/>
        <family val="2"/>
        <scheme val="minor"/>
      </rPr>
      <t xml:space="preserve">H. magnificus </t>
    </r>
    <r>
      <rPr>
        <sz val="14"/>
        <rFont val="Calibri"/>
        <family val="2"/>
        <scheme val="minor"/>
      </rPr>
      <t>(mantidas na FZB/BH).</t>
    </r>
  </si>
  <si>
    <t>Luciano Medeiros de Araujo (FZB/BH); Matheus V. Volcan (IPPampa)</t>
  </si>
  <si>
    <t>Falta de recursos financeiros e humanos. Ampla distribuição das espécies dificulta a mobilização dos atores e financiamento de ações.</t>
  </si>
  <si>
    <r>
      <t>Foram realizadas atividades de educação ambiental nos municípios de: Pelotas-RS (Programa Museu vai a escola - FZB/RS) e realização de ações com os estudantes universitários que visitam a FLONA Mario Xavier (Seropédica-RJ). Atividades de Educação ambiental da BR 116 (Pelotas/Guaiba-RS) e Parque Eólico Minuano (Chui-RS). CEPTA levou material de divulgação para ser trabalhado em alguns municipios, mas não houve retorno sobre sua implementação (Januaria-MG, Itanhaém-SP,</t>
    </r>
    <r>
      <rPr>
        <b/>
        <sz val="14"/>
        <rFont val="Calibri"/>
        <family val="2"/>
        <scheme val="minor"/>
      </rPr>
      <t xml:space="preserve"> </t>
    </r>
    <r>
      <rPr>
        <sz val="14"/>
        <rFont val="Calibri"/>
        <family val="2"/>
        <scheme val="minor"/>
      </rPr>
      <t>Cananéia-SP, Ilha Comprida-SP, Ilha do Cardoso-SP, Pirapora-MG - municípios não prioritários; Iguape-SP (município prioritário).</t>
    </r>
  </si>
  <si>
    <t>2 municípios com inserções midiáticas (6,66%); 15 inserções Nacionais (100%).</t>
  </si>
  <si>
    <t>Márcio J. da Silva (UFPA)</t>
  </si>
  <si>
    <t>Nacional: Mídias sociais e maior facilidade de veiculação. Local: dificuldade de traçar estratégias com os articuladores locais, falta de recurso humano e financeiro (deslocamento).</t>
  </si>
  <si>
    <t>1 vídeo  veiculado no YouTube, 6 publicações no Facebook do IPPampa, 1 vídeo em processo final de edição (IPPampa e Rastro Selvagem), 1 publicação no Facebook do ICMBio, 1 publicação nas redes sociais da Fundação Boticário, 1 reportagem na Folha de São Paulo online ("barriga de aluguel"), 1 publicação na revista Science, 1 reportagem e vídeo publicados no site da faculdade de Guanambi-BA, 1 reportagem sobre a intervenção realizada em Barra de São João (Casimiro de Abreu-RJ) na EPTV regional na Região dos Lagos, e no G1, 1 reportagem sobre os peixes anuais na região do Parque Nacional Grande Sertão Veredas, veiculada na EPTV local e G1, 1 publicação no site O Eco, 1 publicação no site da FZB/RS.</t>
  </si>
  <si>
    <t>Izabel Boock (CEPTA/ICMBio), Rogério Machado (CEPTA/ICMBio)</t>
  </si>
  <si>
    <t>Não foi enviado material diretamente às escolas pela dificuldade de acesso, mas sim para as Secretarias de Educação, no entanto não obtivemos retorno do repasse das informações para as escolas.</t>
  </si>
  <si>
    <t>Foi considerado como resultado deste indicador o material enviado em mãos à Universidade de Guanambi-BA. Além deste, foram encaminhados por correio material às Secretarias de Educação dos 30 municípios.</t>
  </si>
  <si>
    <t>Área de atuação dos integrantes do PAN não permite acesso fácil aos professores e coordenadores de ensino  das redes pública e privada. Além disso, não houve uma estratégia para alcançar esse público. Falta de recursos financeiros e humanos.</t>
  </si>
  <si>
    <t>Pelo menos 5% dos novos Termos de Referência de empreendimentos nas áreas prioritárias com inclusão de levantamento de rivulídeos.</t>
  </si>
  <si>
    <t>Instrução de técnicos a nível Estadual, o que não contemplaria os empreendimentos e fiscalizações a nível municipal. Instrução de técnico da prefeitura de Casimiro de Abreu-RJ.</t>
  </si>
  <si>
    <t>1 Técnico do IEF/SEMAD-MG foi instruído e atua em 3 municípios prioritários de MG. João Dotto - Fepam atua em 7 municipios do RS. Marcelo Farias, fiscal da prefeitura de Casimiro de Abreu. Informação através do envio de ofícios às prefeituras com indicativo que fosse encaminhado aos fiscais (Guanambi-BA, Cabo Frio-RJ, Maricá-RJ, Chuí-RS e Pelotas-RS).</t>
  </si>
  <si>
    <t>Márcio J. da Silva (UFPA); Matheus Volcan e Luis Esteban Lanes (IPPampa)</t>
  </si>
  <si>
    <t>Izabel Boock (CEPTA/ICMBio), Maria Rita Barreto Netto (CEPTA/ICMBio)</t>
  </si>
  <si>
    <t>Manifestações sob demanda</t>
  </si>
  <si>
    <t>Novo indicador</t>
  </si>
  <si>
    <t>Após julho de 2016, fomos demandados e elaboramos uma manifestação para o licenciamento: Terminal Portuario de Ponta Negra (Maricá/RJ).</t>
  </si>
  <si>
    <t>não aferido</t>
  </si>
  <si>
    <t>Número de inserções/comunicações midiáticas veiculadas com a temática dos rivulídeos.</t>
  </si>
  <si>
    <t>Número de coordenadores de ensino/professores capacitados das redes de ensino pública e/ou privada acerca da temática dos rivulídeos.</t>
  </si>
  <si>
    <t>Órgãos licenciadores das três esferas governamentais informados sobre as áreas de ocorrência de rivulídeos em municípios relevantes do PAN.</t>
  </si>
  <si>
    <t>Existem pelo menos 3 Termos de Referência anteriores ao PAN que contemplam empreendimentos com ocorrência de rivulídeos (FLONA Mário Xavier, Seropédica/RJ, Parque Eólico Minuano, Chuí/RS e duplicação da BR 392, entre Pelotas e Rio Grande/RS).</t>
  </si>
  <si>
    <t>Existem pelo menos 3 Termos de Referência anteriores ao PAN que contemplam rivulídeos (FLONA Mário Xavier, em Seropédica/ RJ, Parque Eólico Minuano, Chuí/RS e duplicação da BR 392, entre Pelotas e Rio Grande/RS).</t>
  </si>
  <si>
    <t>Processos de licenciamento que contemplam rivulideos: Terminal Ponta Negra (INEA/RJ) e Gasoduto Rota 3 em Maricá-RJ (IBAMA-RJ); Duplicação da BR 116 (Pelotas/Guaíba) - (IBAMA-RS); Todos os municípios relevantes informados sobre a ocorrência de rivulídeos, via ofício.</t>
  </si>
  <si>
    <t>Desde a publicação do PAN Rivulídeos, houve manifestação, sob demanda ou por iniciativa própria, nos seguintes empreendimentos: Duplicação da BR-116 em Pelotas/RS (2015), Gasoduto Rota 3 em Maricá/RJ (2015), Terminal Portuario de Ponta Negra em Maricá/RJ (2015 e 2018), Empreendimento hoteleiro e turístico em Maricá/RJ (2015), Loteamento no município de Chuí/RS (2016) e Duplicação da BR-290, entre os municípios de Rio Pardo e Pântano Grande/RS (2017). Destes, 2 foram nos municípios relevantes do PAN.</t>
  </si>
  <si>
    <t>a Instrução Normativa ICMBIO/IBAMA nº 01/2014 contribuiu positivamentre para a consulta ao PAN (referente a manifestações sobre rivulídeos no processo de licenciamento).</t>
  </si>
  <si>
    <t>As capacitações realizadas não foram direcionadas aos municípios prioritários.</t>
  </si>
  <si>
    <t>Não quantificada</t>
  </si>
  <si>
    <t>Não aferido</t>
  </si>
  <si>
    <t>Dificuldade em obter esta informação. Não fomos consultados sobre a elaboração de Termos de Referência. No entanto, o CEPTA se manifestou em casos onde as espécies foram identificadas (Duplicação da BR-116 em Pelotas/RS (2015), Gasoduto Rota 3 em Maricá/RJ (2015), Terminal Portuario de Ponta Negra em Maricá/RJ (2015), Empreendimento hoteleiro e turístico em Maricá/RJ (2015)).</t>
  </si>
  <si>
    <t>Grupo de Assessoramento Técnico do PAN</t>
  </si>
  <si>
    <t>Izabel Boock (CEPTA/ICMBio); Rogerio Garcia (CEPTA/ICMBio)</t>
  </si>
  <si>
    <t>PLANO DE AÇÃO NACIONAL PARA A CONSERVAÇÃO DOS PEIXES RIVULÍDEOS AMEAÇADOS DE EXTINÇÃO</t>
  </si>
  <si>
    <r>
      <t xml:space="preserve">Verificar o caso de </t>
    </r>
    <r>
      <rPr>
        <i/>
        <sz val="14"/>
        <rFont val="Calibri"/>
        <family val="2"/>
      </rPr>
      <t>N. minimus</t>
    </r>
    <r>
      <rPr>
        <sz val="14"/>
        <rFont val="Calibri"/>
        <family val="2"/>
      </rPr>
      <t xml:space="preserve"> (na linha de base consideramos 5 biótopos, sendo 2 protegidos; em análise mais recente consideramos 7 biótopos dentro da Flona Mario Xavier (protegidos), além do biópoto no Parque Natural Municipal Bosque da Barra. </t>
    </r>
  </si>
  <si>
    <t>Márcio J. da Silva (UFRN); Matheus Volcan e Luis Esteban Lanes (IPPampa)</t>
  </si>
  <si>
    <t>OBS</t>
  </si>
  <si>
    <r>
      <t xml:space="preserve">Biótopos protegidos: 3 para </t>
    </r>
    <r>
      <rPr>
        <i/>
        <sz val="14"/>
        <rFont val="Calibri"/>
        <family val="2"/>
        <scheme val="minor"/>
      </rPr>
      <t>Notholebias minimus</t>
    </r>
    <r>
      <rPr>
        <sz val="14"/>
        <rFont val="Calibri"/>
        <family val="2"/>
        <scheme val="minor"/>
      </rPr>
      <t xml:space="preserve"> (Flona Mario Xavier), e 2 para S</t>
    </r>
    <r>
      <rPr>
        <i/>
        <sz val="14"/>
        <rFont val="Calibri"/>
        <family val="2"/>
        <scheme val="minor"/>
      </rPr>
      <t xml:space="preserve">impsonichthys boitonei </t>
    </r>
    <r>
      <rPr>
        <sz val="14"/>
        <rFont val="Calibri"/>
        <family val="2"/>
        <scheme val="minor"/>
      </rPr>
      <t>(Parque Nacional de Brasília). Hoje, são conhecidos mais biótopos para rivulídeos, porém não serão considerados na contabilização das metas (permanecer com 42 biótopos).</t>
    </r>
  </si>
  <si>
    <r>
      <t xml:space="preserve">Listar os biótopos protegidos: 3 para </t>
    </r>
    <r>
      <rPr>
        <i/>
        <sz val="14"/>
        <rFont val="Calibri"/>
        <family val="2"/>
      </rPr>
      <t xml:space="preserve">Notholebias minimus </t>
    </r>
    <r>
      <rPr>
        <sz val="14"/>
        <rFont val="Calibri"/>
        <family val="2"/>
      </rPr>
      <t xml:space="preserve">(Flona Mario Xavier), e 2 para </t>
    </r>
    <r>
      <rPr>
        <i/>
        <sz val="14"/>
        <rFont val="Calibri"/>
        <family val="2"/>
      </rPr>
      <t>Simpsonichthys boitonei</t>
    </r>
    <r>
      <rPr>
        <sz val="14"/>
        <rFont val="Calibri"/>
        <family val="2"/>
      </rPr>
      <t xml:space="preserve"> (Parque Nacional de Brasília). Hoje, são conhecidos mais 5 biótopos para rivulídeos, porém não serão considerados na contabilização das metas (permanecer com 42 biótopos).</t>
    </r>
  </si>
  <si>
    <t>Meta depende dos resultados do CAR. Como o prazo para inscrição foi prorrogado, a meta será aferida somente na avaliação final.</t>
  </si>
  <si>
    <r>
      <t xml:space="preserve">Estudos técnicos se referem a ações de manejo em geral, entendidas como atividades que visem a conservação das espécies focais. Estudos citogenéticos com 4 spp focais </t>
    </r>
    <r>
      <rPr>
        <i/>
        <sz val="14"/>
        <rFont val="Calibri"/>
        <family val="2"/>
      </rPr>
      <t>(H. magnificus, H. fulminantis, O. constanciae</t>
    </r>
    <r>
      <rPr>
        <sz val="14"/>
        <rFont val="Calibri"/>
        <family val="2"/>
      </rPr>
      <t xml:space="preserve"> (Maria Rita Barreto Netto CEPTA/ICMBio); monitoramentos: </t>
    </r>
    <r>
      <rPr>
        <i/>
        <sz val="14"/>
        <rFont val="Calibri"/>
        <family val="2"/>
      </rPr>
      <t>O. constanciae, N. minimus, H. fulminantis, H. magnificus, C. dorsimaculatus</t>
    </r>
    <r>
      <rPr>
        <sz val="14"/>
        <rFont val="Calibri"/>
        <family val="2"/>
      </rPr>
      <t xml:space="preserve">; estudos parasitológicos com </t>
    </r>
    <r>
      <rPr>
        <i/>
        <sz val="14"/>
        <rFont val="Calibri"/>
        <family val="2"/>
      </rPr>
      <t>H. magnificus</t>
    </r>
    <r>
      <rPr>
        <sz val="14"/>
        <rFont val="Calibri"/>
        <family val="2"/>
      </rPr>
      <t xml:space="preserve">; estudos ecológicos e prospecção na região sul: </t>
    </r>
    <r>
      <rPr>
        <i/>
        <sz val="14"/>
        <rFont val="Calibri"/>
        <family val="2"/>
      </rPr>
      <t>A. jaegari, A. nigrofasciatus, A. prognathus, A. univentripinnis, A. ibicuiensis, A. carvalhoi, A. varzeae (Matheus Volcan e Luis Esteban Lanes /IPPampa)</t>
    </r>
    <r>
      <rPr>
        <sz val="14"/>
        <rFont val="Calibri"/>
        <family val="2"/>
      </rPr>
      <t xml:space="preserve">; estudos com </t>
    </r>
    <r>
      <rPr>
        <i/>
        <sz val="14"/>
        <rFont val="Calibri"/>
        <family val="2"/>
      </rPr>
      <t xml:space="preserve">S. reticulatus </t>
    </r>
    <r>
      <rPr>
        <sz val="14"/>
        <rFont val="Calibri"/>
        <family val="2"/>
      </rPr>
      <t>(Leandro Sousa/UFPA).</t>
    </r>
  </si>
  <si>
    <t xml:space="preserve">Alterar Indicador: Substituir Programas de educação Ambiental por Atividades de Educação Ambiental. Sugestão: enviar material para as secretarias de educação estaduais, recomendando a aplicação do material aos alunos, e pedindo um feedback da secretaria. </t>
  </si>
  <si>
    <t>Pelo menos 30% dos 30 municípios com ocorrência de espécies focais do PAN com programas formais de Educação Ambiental inseridos e implementados com a temática dos rivulídeos até junho de 2018.</t>
  </si>
  <si>
    <t>100% dos 30 municípios com ocorrência de espécies focais do PAN com programas formais de Educação Ambiental inseridos e implementados com a temática dos rivulídeos até junho de 2018.</t>
  </si>
  <si>
    <t xml:space="preserve">Nacionalmente, não houve inserções. Sugestão: Inserir fotos e informações sobre rivulídeos ameaçados no site do ICMBio (DCOM), boletim SBI, revista FAPESP, revista Unesp. </t>
  </si>
  <si>
    <t>100% dos municípios (30) com pelo menos 1 instituição de ensino com professores capacitados até junho de 2018.</t>
  </si>
  <si>
    <t>Alterar meta final para: Pelo menos 1 município de cada macrorregião (5 macrorregião) com pelo menos 1 instituição de ensino com coordenadores de ensino/professores capacitados até junho de 2018. Sugestão: realizar as ações de educação ambiental conjuntamente com outras ações do PAN (ex. visitas a campo, monitoramento, capacitação em licenciamento ambiental, etc).</t>
  </si>
  <si>
    <t>Número de professores capacitados das redes de ensino pública e/ou privada acerca da temática dos rivulídeos.</t>
  </si>
  <si>
    <t>Nenhum professor capacitado. Levantar número de municípios e instituições de ensino consideradas estratégicas.</t>
  </si>
  <si>
    <t xml:space="preserve">Ao menos 20 averbações (1 por espécie focal) efetuadas até junho de 2018. </t>
  </si>
  <si>
    <t>Desconhecida, mas provavelmente não existem termos de referência que explicitem a amostragem de rivulídeos.</t>
  </si>
  <si>
    <t>Pelo menos 10% dos novos Termos de Referência de empreendimentos nas áreas prioritárias com inclusão de levantamento de rivulídeos</t>
  </si>
  <si>
    <t>alterar meta final para: Órgãos licenciadores das três esferas governamentais informados sobre as áreas de ocorrência de rivulídeos em municípios relevantes do PAN. Sugestão (1): Buscar na ferramenta SIC os números de empreendimentos instalados nas regiões de ocorrência. Sugestão (2): Quantificar quantos municípios possuem equipe/setor de licenciamento</t>
  </si>
  <si>
    <t>Órgãos licenciadores das três esferas governamentais informados sobre as áreas de ocorrência de rivulídeos em municípios relevantes do PAN</t>
  </si>
  <si>
    <t>As capacitações realizadas pelo CEPTA não incluíram técnicos dos municípios relevantes do PAN. Sugestão: Realizar uma capacitação para cada macrorregião .</t>
  </si>
  <si>
    <t>100% dos empreendimentos impactantes para as regiões do São Francisco e Campos Sulinos com medidas compensatórias e/ou mitigatórias adotadas, no âmbito do licenciamento federal e estadual, até julho de 2018.</t>
  </si>
  <si>
    <t xml:space="preserve">Refazer a linha de base (3 empreendimentos: Flona Mario Xavier, Parque Eólico Minuano e BR 392). Alterar meta final: colocar regiões da ação 1.5 </t>
  </si>
  <si>
    <t>3 Termos de Referência anteriores ao PAN que contemplam empreendimentos com ocorrência de rivulídeos (FLONA Mário Xavier, Seropédica/RJ, Parque Eólico Minuano, Chuí/RS e duplicação da BR 392, entre Pelotas e Rio Grande/RS).</t>
  </si>
  <si>
    <t>Documentos oficiais produzidos pelo CEPTA e/ou equipe do PAN atendendo solicitações de manifestação em processos de licenciamento ambiental</t>
  </si>
  <si>
    <t>21 a 24/08/2018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</si>
</sst>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30" x14ac:knownFonts="1">
    <font>
      <sz val="10"/>
      <name val="Arial"/>
      <family val="2"/>
    </font>
    <font>
      <sz val="11"/>
      <color theme="1"/>
      <name val="Calibri"/>
      <family val="2"/>
      <scheme val="minor"/>
    </font>
    <font>
      <sz val="10"/>
      <name val="Arial"/>
      <family val="2"/>
    </font>
    <font>
      <sz val="9"/>
      <color indexed="81"/>
      <name val="Tahoma"/>
      <family val="2"/>
    </font>
    <font>
      <sz val="10"/>
      <color indexed="81"/>
      <name val="Tahoma"/>
      <family val="2"/>
    </font>
    <font>
      <sz val="11"/>
      <color indexed="81"/>
      <name val="Tahoma"/>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20"/>
      <name val="Calibri"/>
      <family val="2"/>
      <scheme val="minor"/>
    </font>
    <font>
      <sz val="16"/>
      <name val="Calibri"/>
      <family val="2"/>
      <scheme val="minor"/>
    </font>
    <font>
      <b/>
      <sz val="18"/>
      <name val="Calibri"/>
      <family val="2"/>
      <scheme val="minor"/>
    </font>
    <font>
      <sz val="18"/>
      <name val="Calibri"/>
      <family val="2"/>
      <scheme val="minor"/>
    </font>
    <font>
      <b/>
      <sz val="24"/>
      <color theme="0"/>
      <name val="Calibri"/>
      <family val="2"/>
      <scheme val="minor"/>
    </font>
    <font>
      <b/>
      <sz val="20"/>
      <color theme="0"/>
      <name val="Calibri"/>
      <family val="2"/>
      <scheme val="minor"/>
    </font>
    <font>
      <b/>
      <sz val="22"/>
      <color theme="0"/>
      <name val="Calibri"/>
      <family val="2"/>
      <scheme val="minor"/>
    </font>
    <font>
      <b/>
      <sz val="26"/>
      <name val="Calibri"/>
      <family val="2"/>
      <scheme val="minor"/>
    </font>
    <font>
      <sz val="12"/>
      <color indexed="81"/>
      <name val="Tahoma"/>
      <family val="2"/>
    </font>
    <font>
      <sz val="10"/>
      <name val="Calibri"/>
      <family val="2"/>
      <scheme val="minor"/>
    </font>
    <font>
      <b/>
      <sz val="14"/>
      <name val="Calibri"/>
      <family val="2"/>
      <scheme val="minor"/>
    </font>
    <font>
      <u/>
      <sz val="10"/>
      <color theme="10"/>
      <name val="Arial"/>
      <family val="2"/>
    </font>
    <font>
      <b/>
      <sz val="20"/>
      <name val="Calibri"/>
      <family val="2"/>
      <scheme val="minor"/>
    </font>
    <font>
      <b/>
      <sz val="22"/>
      <color rgb="FFFF0000"/>
      <name val="Calibri"/>
      <family val="2"/>
      <scheme val="minor"/>
    </font>
    <font>
      <sz val="14"/>
      <name val="Calibri"/>
      <family val="2"/>
    </font>
    <font>
      <i/>
      <sz val="14"/>
      <name val="Calibri"/>
      <family val="2"/>
    </font>
    <font>
      <i/>
      <sz val="14"/>
      <name val="Calibri"/>
      <family val="2"/>
      <scheme val="minor"/>
    </font>
    <font>
      <sz val="14"/>
      <color rgb="FFFF0000"/>
      <name val="Calibri"/>
      <family val="2"/>
    </font>
  </fonts>
  <fills count="15">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8"/>
        <bgColor indexed="64"/>
      </patternFill>
    </fill>
    <fill>
      <patternFill patternType="solid">
        <fgColor theme="2" tint="-0.499984740745262"/>
        <bgColor indexed="64"/>
      </patternFill>
    </fill>
    <fill>
      <patternFill patternType="solid">
        <fgColor theme="6" tint="-0.249977111117893"/>
        <bgColor indexed="64"/>
      </patternFill>
    </fill>
  </fills>
  <borders count="50">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s>
  <cellStyleXfs count="5">
    <xf numFmtId="0" fontId="0" fillId="0" borderId="0"/>
    <xf numFmtId="0" fontId="2" fillId="2" borderId="1">
      <alignment horizontal="center" vertical="center" wrapText="1"/>
    </xf>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229">
    <xf numFmtId="0" fontId="0" fillId="0" borderId="0" xfId="0"/>
    <xf numFmtId="0" fontId="11" fillId="0" borderId="0" xfId="0" applyFont="1"/>
    <xf numFmtId="0" fontId="13" fillId="0" borderId="0" xfId="0" applyFont="1"/>
    <xf numFmtId="0" fontId="11" fillId="3" borderId="0" xfId="0" applyFont="1" applyFill="1"/>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21" fillId="3" borderId="0" xfId="0" applyFont="1" applyFill="1"/>
    <xf numFmtId="0" fontId="22" fillId="3" borderId="0" xfId="0" applyFont="1" applyFill="1"/>
    <xf numFmtId="0" fontId="21" fillId="10" borderId="0" xfId="0" applyFont="1" applyFill="1"/>
    <xf numFmtId="0" fontId="13" fillId="3" borderId="0" xfId="0" applyFont="1" applyFill="1" applyAlignment="1">
      <alignment horizontal="left"/>
    </xf>
    <xf numFmtId="0" fontId="10" fillId="3" borderId="0" xfId="0" applyFont="1" applyFill="1" applyAlignment="1">
      <alignment horizontal="left"/>
    </xf>
    <xf numFmtId="0" fontId="1" fillId="3" borderId="0" xfId="2" applyFont="1" applyFill="1"/>
    <xf numFmtId="0" fontId="1" fillId="3" borderId="0" xfId="2" applyFont="1" applyFill="1" applyAlignment="1">
      <alignment wrapText="1"/>
    </xf>
    <xf numFmtId="0" fontId="23" fillId="3" borderId="0" xfId="4" applyFill="1"/>
    <xf numFmtId="0" fontId="11" fillId="0" borderId="0" xfId="0" applyFont="1" applyFill="1"/>
    <xf numFmtId="0" fontId="11" fillId="0" borderId="0" xfId="0" applyFont="1" applyFill="1" applyBorder="1"/>
    <xf numFmtId="0" fontId="7" fillId="0" borderId="0" xfId="0" applyFont="1" applyFill="1"/>
    <xf numFmtId="0" fontId="6" fillId="0" borderId="0" xfId="0" applyFont="1" applyFill="1" applyAlignment="1">
      <alignment vertical="center"/>
    </xf>
    <xf numFmtId="0" fontId="6" fillId="0" borderId="0" xfId="0" applyFont="1" applyFill="1"/>
    <xf numFmtId="0" fontId="12" fillId="0" borderId="0" xfId="0" applyFont="1" applyFill="1"/>
    <xf numFmtId="0" fontId="13" fillId="0" borderId="0" xfId="0" applyFont="1" applyFill="1"/>
    <xf numFmtId="0" fontId="0" fillId="0" borderId="0" xfId="0" applyFont="1" applyFill="1"/>
    <xf numFmtId="0" fontId="0" fillId="0" borderId="0" xfId="0" applyFont="1" applyFill="1" applyBorder="1"/>
    <xf numFmtId="0" fontId="10" fillId="4" borderId="2" xfId="0" applyFont="1" applyFill="1" applyBorder="1" applyAlignment="1">
      <alignment horizontal="center" vertical="center" wrapText="1"/>
    </xf>
    <xf numFmtId="0" fontId="6" fillId="0" borderId="0" xfId="0" applyFont="1" applyFill="1" applyBorder="1"/>
    <xf numFmtId="0" fontId="12" fillId="0" borderId="0" xfId="0" applyFont="1" applyAlignment="1">
      <alignment vertical="center"/>
    </xf>
    <xf numFmtId="0" fontId="10" fillId="7" borderId="1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6" fillId="0" borderId="0" xfId="0" applyFont="1" applyFill="1" applyBorder="1" applyAlignment="1">
      <alignment vertical="center"/>
    </xf>
    <xf numFmtId="0" fontId="15" fillId="0" borderId="0" xfId="0" applyFont="1" applyFill="1"/>
    <xf numFmtId="0" fontId="14" fillId="8"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0" fillId="0" borderId="0" xfId="0" applyFill="1" applyBorder="1"/>
    <xf numFmtId="0" fontId="10" fillId="9" borderId="11" xfId="0" applyFont="1" applyFill="1" applyBorder="1" applyAlignment="1">
      <alignment horizontal="center" vertical="center" wrapText="1"/>
    </xf>
    <xf numFmtId="0" fontId="11" fillId="0" borderId="0" xfId="0" applyFont="1" applyAlignment="1">
      <alignment vertical="top" wrapText="1"/>
    </xf>
    <xf numFmtId="0" fontId="26" fillId="3" borderId="2" xfId="0" applyFont="1" applyFill="1" applyBorder="1" applyAlignment="1">
      <alignment horizontal="center" vertical="center" wrapText="1"/>
    </xf>
    <xf numFmtId="0" fontId="11" fillId="3" borderId="0" xfId="0" applyFont="1" applyFill="1" applyAlignment="1">
      <alignment wrapText="1"/>
    </xf>
    <xf numFmtId="0" fontId="11" fillId="0" borderId="0" xfId="0" applyFont="1" applyFill="1" applyBorder="1" applyAlignment="1">
      <alignment horizontal="center"/>
    </xf>
    <xf numFmtId="0" fontId="26" fillId="0" borderId="0" xfId="0" applyFont="1" applyFill="1"/>
    <xf numFmtId="0" fontId="13" fillId="0" borderId="0" xfId="0" applyFont="1" applyFill="1" applyBorder="1"/>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14" fontId="11" fillId="0" borderId="4" xfId="0" applyNumberFormat="1" applyFont="1" applyBorder="1" applyAlignment="1">
      <alignment horizontal="center" vertical="center"/>
    </xf>
    <xf numFmtId="0" fontId="11" fillId="0" borderId="5" xfId="0" applyFont="1" applyFill="1" applyBorder="1" applyAlignment="1">
      <alignment horizontal="center" vertical="center"/>
    </xf>
    <xf numFmtId="0" fontId="11" fillId="0" borderId="40"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3" borderId="4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0"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164" fontId="26" fillId="0" borderId="2" xfId="0" applyNumberFormat="1" applyFont="1" applyBorder="1" applyAlignment="1">
      <alignment horizontal="center" vertical="center"/>
    </xf>
    <xf numFmtId="0" fontId="26" fillId="0" borderId="5" xfId="0" applyFont="1" applyBorder="1" applyAlignment="1">
      <alignment horizontal="center" vertical="center" wrapText="1"/>
    </xf>
    <xf numFmtId="0" fontId="26" fillId="0" borderId="5" xfId="0" applyFont="1" applyBorder="1" applyAlignment="1">
      <alignment horizontal="center" vertical="center"/>
    </xf>
    <xf numFmtId="0" fontId="26" fillId="0" borderId="3" xfId="0" applyFont="1" applyBorder="1" applyAlignment="1">
      <alignment horizontal="center" vertical="center" wrapText="1"/>
    </xf>
    <xf numFmtId="0" fontId="26" fillId="0" borderId="0" xfId="0" applyFont="1" applyFill="1" applyAlignment="1">
      <alignment horizontal="center" vertical="center"/>
    </xf>
    <xf numFmtId="0" fontId="26" fillId="0" borderId="0" xfId="0" applyFont="1" applyBorder="1" applyAlignment="1">
      <alignment horizontal="center" vertical="center" wrapText="1"/>
    </xf>
    <xf numFmtId="0" fontId="26" fillId="0" borderId="0" xfId="0" applyFont="1" applyFill="1" applyAlignment="1">
      <alignment horizontal="center" vertical="center" wrapText="1"/>
    </xf>
    <xf numFmtId="0" fontId="29"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13" fillId="0" borderId="0" xfId="0" applyFont="1" applyFill="1" applyBorder="1" applyAlignment="1">
      <alignment vertical="center"/>
    </xf>
    <xf numFmtId="0" fontId="29"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xf numFmtId="0" fontId="12" fillId="0" borderId="5" xfId="0" applyFont="1" applyFill="1" applyBorder="1" applyAlignment="1">
      <alignment vertical="center"/>
    </xf>
    <xf numFmtId="0" fontId="12" fillId="0" borderId="3" xfId="0" applyFont="1" applyFill="1" applyBorder="1" applyAlignment="1">
      <alignment vertical="center"/>
    </xf>
    <xf numFmtId="0" fontId="12" fillId="0" borderId="0" xfId="0" applyFont="1" applyFill="1" applyBorder="1" applyAlignment="1">
      <alignment vertical="center"/>
    </xf>
    <xf numFmtId="0" fontId="26" fillId="0" borderId="0" xfId="0" applyFont="1" applyBorder="1" applyAlignment="1">
      <alignment vertical="center"/>
    </xf>
    <xf numFmtId="0" fontId="26" fillId="0" borderId="0" xfId="0" applyFont="1" applyBorder="1" applyAlignment="1">
      <alignment vertical="center" wrapText="1"/>
    </xf>
    <xf numFmtId="0" fontId="26" fillId="0" borderId="5" xfId="0" applyFont="1" applyFill="1" applyBorder="1" applyAlignment="1">
      <alignment horizontal="center" vertical="center" wrapText="1"/>
    </xf>
    <xf numFmtId="0" fontId="26" fillId="0" borderId="43" xfId="0" applyFont="1" applyBorder="1" applyAlignment="1">
      <alignment horizontal="center" vertical="center" wrapText="1"/>
    </xf>
    <xf numFmtId="0" fontId="26"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5" xfId="0" applyFont="1" applyFill="1" applyBorder="1" applyAlignment="1">
      <alignment vertical="center" wrapText="1"/>
    </xf>
    <xf numFmtId="0" fontId="12" fillId="0" borderId="3" xfId="0" applyFont="1" applyFill="1" applyBorder="1" applyAlignment="1">
      <alignment vertical="center" wrapText="1"/>
    </xf>
    <xf numFmtId="0" fontId="11" fillId="0" borderId="43" xfId="0" applyFont="1" applyBorder="1" applyAlignment="1">
      <alignment horizontal="center" vertical="center" wrapText="1"/>
    </xf>
    <xf numFmtId="0" fontId="11" fillId="0" borderId="43" xfId="0" applyFont="1" applyBorder="1" applyAlignment="1">
      <alignment horizontal="center" vertical="center"/>
    </xf>
    <xf numFmtId="0" fontId="11" fillId="3" borderId="43" xfId="0" applyFont="1" applyFill="1" applyBorder="1" applyAlignment="1">
      <alignment horizontal="center" vertical="center" wrapText="1"/>
    </xf>
    <xf numFmtId="0" fontId="26" fillId="0" borderId="45"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1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14" fontId="11" fillId="0" borderId="46" xfId="0" applyNumberFormat="1" applyFont="1" applyBorder="1" applyAlignment="1">
      <alignment horizontal="center" vertical="center"/>
    </xf>
    <xf numFmtId="0" fontId="11" fillId="0" borderId="43" xfId="0" applyFont="1" applyFill="1" applyBorder="1" applyAlignment="1">
      <alignment horizontal="center" vertical="center" wrapText="1"/>
    </xf>
    <xf numFmtId="0" fontId="11" fillId="0" borderId="47" xfId="0" applyFont="1" applyBorder="1" applyAlignment="1">
      <alignment horizontal="center" vertical="center" wrapText="1"/>
    </xf>
    <xf numFmtId="0" fontId="14" fillId="8" borderId="24" xfId="0" applyFont="1" applyFill="1" applyBorder="1" applyAlignment="1">
      <alignment horizontal="center" vertical="center" wrapText="1"/>
    </xf>
    <xf numFmtId="0" fontId="26" fillId="0" borderId="40" xfId="0" applyFont="1" applyBorder="1" applyAlignment="1">
      <alignment horizontal="center" vertical="center" wrapText="1"/>
    </xf>
    <xf numFmtId="0" fontId="26" fillId="0" borderId="40"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6" fillId="0" borderId="48" xfId="0"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3" borderId="6"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0" borderId="40" xfId="0" applyFont="1" applyBorder="1" applyAlignment="1">
      <alignment horizontal="center" vertical="center"/>
    </xf>
    <xf numFmtId="0" fontId="11" fillId="0" borderId="47" xfId="0" applyFont="1" applyBorder="1" applyAlignment="1">
      <alignment horizontal="center" vertical="center"/>
    </xf>
    <xf numFmtId="0" fontId="26" fillId="0" borderId="36" xfId="0" applyFont="1" applyBorder="1" applyAlignment="1">
      <alignment horizontal="center" vertical="center"/>
    </xf>
    <xf numFmtId="0" fontId="26" fillId="0" borderId="39" xfId="0" applyFont="1" applyBorder="1" applyAlignment="1">
      <alignment horizontal="center" vertical="center"/>
    </xf>
    <xf numFmtId="0" fontId="26" fillId="0" borderId="41" xfId="0" applyFont="1" applyBorder="1" applyAlignment="1">
      <alignment horizontal="center" vertical="center"/>
    </xf>
    <xf numFmtId="0" fontId="26" fillId="0" borderId="35"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35" xfId="0" applyNumberFormat="1" applyFont="1" applyBorder="1" applyAlignment="1">
      <alignment horizontal="center" vertical="center" wrapText="1"/>
    </xf>
    <xf numFmtId="0" fontId="26" fillId="0" borderId="31" xfId="0" applyNumberFormat="1" applyFont="1" applyBorder="1" applyAlignment="1">
      <alignment horizontal="center" vertical="center" wrapText="1"/>
    </xf>
    <xf numFmtId="0" fontId="26" fillId="0" borderId="31" xfId="0" applyFont="1" applyBorder="1" applyAlignment="1">
      <alignment horizontal="center" vertical="center" wrapText="1"/>
    </xf>
    <xf numFmtId="0" fontId="26" fillId="0" borderId="39" xfId="0" applyFont="1" applyBorder="1" applyAlignment="1">
      <alignment horizontal="center" vertical="center" wrapText="1"/>
    </xf>
    <xf numFmtId="0" fontId="14" fillId="0" borderId="4" xfId="0" applyFont="1" applyFill="1" applyBorder="1" applyAlignment="1">
      <alignment horizontal="left" vertical="center"/>
    </xf>
    <xf numFmtId="0" fontId="14" fillId="0" borderId="2" xfId="0" applyFont="1" applyFill="1" applyBorder="1" applyAlignment="1">
      <alignment horizontal="left" vertical="center"/>
    </xf>
    <xf numFmtId="0" fontId="14" fillId="0" borderId="5" xfId="0" applyFont="1" applyFill="1" applyBorder="1" applyAlignment="1">
      <alignment horizontal="left" vertical="center"/>
    </xf>
    <xf numFmtId="0" fontId="25" fillId="0" borderId="4" xfId="0" applyFont="1" applyFill="1" applyBorder="1" applyAlignment="1">
      <alignment horizontal="left" vertical="center"/>
    </xf>
    <xf numFmtId="0" fontId="25" fillId="0" borderId="2" xfId="0" applyFont="1" applyFill="1" applyBorder="1" applyAlignment="1">
      <alignment horizontal="left" vertical="center"/>
    </xf>
    <xf numFmtId="0" fontId="25" fillId="0" borderId="5" xfId="0" applyFont="1" applyFill="1" applyBorder="1" applyAlignment="1">
      <alignment horizontal="left" vertical="center"/>
    </xf>
    <xf numFmtId="0" fontId="16" fillId="13" borderId="8" xfId="0" applyFont="1" applyFill="1" applyBorder="1" applyAlignment="1">
      <alignment horizontal="left" vertical="center"/>
    </xf>
    <xf numFmtId="0" fontId="16" fillId="13" borderId="9" xfId="0" applyFont="1" applyFill="1" applyBorder="1" applyAlignment="1">
      <alignment horizontal="left" vertical="center"/>
    </xf>
    <xf numFmtId="0" fontId="16" fillId="13" borderId="11" xfId="0" applyFont="1" applyFill="1" applyBorder="1" applyAlignment="1">
      <alignment horizontal="left" vertical="center"/>
    </xf>
    <xf numFmtId="0" fontId="0" fillId="0" borderId="4" xfId="0" applyFont="1" applyFill="1" applyBorder="1" applyAlignment="1">
      <alignment horizontal="center"/>
    </xf>
    <xf numFmtId="0" fontId="0" fillId="0" borderId="2" xfId="0" applyFont="1" applyFill="1" applyBorder="1" applyAlignment="1">
      <alignment horizontal="center"/>
    </xf>
    <xf numFmtId="0" fontId="0" fillId="0" borderId="5" xfId="0" applyFont="1" applyFill="1" applyBorder="1" applyAlignment="1">
      <alignment horizontal="center"/>
    </xf>
    <xf numFmtId="0" fontId="6" fillId="0" borderId="4" xfId="0" applyFont="1" applyFill="1" applyBorder="1" applyAlignment="1">
      <alignment horizontal="center"/>
    </xf>
    <xf numFmtId="0" fontId="6" fillId="0" borderId="2" xfId="0" applyFont="1" applyFill="1" applyBorder="1" applyAlignment="1">
      <alignment horizontal="center"/>
    </xf>
    <xf numFmtId="0" fontId="6" fillId="0" borderId="5" xfId="0" applyFont="1" applyFill="1" applyBorder="1" applyAlignment="1">
      <alignment horizontal="center"/>
    </xf>
    <xf numFmtId="0" fontId="24" fillId="14" borderId="4" xfId="0" applyFont="1" applyFill="1" applyBorder="1" applyAlignment="1">
      <alignment horizontal="left" vertical="center"/>
    </xf>
    <xf numFmtId="0" fontId="24" fillId="14" borderId="2"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37" xfId="0" applyFont="1" applyFill="1" applyBorder="1" applyAlignment="1">
      <alignment horizontal="left" vertical="center"/>
    </xf>
    <xf numFmtId="14" fontId="12" fillId="0" borderId="2" xfId="0" applyNumberFormat="1" applyFont="1" applyFill="1" applyBorder="1" applyAlignment="1">
      <alignment horizontal="left"/>
    </xf>
    <xf numFmtId="14" fontId="12" fillId="0" borderId="5" xfId="0" applyNumberFormat="1" applyFont="1" applyFill="1" applyBorder="1" applyAlignment="1">
      <alignment horizontal="left"/>
    </xf>
    <xf numFmtId="0" fontId="26" fillId="0" borderId="14" xfId="0" applyFont="1" applyBorder="1" applyAlignment="1">
      <alignment horizontal="center" vertical="center"/>
    </xf>
    <xf numFmtId="0" fontId="26" fillId="0" borderId="38" xfId="0" applyNumberFormat="1" applyFont="1" applyBorder="1" applyAlignment="1">
      <alignment horizontal="center" vertical="center" wrapText="1"/>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11" xfId="0" applyFont="1" applyFill="1" applyBorder="1" applyAlignment="1">
      <alignment horizontal="center" vertical="center"/>
    </xf>
    <xf numFmtId="0" fontId="17" fillId="11" borderId="8" xfId="0" applyFont="1" applyFill="1" applyBorder="1" applyAlignment="1">
      <alignment horizontal="center" vertical="center"/>
    </xf>
    <xf numFmtId="0" fontId="17" fillId="11" borderId="9" xfId="0" applyFont="1" applyFill="1" applyBorder="1" applyAlignment="1">
      <alignment horizontal="center" vertical="center"/>
    </xf>
    <xf numFmtId="0" fontId="17" fillId="11" borderId="11" xfId="0" applyFont="1" applyFill="1" applyBorder="1" applyAlignment="1">
      <alignment horizontal="center" vertical="center"/>
    </xf>
    <xf numFmtId="0" fontId="24" fillId="0" borderId="4" xfId="0" applyFont="1" applyFill="1" applyBorder="1" applyAlignment="1">
      <alignment vertical="center"/>
    </xf>
    <xf numFmtId="0" fontId="24" fillId="0" borderId="2" xfId="0" applyFont="1" applyFill="1" applyBorder="1" applyAlignment="1">
      <alignment vertical="center"/>
    </xf>
    <xf numFmtId="0" fontId="24" fillId="0" borderId="5" xfId="0" applyFont="1" applyFill="1" applyBorder="1" applyAlignment="1">
      <alignment vertical="center"/>
    </xf>
    <xf numFmtId="0" fontId="19" fillId="0" borderId="33"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15" xfId="0" applyFont="1" applyFill="1" applyBorder="1" applyAlignment="1">
      <alignment horizontal="center" vertical="center"/>
    </xf>
    <xf numFmtId="0" fontId="17" fillId="14" borderId="4" xfId="0" applyFont="1" applyFill="1" applyBorder="1" applyAlignment="1">
      <alignment horizontal="left" vertical="center" wrapText="1"/>
    </xf>
    <xf numFmtId="0" fontId="17" fillId="14" borderId="2" xfId="0" applyFont="1" applyFill="1" applyBorder="1" applyAlignment="1">
      <alignment horizontal="left" vertical="center" wrapText="1"/>
    </xf>
    <xf numFmtId="0" fontId="6" fillId="0" borderId="4" xfId="0" applyFont="1" applyFill="1" applyBorder="1" applyAlignment="1">
      <alignment horizontal="left" vertical="center"/>
    </xf>
    <xf numFmtId="0" fontId="6" fillId="0" borderId="2" xfId="0" applyFont="1" applyFill="1" applyBorder="1" applyAlignment="1">
      <alignment horizontal="left" vertical="center"/>
    </xf>
    <xf numFmtId="0" fontId="6" fillId="0" borderId="5" xfId="0" applyFont="1" applyFill="1" applyBorder="1" applyAlignment="1">
      <alignment horizontal="left" vertical="center"/>
    </xf>
    <xf numFmtId="0" fontId="12"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0" fillId="0" borderId="4" xfId="0" applyFont="1" applyFill="1" applyBorder="1" applyAlignment="1">
      <alignment horizontal="left" vertical="center"/>
    </xf>
    <xf numFmtId="0" fontId="0" fillId="0" borderId="2" xfId="0" applyFont="1" applyFill="1" applyBorder="1" applyAlignment="1">
      <alignment horizontal="left" vertical="center"/>
    </xf>
    <xf numFmtId="0" fontId="0" fillId="0" borderId="5" xfId="0" applyFont="1" applyFill="1" applyBorder="1" applyAlignment="1">
      <alignment horizontal="left" vertical="center"/>
    </xf>
    <xf numFmtId="0" fontId="16" fillId="13" borderId="8" xfId="0" applyFont="1" applyFill="1" applyBorder="1" applyAlignment="1">
      <alignment horizontal="center" vertical="center"/>
    </xf>
    <xf numFmtId="0" fontId="16" fillId="13" borderId="9" xfId="0" applyFont="1" applyFill="1" applyBorder="1" applyAlignment="1">
      <alignment horizontal="center" vertical="center"/>
    </xf>
    <xf numFmtId="0" fontId="16" fillId="13" borderId="11" xfId="0" applyFont="1" applyFill="1" applyBorder="1" applyAlignment="1">
      <alignment horizontal="center" vertical="center"/>
    </xf>
    <xf numFmtId="14" fontId="12" fillId="0" borderId="2" xfId="0" applyNumberFormat="1" applyFont="1" applyFill="1" applyBorder="1" applyAlignment="1">
      <alignment horizontal="left" vertical="center"/>
    </xf>
    <xf numFmtId="0" fontId="12" fillId="0" borderId="2" xfId="0" applyFont="1" applyFill="1" applyBorder="1" applyAlignment="1">
      <alignment horizontal="left" vertical="center"/>
    </xf>
    <xf numFmtId="0" fontId="12" fillId="0" borderId="5" xfId="0" applyFont="1" applyFill="1" applyBorder="1" applyAlignment="1">
      <alignment horizontal="left" vertical="center"/>
    </xf>
    <xf numFmtId="0" fontId="26" fillId="0" borderId="41" xfId="0" applyFont="1" applyBorder="1" applyAlignment="1">
      <alignment horizontal="center" vertical="center" wrapText="1"/>
    </xf>
    <xf numFmtId="0" fontId="26" fillId="0" borderId="36" xfId="0" applyFont="1" applyBorder="1" applyAlignment="1">
      <alignment horizontal="center" wrapText="1"/>
    </xf>
    <xf numFmtId="0" fontId="26" fillId="0" borderId="14" xfId="0" applyFont="1" applyBorder="1" applyAlignment="1">
      <alignment horizont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9" fillId="0" borderId="36" xfId="0" applyFont="1" applyBorder="1" applyAlignment="1">
      <alignment horizontal="center" vertical="center"/>
    </xf>
    <xf numFmtId="0" fontId="9" fillId="0" borderId="39" xfId="0" applyFont="1" applyBorder="1" applyAlignment="1">
      <alignment horizontal="center" vertical="center"/>
    </xf>
    <xf numFmtId="0" fontId="9" fillId="0" borderId="41" xfId="0" applyFont="1" applyBorder="1" applyAlignment="1">
      <alignment horizontal="center" vertical="center"/>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5" xfId="0" applyFont="1" applyBorder="1" applyAlignment="1">
      <alignment horizontal="center" vertical="top" wrapText="1"/>
    </xf>
    <xf numFmtId="0" fontId="11" fillId="0" borderId="31" xfId="0" applyFont="1" applyBorder="1" applyAlignment="1">
      <alignment horizontal="center" vertical="top" wrapText="1"/>
    </xf>
    <xf numFmtId="0" fontId="9" fillId="0" borderId="14" xfId="0" applyFont="1" applyBorder="1" applyAlignment="1">
      <alignment horizontal="center" vertical="center"/>
    </xf>
    <xf numFmtId="0" fontId="11" fillId="0" borderId="31" xfId="0" applyFont="1" applyBorder="1" applyAlignment="1">
      <alignment horizontal="center" vertical="center" wrapText="1"/>
    </xf>
    <xf numFmtId="0" fontId="11" fillId="0" borderId="38" xfId="0" applyFont="1" applyBorder="1" applyAlignment="1">
      <alignment horizontal="center" vertical="top" wrapText="1"/>
    </xf>
    <xf numFmtId="0" fontId="9" fillId="0" borderId="36" xfId="0" applyFont="1" applyBorder="1" applyAlignment="1">
      <alignment horizontal="center" vertical="top"/>
    </xf>
    <xf numFmtId="0" fontId="9" fillId="0" borderId="39" xfId="0" applyFont="1" applyBorder="1" applyAlignment="1">
      <alignment horizontal="center" vertical="top"/>
    </xf>
    <xf numFmtId="0" fontId="9" fillId="0" borderId="14" xfId="0" applyFont="1" applyBorder="1" applyAlignment="1">
      <alignment horizontal="center" vertical="top"/>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22" xfId="0" applyFont="1" applyFill="1" applyBorder="1" applyAlignment="1">
      <alignment horizontal="center" vertical="center"/>
    </xf>
    <xf numFmtId="0" fontId="18" fillId="12" borderId="21" xfId="0" applyFont="1" applyFill="1" applyBorder="1" applyAlignment="1">
      <alignment horizontal="center" vertical="center"/>
    </xf>
    <xf numFmtId="0" fontId="18" fillId="12" borderId="22" xfId="0" applyFont="1" applyFill="1" applyBorder="1" applyAlignment="1">
      <alignment horizontal="center" vertical="center"/>
    </xf>
    <xf numFmtId="0" fontId="18" fillId="12" borderId="23" xfId="0" applyFont="1" applyFill="1" applyBorder="1" applyAlignment="1">
      <alignment horizontal="center" vertical="center"/>
    </xf>
    <xf numFmtId="0" fontId="25" fillId="0" borderId="14" xfId="0" applyFont="1" applyFill="1" applyBorder="1" applyAlignment="1">
      <alignment horizontal="left" vertical="center"/>
    </xf>
    <xf numFmtId="0" fontId="25" fillId="0" borderId="31" xfId="0" applyFont="1" applyFill="1" applyBorder="1" applyAlignment="1">
      <alignment horizontal="left" vertical="center"/>
    </xf>
    <xf numFmtId="0" fontId="25" fillId="0" borderId="32" xfId="0" applyFont="1" applyFill="1" applyBorder="1" applyAlignment="1">
      <alignment horizontal="left" vertical="center"/>
    </xf>
    <xf numFmtId="0" fontId="16" fillId="13" borderId="17" xfId="0" applyFont="1" applyFill="1" applyBorder="1" applyAlignment="1">
      <alignment horizontal="left" vertical="center"/>
    </xf>
    <xf numFmtId="0" fontId="16" fillId="13" borderId="18" xfId="0" applyFont="1" applyFill="1" applyBorder="1" applyAlignment="1">
      <alignment horizontal="left" vertical="center"/>
    </xf>
    <xf numFmtId="0" fontId="16" fillId="13" borderId="19" xfId="0" applyFont="1" applyFill="1" applyBorder="1" applyAlignment="1">
      <alignment horizontal="left" vertical="center"/>
    </xf>
    <xf numFmtId="0" fontId="17" fillId="14" borderId="20" xfId="0" applyFont="1" applyFill="1" applyBorder="1" applyAlignment="1">
      <alignment horizontal="left" vertical="center"/>
    </xf>
    <xf numFmtId="0" fontId="17" fillId="14" borderId="7" xfId="0" applyFont="1" applyFill="1" applyBorder="1" applyAlignment="1">
      <alignment horizontal="left" vertical="center"/>
    </xf>
    <xf numFmtId="0" fontId="17" fillId="14" borderId="3" xfId="0" applyFont="1" applyFill="1" applyBorder="1" applyAlignment="1">
      <alignment horizontal="left" vertical="center"/>
    </xf>
    <xf numFmtId="0" fontId="14" fillId="3" borderId="2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29" xfId="0" applyFont="1" applyFill="1" applyBorder="1" applyAlignment="1">
      <alignment horizontal="center" vertical="center"/>
    </xf>
    <xf numFmtId="0" fontId="6" fillId="0" borderId="12" xfId="0" applyFont="1" applyFill="1" applyBorder="1" applyAlignment="1">
      <alignment horizontal="center"/>
    </xf>
    <xf numFmtId="0" fontId="6" fillId="0" borderId="0" xfId="0" applyFont="1" applyFill="1" applyBorder="1" applyAlignment="1">
      <alignment horizontal="center"/>
    </xf>
    <xf numFmtId="0" fontId="6" fillId="0" borderId="13" xfId="0" applyFont="1" applyFill="1" applyBorder="1" applyAlignment="1">
      <alignment horizontal="center"/>
    </xf>
    <xf numFmtId="0" fontId="0" fillId="0" borderId="30" xfId="0" applyFont="1" applyFill="1" applyBorder="1" applyAlignment="1">
      <alignment horizontal="center"/>
    </xf>
    <xf numFmtId="0" fontId="0" fillId="0" borderId="25" xfId="0" applyFont="1" applyFill="1" applyBorder="1" applyAlignment="1">
      <alignment horizontal="center"/>
    </xf>
    <xf numFmtId="0" fontId="0" fillId="0" borderId="26" xfId="0" applyFont="1" applyFill="1" applyBorder="1" applyAlignment="1">
      <alignment horizontal="center"/>
    </xf>
    <xf numFmtId="14" fontId="12" fillId="0" borderId="2" xfId="0" applyNumberFormat="1" applyFont="1" applyFill="1" applyBorder="1" applyAlignment="1"/>
    <xf numFmtId="0" fontId="12" fillId="0" borderId="2" xfId="0" applyFont="1" applyFill="1" applyBorder="1" applyAlignment="1"/>
    <xf numFmtId="0" fontId="12" fillId="0" borderId="5" xfId="0" applyFont="1" applyFill="1" applyBorder="1" applyAlignment="1"/>
    <xf numFmtId="0" fontId="0" fillId="0" borderId="12" xfId="0" applyFill="1" applyBorder="1" applyAlignment="1">
      <alignment horizontal="center"/>
    </xf>
    <xf numFmtId="0" fontId="0" fillId="0" borderId="0" xfId="0" applyFill="1" applyBorder="1" applyAlignment="1">
      <alignment horizontal="center"/>
    </xf>
    <xf numFmtId="0" fontId="0" fillId="0" borderId="13" xfId="0" applyFill="1" applyBorder="1" applyAlignment="1">
      <alignment horizontal="center"/>
    </xf>
  </cellXfs>
  <cellStyles count="5">
    <cellStyle name="Estilo 1" xfId="1"/>
    <cellStyle name="Hiperlink" xfId="4" builtinId="8"/>
    <cellStyle name="Normal" xfId="0" builtinId="0"/>
    <cellStyle name="Normal 2" xfId="2"/>
    <cellStyle name="Porcentagem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MATRIZ AVALIACAO FINAL'!A1"/><Relationship Id="rId2" Type="http://schemas.openxmlformats.org/officeDocument/2006/relationships/hyperlink" Target="#'MATRIZ AVALIACAO MEIO TERMO'!A1"/><Relationship Id="rId1" Type="http://schemas.openxmlformats.org/officeDocument/2006/relationships/hyperlink" Target="#'MATRIZ META'!A1"/><Relationship Id="rId5" Type="http://schemas.openxmlformats.org/officeDocument/2006/relationships/image" Target="../media/image2.jpeg"/><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1" Type="http://schemas.openxmlformats.org/officeDocument/2006/relationships/hyperlink" Target="#SUM&#193;RIO!A1"/></Relationships>
</file>

<file path=xl/drawings/drawing1.xml><?xml version="1.0" encoding="utf-8"?>
<xdr:wsDr xmlns:xdr="http://schemas.openxmlformats.org/drawingml/2006/spreadsheetDrawing" xmlns:a="http://schemas.openxmlformats.org/drawingml/2006/main">
  <xdr:twoCellAnchor>
    <xdr:from>
      <xdr:col>0</xdr:col>
      <xdr:colOff>76200</xdr:colOff>
      <xdr:row>5</xdr:row>
      <xdr:rowOff>123825</xdr:rowOff>
    </xdr:from>
    <xdr:to>
      <xdr:col>5</xdr:col>
      <xdr:colOff>38100</xdr:colOff>
      <xdr:row>11</xdr:row>
      <xdr:rowOff>57150</xdr:rowOff>
    </xdr:to>
    <xdr:sp macro="" textlink="">
      <xdr:nvSpPr>
        <xdr:cNvPr id="2" name="CaixaDeTexto 1">
          <a:extLst>
            <a:ext uri="{FF2B5EF4-FFF2-40B4-BE49-F238E27FC236}">
              <a16:creationId xmlns:a16="http://schemas.microsoft.com/office/drawing/2014/main" xmlns="" id="{00000000-0008-0000-0000-000002000000}"/>
            </a:ext>
          </a:extLst>
        </xdr:cNvPr>
        <xdr:cNvSpPr txBox="1"/>
      </xdr:nvSpPr>
      <xdr:spPr>
        <a:xfrm>
          <a:off x="76200" y="1057275"/>
          <a:ext cx="6276975" cy="904875"/>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e a avaliação de indicadores e alcance dos objetivos do PAN.   Ela auxiliará desde da estruturação da Matriz de Metas até a Avaliação Final do PAN.</a:t>
          </a:r>
        </a:p>
        <a:p>
          <a:endParaRPr lang="pt-BR" sz="1100" baseline="0">
            <a:solidFill>
              <a:sysClr val="windowText" lastClr="000000"/>
            </a:solidFill>
          </a:endParaRPr>
        </a:p>
        <a:p>
          <a:r>
            <a:rPr lang="pt-BR" sz="1100" baseline="0">
              <a:solidFill>
                <a:sysClr val="windowText" lastClr="000000"/>
              </a:solidFill>
            </a:rPr>
            <a:t>Clique nas figuras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0</xdr:col>
      <xdr:colOff>171450</xdr:colOff>
      <xdr:row>13</xdr:row>
      <xdr:rowOff>9525</xdr:rowOff>
    </xdr:from>
    <xdr:to>
      <xdr:col>1</xdr:col>
      <xdr:colOff>1676400</xdr:colOff>
      <xdr:row>17</xdr:row>
      <xdr:rowOff>114300</xdr:rowOff>
    </xdr:to>
    <xdr:sp macro="" textlink="">
      <xdr:nvSpPr>
        <xdr:cNvPr id="3" name="Retângulo de cantos arredondados 2">
          <a:hlinkClick xmlns:r="http://schemas.openxmlformats.org/officeDocument/2006/relationships" r:id="rId1"/>
          <a:extLst>
            <a:ext uri="{FF2B5EF4-FFF2-40B4-BE49-F238E27FC236}">
              <a16:creationId xmlns:a16="http://schemas.microsoft.com/office/drawing/2014/main" xmlns="" id="{00000000-0008-0000-0000-000003000000}"/>
            </a:ext>
          </a:extLst>
        </xdr:cNvPr>
        <xdr:cNvSpPr/>
      </xdr:nvSpPr>
      <xdr:spPr bwMode="auto">
        <a:xfrm>
          <a:off x="171450" y="2238375"/>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a:t>MATRIZ DE METAS</a:t>
          </a:r>
        </a:p>
      </xdr:txBody>
    </xdr:sp>
    <xdr:clientData/>
  </xdr:twoCellAnchor>
  <xdr:twoCellAnchor>
    <xdr:from>
      <xdr:col>2</xdr:col>
      <xdr:colOff>171450</xdr:colOff>
      <xdr:row>13</xdr:row>
      <xdr:rowOff>19050</xdr:rowOff>
    </xdr:from>
    <xdr:to>
      <xdr:col>2</xdr:col>
      <xdr:colOff>2143125</xdr:colOff>
      <xdr:row>17</xdr:row>
      <xdr:rowOff>123825</xdr:rowOff>
    </xdr:to>
    <xdr:sp macro="" textlink="">
      <xdr:nvSpPr>
        <xdr:cNvPr id="5" name="Retângulo de cantos arredondados 4">
          <a:hlinkClick xmlns:r="http://schemas.openxmlformats.org/officeDocument/2006/relationships" r:id="rId2"/>
          <a:extLst>
            <a:ext uri="{FF2B5EF4-FFF2-40B4-BE49-F238E27FC236}">
              <a16:creationId xmlns:a16="http://schemas.microsoft.com/office/drawing/2014/main" xmlns="" id="{00000000-0008-0000-0000-000005000000}"/>
            </a:ext>
          </a:extLst>
        </xdr:cNvPr>
        <xdr:cNvSpPr/>
      </xdr:nvSpPr>
      <xdr:spPr bwMode="auto">
        <a:xfrm>
          <a:off x="2371725" y="2247900"/>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a:t>MATRIZ</a:t>
          </a:r>
          <a:r>
            <a:rPr lang="pt-BR" sz="1600" b="1" baseline="0"/>
            <a:t> DE AVALIAÇÃO DE MEIO TERMO</a:t>
          </a:r>
          <a:endParaRPr lang="pt-BR" sz="1600" b="1"/>
        </a:p>
      </xdr:txBody>
    </xdr:sp>
    <xdr:clientData/>
  </xdr:twoCellAnchor>
  <xdr:twoCellAnchor>
    <xdr:from>
      <xdr:col>2</xdr:col>
      <xdr:colOff>2314575</xdr:colOff>
      <xdr:row>13</xdr:row>
      <xdr:rowOff>9525</xdr:rowOff>
    </xdr:from>
    <xdr:to>
      <xdr:col>5</xdr:col>
      <xdr:colOff>171450</xdr:colOff>
      <xdr:row>17</xdr:row>
      <xdr:rowOff>114300</xdr:rowOff>
    </xdr:to>
    <xdr:sp macro="" textlink="">
      <xdr:nvSpPr>
        <xdr:cNvPr id="6" name="Retângulo de cantos arredondados 5">
          <a:hlinkClick xmlns:r="http://schemas.openxmlformats.org/officeDocument/2006/relationships" r:id="rId3"/>
          <a:extLst>
            <a:ext uri="{FF2B5EF4-FFF2-40B4-BE49-F238E27FC236}">
              <a16:creationId xmlns:a16="http://schemas.microsoft.com/office/drawing/2014/main" xmlns="" id="{00000000-0008-0000-0000-000006000000}"/>
            </a:ext>
          </a:extLst>
        </xdr:cNvPr>
        <xdr:cNvSpPr/>
      </xdr:nvSpPr>
      <xdr:spPr bwMode="auto">
        <a:xfrm>
          <a:off x="4514850" y="2238375"/>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i="0"/>
            <a:t>MATRIZ DE AVALIAÇÃO FINAL</a:t>
          </a:r>
        </a:p>
      </xdr:txBody>
    </xdr:sp>
    <xdr:clientData/>
  </xdr:twoCellAnchor>
  <xdr:twoCellAnchor editAs="oneCell">
    <xdr:from>
      <xdr:col>0</xdr:col>
      <xdr:colOff>247650</xdr:colOff>
      <xdr:row>0</xdr:row>
      <xdr:rowOff>57150</xdr:rowOff>
    </xdr:from>
    <xdr:to>
      <xdr:col>1</xdr:col>
      <xdr:colOff>695325</xdr:colOff>
      <xdr:row>3</xdr:row>
      <xdr:rowOff>163715</xdr:rowOff>
    </xdr:to>
    <xdr:pic>
      <xdr:nvPicPr>
        <xdr:cNvPr id="7" name="Imagem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7650" y="57150"/>
          <a:ext cx="914400" cy="1020965"/>
        </a:xfrm>
        <a:prstGeom prst="rect">
          <a:avLst/>
        </a:prstGeom>
      </xdr:spPr>
    </xdr:pic>
    <xdr:clientData/>
  </xdr:twoCellAnchor>
  <xdr:twoCellAnchor editAs="oneCell">
    <xdr:from>
      <xdr:col>10</xdr:col>
      <xdr:colOff>38100</xdr:colOff>
      <xdr:row>20</xdr:row>
      <xdr:rowOff>57150</xdr:rowOff>
    </xdr:from>
    <xdr:to>
      <xdr:col>11</xdr:col>
      <xdr:colOff>459278</xdr:colOff>
      <xdr:row>24</xdr:row>
      <xdr:rowOff>124345</xdr:rowOff>
    </xdr:to>
    <xdr:pic>
      <xdr:nvPicPr>
        <xdr:cNvPr id="9" name="Imagem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39175" y="3924300"/>
          <a:ext cx="1030778" cy="714895"/>
        </a:xfrm>
        <a:prstGeom prst="rect">
          <a:avLst/>
        </a:prstGeom>
      </xdr:spPr>
    </xdr:pic>
    <xdr:clientData/>
  </xdr:twoCellAnchor>
  <xdr:oneCellAnchor>
    <xdr:from>
      <xdr:col>8</xdr:col>
      <xdr:colOff>190500</xdr:colOff>
      <xdr:row>20</xdr:row>
      <xdr:rowOff>152400</xdr:rowOff>
    </xdr:from>
    <xdr:ext cx="878574" cy="264560"/>
    <xdr:sp macro="" textlink="">
      <xdr:nvSpPr>
        <xdr:cNvPr id="10" name="CaixaDeTexto 9">
          <a:extLst>
            <a:ext uri="{FF2B5EF4-FFF2-40B4-BE49-F238E27FC236}">
              <a16:creationId xmlns:a16="http://schemas.microsoft.com/office/drawing/2014/main" xmlns="" id="{00000000-0008-0000-0000-00000A000000}"/>
            </a:ext>
          </a:extLst>
        </xdr:cNvPr>
        <xdr:cNvSpPr txBox="1"/>
      </xdr:nvSpPr>
      <xdr:spPr>
        <a:xfrm>
          <a:off x="7677150" y="4019550"/>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238125</xdr:colOff>
      <xdr:row>1</xdr:row>
      <xdr:rowOff>146050</xdr:rowOff>
    </xdr:from>
    <xdr:to>
      <xdr:col>13</xdr:col>
      <xdr:colOff>47625</xdr:colOff>
      <xdr:row>4</xdr:row>
      <xdr:rowOff>498475</xdr:rowOff>
    </xdr:to>
    <xdr:sp macro="" textlink="">
      <xdr:nvSpPr>
        <xdr:cNvPr id="6" name="Retângulo de cantos arredondados 2">
          <a:hlinkClick xmlns:r="http://schemas.openxmlformats.org/officeDocument/2006/relationships" r:id="rId1"/>
          <a:extLst>
            <a:ext uri="{FF2B5EF4-FFF2-40B4-BE49-F238E27FC236}">
              <a16:creationId xmlns:a16="http://schemas.microsoft.com/office/drawing/2014/main" xmlns="" id="{B749096F-0DA3-4E7F-8704-E747953D071E}"/>
            </a:ext>
          </a:extLst>
        </xdr:cNvPr>
        <xdr:cNvSpPr/>
      </xdr:nvSpPr>
      <xdr:spPr bwMode="auto">
        <a:xfrm>
          <a:off x="20399375" y="542925"/>
          <a:ext cx="2222500" cy="124142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800" b="1"/>
            <a:t>RETORNAR</a:t>
          </a:r>
          <a:r>
            <a:rPr lang="pt-BR" sz="1800" b="1" baseline="0"/>
            <a:t>  AO SUMÁRIO DA PLANILHA</a:t>
          </a:r>
          <a:endParaRPr lang="pt-BR" sz="20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450271</xdr:colOff>
      <xdr:row>3</xdr:row>
      <xdr:rowOff>73603</xdr:rowOff>
    </xdr:from>
    <xdr:to>
      <xdr:col>16</xdr:col>
      <xdr:colOff>553459</xdr:colOff>
      <xdr:row>6</xdr:row>
      <xdr:rowOff>0</xdr:rowOff>
    </xdr:to>
    <xdr:sp macro="" textlink="">
      <xdr:nvSpPr>
        <xdr:cNvPr id="6" name="Retângulo de cantos arredondados 2">
          <a:hlinkClick xmlns:r="http://schemas.openxmlformats.org/officeDocument/2006/relationships" r:id="rId1"/>
          <a:extLst>
            <a:ext uri="{FF2B5EF4-FFF2-40B4-BE49-F238E27FC236}">
              <a16:creationId xmlns:a16="http://schemas.microsoft.com/office/drawing/2014/main" xmlns="" id="{11CA6718-0F35-493B-9E43-436C66FF9B43}"/>
            </a:ext>
          </a:extLst>
        </xdr:cNvPr>
        <xdr:cNvSpPr/>
      </xdr:nvSpPr>
      <xdr:spPr bwMode="auto">
        <a:xfrm>
          <a:off x="28921362" y="835603"/>
          <a:ext cx="2527733" cy="1346488"/>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800" b="1"/>
            <a:t>RETORNAR</a:t>
          </a:r>
          <a:r>
            <a:rPr lang="pt-BR" sz="1800" b="1" baseline="0"/>
            <a:t>  AO SUMÁRIO DA PLANILHA</a:t>
          </a:r>
          <a:endParaRPr lang="pt-BR" sz="20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238125</xdr:colOff>
      <xdr:row>1</xdr:row>
      <xdr:rowOff>146050</xdr:rowOff>
    </xdr:from>
    <xdr:to>
      <xdr:col>13</xdr:col>
      <xdr:colOff>47625</xdr:colOff>
      <xdr:row>4</xdr:row>
      <xdr:rowOff>498475</xdr:rowOff>
    </xdr:to>
    <xdr:sp macro="" textlink="">
      <xdr:nvSpPr>
        <xdr:cNvPr id="2" name="Retângulo de cantos arredondados 2">
          <a:hlinkClick xmlns:r="http://schemas.openxmlformats.org/officeDocument/2006/relationships" r:id="rId1"/>
          <a:extLst>
            <a:ext uri="{FF2B5EF4-FFF2-40B4-BE49-F238E27FC236}">
              <a16:creationId xmlns:a16="http://schemas.microsoft.com/office/drawing/2014/main" xmlns="" id="{BD819859-9D16-425D-A8F7-B39589E43D33}"/>
            </a:ext>
          </a:extLst>
        </xdr:cNvPr>
        <xdr:cNvSpPr/>
      </xdr:nvSpPr>
      <xdr:spPr bwMode="auto">
        <a:xfrm>
          <a:off x="21135975" y="603250"/>
          <a:ext cx="7753350" cy="857250"/>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800" b="1"/>
            <a:t>RETORNAR</a:t>
          </a:r>
          <a:r>
            <a:rPr lang="pt-BR" sz="1800" b="1" baseline="0"/>
            <a:t>  AO SUMÁRIO DA PLANILHA</a:t>
          </a:r>
          <a:endParaRPr lang="pt-BR" sz="200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19"/>
  <sheetViews>
    <sheetView zoomScale="80" zoomScaleNormal="80" workbookViewId="0"/>
  </sheetViews>
  <sheetFormatPr defaultColWidth="9.140625" defaultRowHeight="12.75" x14ac:dyDescent="0.2"/>
  <cols>
    <col min="1" max="1" width="7" style="11" customWidth="1"/>
    <col min="2" max="2" width="16.140625" style="11" customWidth="1"/>
    <col min="3" max="3" width="43.42578125" style="11" customWidth="1"/>
    <col min="4" max="9" width="9.140625" style="11"/>
    <col min="10" max="10" width="7.5703125" style="11" customWidth="1"/>
    <col min="11" max="16384" width="9.140625" style="11"/>
  </cols>
  <sheetData>
    <row r="1" spans="1:26" s="12" customFormat="1" ht="53.25" customHeight="1" x14ac:dyDescent="0.35">
      <c r="B1" s="13"/>
      <c r="C1" s="13" t="s">
        <v>23</v>
      </c>
      <c r="D1" s="13"/>
      <c r="E1" s="13"/>
      <c r="F1" s="13"/>
      <c r="G1" s="13"/>
      <c r="H1" s="13"/>
      <c r="I1" s="13"/>
      <c r="J1" s="13"/>
      <c r="K1" s="13"/>
      <c r="L1" s="13"/>
      <c r="M1" s="13"/>
      <c r="N1" s="13"/>
      <c r="O1" s="13"/>
      <c r="P1" s="13"/>
      <c r="Q1" s="13"/>
      <c r="R1" s="13"/>
      <c r="S1" s="13"/>
      <c r="T1" s="13"/>
      <c r="U1" s="13"/>
      <c r="V1" s="13"/>
      <c r="W1" s="13"/>
      <c r="X1" s="13"/>
      <c r="Y1" s="13"/>
      <c r="Z1" s="13"/>
    </row>
    <row r="2" spans="1:26" s="9" customFormat="1" ht="6" customHeight="1" x14ac:dyDescent="0.25">
      <c r="A2" s="14"/>
      <c r="B2" s="14"/>
      <c r="C2" s="14"/>
      <c r="D2" s="14"/>
      <c r="E2" s="14"/>
      <c r="F2" s="14"/>
      <c r="G2" s="14"/>
      <c r="H2" s="15"/>
      <c r="I2" s="15"/>
      <c r="J2" s="15"/>
      <c r="K2" s="15"/>
      <c r="L2" s="15"/>
      <c r="M2" s="15"/>
      <c r="N2" s="14"/>
      <c r="O2" s="14"/>
      <c r="P2" s="14"/>
    </row>
    <row r="3" spans="1:26" s="9" customFormat="1" x14ac:dyDescent="0.2"/>
    <row r="4" spans="1:26" s="9" customFormat="1" ht="22.5" customHeight="1" x14ac:dyDescent="0.2"/>
    <row r="5" spans="1:26" s="9" customFormat="1" ht="18.75" x14ac:dyDescent="0.3">
      <c r="A5" s="10" t="s">
        <v>27</v>
      </c>
      <c r="B5" s="10"/>
      <c r="C5" s="10"/>
    </row>
    <row r="6" spans="1:26" s="9" customFormat="1" x14ac:dyDescent="0.2"/>
    <row r="7" spans="1:26" s="9" customFormat="1" x14ac:dyDescent="0.2"/>
    <row r="8" spans="1:26" s="9" customFormat="1" x14ac:dyDescent="0.2"/>
    <row r="9" spans="1:26" s="9" customFormat="1" x14ac:dyDescent="0.2"/>
    <row r="10" spans="1:26" s="9" customFormat="1" x14ac:dyDescent="0.2"/>
    <row r="11" spans="1:26" s="9" customFormat="1" x14ac:dyDescent="0.2"/>
    <row r="12" spans="1:26" s="9" customFormat="1" x14ac:dyDescent="0.2"/>
    <row r="13" spans="1:26" s="9" customFormat="1" x14ac:dyDescent="0.2"/>
    <row r="14" spans="1:26" s="9" customFormat="1" x14ac:dyDescent="0.2"/>
    <row r="15" spans="1:26" s="9" customFormat="1" x14ac:dyDescent="0.2"/>
    <row r="16" spans="1:26" s="9" customFormat="1" x14ac:dyDescent="0.2"/>
    <row r="17" spans="11:11" s="9" customFormat="1" x14ac:dyDescent="0.2"/>
    <row r="18" spans="11:11" s="9" customFormat="1" x14ac:dyDescent="0.2"/>
    <row r="19" spans="11:11" s="9" customFormat="1" x14ac:dyDescent="0.2"/>
    <row r="20" spans="11:11" s="9" customFormat="1" x14ac:dyDescent="0.2"/>
    <row r="21" spans="11:11" s="9" customFormat="1" x14ac:dyDescent="0.2"/>
    <row r="22" spans="11:11" s="9" customFormat="1" x14ac:dyDescent="0.2"/>
    <row r="23" spans="11:11" s="9" customFormat="1" x14ac:dyDescent="0.2"/>
    <row r="24" spans="11:11" s="9" customFormat="1" x14ac:dyDescent="0.2"/>
    <row r="25" spans="11:11" s="9" customFormat="1" x14ac:dyDescent="0.2"/>
    <row r="26" spans="11:11" s="9" customFormat="1" x14ac:dyDescent="0.2">
      <c r="K26" s="16" t="s">
        <v>28</v>
      </c>
    </row>
    <row r="27" spans="11:11" s="9" customFormat="1" x14ac:dyDescent="0.2"/>
    <row r="28" spans="11:11" s="9" customFormat="1" x14ac:dyDescent="0.2"/>
    <row r="29" spans="11:11" s="9" customFormat="1" x14ac:dyDescent="0.2"/>
    <row r="30" spans="11:11" s="9" customFormat="1" x14ac:dyDescent="0.2"/>
    <row r="31" spans="11:11" s="9" customFormat="1" x14ac:dyDescent="0.2"/>
    <row r="32" spans="11:11"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9" customFormat="1" x14ac:dyDescent="0.2"/>
    <row r="66" s="9" customFormat="1" x14ac:dyDescent="0.2"/>
    <row r="67" s="9" customFormat="1" x14ac:dyDescent="0.2"/>
    <row r="68" s="9" customFormat="1" x14ac:dyDescent="0.2"/>
    <row r="69" s="9" customFormat="1" x14ac:dyDescent="0.2"/>
    <row r="70" s="9" customFormat="1" x14ac:dyDescent="0.2"/>
    <row r="71" s="9" customFormat="1" x14ac:dyDescent="0.2"/>
    <row r="72" s="9" customFormat="1" x14ac:dyDescent="0.2"/>
    <row r="73" s="9" customFormat="1" x14ac:dyDescent="0.2"/>
    <row r="74" s="9" customFormat="1" x14ac:dyDescent="0.2"/>
    <row r="75" s="9" customFormat="1" x14ac:dyDescent="0.2"/>
    <row r="76" s="9" customFormat="1" x14ac:dyDescent="0.2"/>
    <row r="77" s="9" customFormat="1" x14ac:dyDescent="0.2"/>
    <row r="78" s="9" customFormat="1" x14ac:dyDescent="0.2"/>
    <row r="79" s="9" customFormat="1" x14ac:dyDescent="0.2"/>
    <row r="80" s="9" customFormat="1" x14ac:dyDescent="0.2"/>
    <row r="81" s="9" customFormat="1" x14ac:dyDescent="0.2"/>
    <row r="82" s="9" customFormat="1" x14ac:dyDescent="0.2"/>
    <row r="83" s="9" customFormat="1" x14ac:dyDescent="0.2"/>
    <row r="84" s="9" customFormat="1" x14ac:dyDescent="0.2"/>
    <row r="85" s="9" customFormat="1" x14ac:dyDescent="0.2"/>
    <row r="86" s="9" customFormat="1" x14ac:dyDescent="0.2"/>
    <row r="87" s="9" customFormat="1" x14ac:dyDescent="0.2"/>
    <row r="88" s="9" customFormat="1" x14ac:dyDescent="0.2"/>
    <row r="89" s="9" customFormat="1" x14ac:dyDescent="0.2"/>
    <row r="90" s="9" customFormat="1" x14ac:dyDescent="0.2"/>
    <row r="91" s="9" customFormat="1" x14ac:dyDescent="0.2"/>
    <row r="92" s="9" customFormat="1" x14ac:dyDescent="0.2"/>
    <row r="93" s="9" customFormat="1" x14ac:dyDescent="0.2"/>
    <row r="94" s="9" customFormat="1" x14ac:dyDescent="0.2"/>
    <row r="95" s="9" customFormat="1" x14ac:dyDescent="0.2"/>
    <row r="96" s="9" customFormat="1" x14ac:dyDescent="0.2"/>
    <row r="97" s="9" customFormat="1" x14ac:dyDescent="0.2"/>
    <row r="98" s="9" customFormat="1" x14ac:dyDescent="0.2"/>
    <row r="99" s="9" customFormat="1" x14ac:dyDescent="0.2"/>
    <row r="100" s="9" customFormat="1" x14ac:dyDescent="0.2"/>
    <row r="101" s="9" customFormat="1" x14ac:dyDescent="0.2"/>
    <row r="102" s="9" customFormat="1" x14ac:dyDescent="0.2"/>
    <row r="103" s="9" customFormat="1" x14ac:dyDescent="0.2"/>
    <row r="104" s="9" customFormat="1" x14ac:dyDescent="0.2"/>
    <row r="105" s="9" customFormat="1" x14ac:dyDescent="0.2"/>
    <row r="106" s="9" customFormat="1" x14ac:dyDescent="0.2"/>
    <row r="107" s="9" customFormat="1" x14ac:dyDescent="0.2"/>
    <row r="108" s="9" customFormat="1" x14ac:dyDescent="0.2"/>
    <row r="109" s="9" customFormat="1" x14ac:dyDescent="0.2"/>
    <row r="110" s="9" customFormat="1" x14ac:dyDescent="0.2"/>
    <row r="111" s="9" customFormat="1" x14ac:dyDescent="0.2"/>
    <row r="112" s="9" customFormat="1" x14ac:dyDescent="0.2"/>
    <row r="113" s="9" customFormat="1" x14ac:dyDescent="0.2"/>
    <row r="114" s="9" customFormat="1" x14ac:dyDescent="0.2"/>
    <row r="115" s="9" customFormat="1" x14ac:dyDescent="0.2"/>
    <row r="116" s="9" customFormat="1" x14ac:dyDescent="0.2"/>
    <row r="117" s="9" customFormat="1" x14ac:dyDescent="0.2"/>
    <row r="118" s="9" customFormat="1" x14ac:dyDescent="0.2"/>
    <row r="119" s="9" customFormat="1" x14ac:dyDescent="0.2"/>
    <row r="120" s="9" customFormat="1" x14ac:dyDescent="0.2"/>
    <row r="121" s="9" customFormat="1" x14ac:dyDescent="0.2"/>
    <row r="122" s="9" customFormat="1" x14ac:dyDescent="0.2"/>
    <row r="123" s="9" customFormat="1" x14ac:dyDescent="0.2"/>
    <row r="124" s="9" customFormat="1" x14ac:dyDescent="0.2"/>
    <row r="125" s="9" customFormat="1" x14ac:dyDescent="0.2"/>
    <row r="126" s="9" customFormat="1" x14ac:dyDescent="0.2"/>
    <row r="127" s="9" customFormat="1" x14ac:dyDescent="0.2"/>
    <row r="128" s="9" customFormat="1" x14ac:dyDescent="0.2"/>
    <row r="129" s="9" customFormat="1" x14ac:dyDescent="0.2"/>
    <row r="130" s="9" customFormat="1" x14ac:dyDescent="0.2"/>
    <row r="131" s="9" customFormat="1" x14ac:dyDescent="0.2"/>
    <row r="132" s="9" customFormat="1" x14ac:dyDescent="0.2"/>
    <row r="133" s="9" customFormat="1" x14ac:dyDescent="0.2"/>
    <row r="134" s="9" customFormat="1" x14ac:dyDescent="0.2"/>
    <row r="135" s="9" customFormat="1" x14ac:dyDescent="0.2"/>
    <row r="136" s="9" customFormat="1" x14ac:dyDescent="0.2"/>
    <row r="137" s="9" customFormat="1" x14ac:dyDescent="0.2"/>
    <row r="138" s="9" customFormat="1" x14ac:dyDescent="0.2"/>
    <row r="139" s="9" customFormat="1" x14ac:dyDescent="0.2"/>
    <row r="140" s="9" customFormat="1" x14ac:dyDescent="0.2"/>
    <row r="141" s="9" customFormat="1" x14ac:dyDescent="0.2"/>
    <row r="142" s="9" customFormat="1" x14ac:dyDescent="0.2"/>
    <row r="143" s="9" customFormat="1" x14ac:dyDescent="0.2"/>
    <row r="144" s="9" customFormat="1" x14ac:dyDescent="0.2"/>
    <row r="145" s="9" customFormat="1" x14ac:dyDescent="0.2"/>
    <row r="146" s="9" customFormat="1" x14ac:dyDescent="0.2"/>
    <row r="147" s="9" customFormat="1" x14ac:dyDescent="0.2"/>
    <row r="148" s="9" customFormat="1" x14ac:dyDescent="0.2"/>
    <row r="149" s="9" customFormat="1" x14ac:dyDescent="0.2"/>
    <row r="150" s="9" customFormat="1" x14ac:dyDescent="0.2"/>
    <row r="151" s="9" customFormat="1" x14ac:dyDescent="0.2"/>
    <row r="152" s="9" customFormat="1" x14ac:dyDescent="0.2"/>
    <row r="153" s="9" customFormat="1" x14ac:dyDescent="0.2"/>
    <row r="154" s="9" customForma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row r="202" s="9" customFormat="1" x14ac:dyDescent="0.2"/>
    <row r="203" s="9" customFormat="1" x14ac:dyDescent="0.2"/>
    <row r="204" s="9" customFormat="1" x14ac:dyDescent="0.2"/>
    <row r="205" s="9" customFormat="1" x14ac:dyDescent="0.2"/>
    <row r="206" s="9" customFormat="1" x14ac:dyDescent="0.2"/>
    <row r="207" s="9" customFormat="1" x14ac:dyDescent="0.2"/>
    <row r="208" s="9" customFormat="1" x14ac:dyDescent="0.2"/>
    <row r="209" s="9" customFormat="1" x14ac:dyDescent="0.2"/>
    <row r="210" s="9" customFormat="1" x14ac:dyDescent="0.2"/>
    <row r="211" s="9" customFormat="1" x14ac:dyDescent="0.2"/>
    <row r="212" s="9" customFormat="1" x14ac:dyDescent="0.2"/>
    <row r="213" s="9" customFormat="1" x14ac:dyDescent="0.2"/>
    <row r="214" s="9" customFormat="1" x14ac:dyDescent="0.2"/>
    <row r="215" s="9" customFormat="1" x14ac:dyDescent="0.2"/>
    <row r="216" s="9" customFormat="1" x14ac:dyDescent="0.2"/>
    <row r="217" s="9" customFormat="1" x14ac:dyDescent="0.2"/>
    <row r="218" s="9" customFormat="1" x14ac:dyDescent="0.2"/>
    <row r="219" s="9" customFormat="1" x14ac:dyDescent="0.2"/>
    <row r="220" s="9" customFormat="1" x14ac:dyDescent="0.2"/>
    <row r="221" s="9" customFormat="1" x14ac:dyDescent="0.2"/>
    <row r="222" s="9" customFormat="1" x14ac:dyDescent="0.2"/>
    <row r="223" s="9" customFormat="1" x14ac:dyDescent="0.2"/>
    <row r="224" s="9" customFormat="1" x14ac:dyDescent="0.2"/>
    <row r="225" s="9" customFormat="1" x14ac:dyDescent="0.2"/>
    <row r="226" s="9" customFormat="1" x14ac:dyDescent="0.2"/>
    <row r="227" s="9" customFormat="1" x14ac:dyDescent="0.2"/>
    <row r="228" s="9" customFormat="1" x14ac:dyDescent="0.2"/>
    <row r="229" s="9" customFormat="1" x14ac:dyDescent="0.2"/>
    <row r="230" s="9" customFormat="1" x14ac:dyDescent="0.2"/>
    <row r="231" s="9" customFormat="1" x14ac:dyDescent="0.2"/>
    <row r="232" s="9" customFormat="1" x14ac:dyDescent="0.2"/>
    <row r="233" s="9" customFormat="1" x14ac:dyDescent="0.2"/>
    <row r="234" s="9" customFormat="1" x14ac:dyDescent="0.2"/>
    <row r="235" s="9" customFormat="1" x14ac:dyDescent="0.2"/>
    <row r="236" s="9" customFormat="1" x14ac:dyDescent="0.2"/>
    <row r="237" s="9" customFormat="1" x14ac:dyDescent="0.2"/>
    <row r="238" s="9" customFormat="1" x14ac:dyDescent="0.2"/>
    <row r="239" s="9" customFormat="1" x14ac:dyDescent="0.2"/>
    <row r="240" s="9" customFormat="1" x14ac:dyDescent="0.2"/>
    <row r="241" s="9" customFormat="1" x14ac:dyDescent="0.2"/>
    <row r="242" s="9" customFormat="1" x14ac:dyDescent="0.2"/>
    <row r="243" s="9" customFormat="1" x14ac:dyDescent="0.2"/>
    <row r="244" s="9" customFormat="1" x14ac:dyDescent="0.2"/>
    <row r="245" s="9" customFormat="1" x14ac:dyDescent="0.2"/>
    <row r="246" s="9" customFormat="1" x14ac:dyDescent="0.2"/>
    <row r="247" s="9" customFormat="1" x14ac:dyDescent="0.2"/>
    <row r="248" s="9" customFormat="1" x14ac:dyDescent="0.2"/>
    <row r="249" s="9" customFormat="1" x14ac:dyDescent="0.2"/>
    <row r="250" s="9" customFormat="1" x14ac:dyDescent="0.2"/>
    <row r="251" s="9" customFormat="1" x14ac:dyDescent="0.2"/>
    <row r="252" s="9" customFormat="1" x14ac:dyDescent="0.2"/>
    <row r="253" s="9" customFormat="1" x14ac:dyDescent="0.2"/>
    <row r="254" s="9" customFormat="1" x14ac:dyDescent="0.2"/>
    <row r="255" s="9" customFormat="1" x14ac:dyDescent="0.2"/>
    <row r="256" s="9" customFormat="1" x14ac:dyDescent="0.2"/>
    <row r="257" s="9" customFormat="1" x14ac:dyDescent="0.2"/>
    <row r="258" s="9" customFormat="1" x14ac:dyDescent="0.2"/>
    <row r="259" s="9" customFormat="1" x14ac:dyDescent="0.2"/>
    <row r="260" s="9" customFormat="1" x14ac:dyDescent="0.2"/>
    <row r="261" s="9" customFormat="1" x14ac:dyDescent="0.2"/>
    <row r="262" s="9" customFormat="1" x14ac:dyDescent="0.2"/>
    <row r="263" s="9" customFormat="1" x14ac:dyDescent="0.2"/>
    <row r="264" s="9" customFormat="1" x14ac:dyDescent="0.2"/>
    <row r="265" s="9" customFormat="1" x14ac:dyDescent="0.2"/>
    <row r="266" s="9" customFormat="1" x14ac:dyDescent="0.2"/>
    <row r="267" s="9" customFormat="1" x14ac:dyDescent="0.2"/>
    <row r="268" s="9" customFormat="1" x14ac:dyDescent="0.2"/>
    <row r="269" s="9" customFormat="1" x14ac:dyDescent="0.2"/>
    <row r="270" s="9" customFormat="1" x14ac:dyDescent="0.2"/>
    <row r="271" s="9" customFormat="1" x14ac:dyDescent="0.2"/>
    <row r="272" s="9" customFormat="1" x14ac:dyDescent="0.2"/>
    <row r="273" s="9" customFormat="1" x14ac:dyDescent="0.2"/>
    <row r="274" s="9" customFormat="1" x14ac:dyDescent="0.2"/>
    <row r="275" s="9" customFormat="1" x14ac:dyDescent="0.2"/>
    <row r="276" s="9" customFormat="1" x14ac:dyDescent="0.2"/>
    <row r="277" s="9" customFormat="1" x14ac:dyDescent="0.2"/>
    <row r="278" s="9" customFormat="1" x14ac:dyDescent="0.2"/>
    <row r="279" s="9" customFormat="1" x14ac:dyDescent="0.2"/>
    <row r="280" s="9" customFormat="1" x14ac:dyDescent="0.2"/>
    <row r="281" s="9" customFormat="1" x14ac:dyDescent="0.2"/>
    <row r="282" s="9" customFormat="1" x14ac:dyDescent="0.2"/>
    <row r="283" s="9" customFormat="1" x14ac:dyDescent="0.2"/>
    <row r="284" s="9" customFormat="1" x14ac:dyDescent="0.2"/>
    <row r="285" s="9" customFormat="1" x14ac:dyDescent="0.2"/>
    <row r="286" s="9" customFormat="1" x14ac:dyDescent="0.2"/>
    <row r="287" s="9" customFormat="1" x14ac:dyDescent="0.2"/>
    <row r="288" s="9" customFormat="1" x14ac:dyDescent="0.2"/>
    <row r="289" s="9" customFormat="1" x14ac:dyDescent="0.2"/>
    <row r="290" s="9" customFormat="1" x14ac:dyDescent="0.2"/>
    <row r="291" s="9" customFormat="1" x14ac:dyDescent="0.2"/>
    <row r="292" s="9" customFormat="1" x14ac:dyDescent="0.2"/>
    <row r="293" s="9" customFormat="1" x14ac:dyDescent="0.2"/>
    <row r="294" s="9" customFormat="1" x14ac:dyDescent="0.2"/>
    <row r="295" s="9" customFormat="1" x14ac:dyDescent="0.2"/>
    <row r="296" s="9" customFormat="1" x14ac:dyDescent="0.2"/>
    <row r="297" s="9" customFormat="1" x14ac:dyDescent="0.2"/>
    <row r="298" s="9" customFormat="1" x14ac:dyDescent="0.2"/>
    <row r="299" s="9" customFormat="1" x14ac:dyDescent="0.2"/>
    <row r="300" s="9" customFormat="1" x14ac:dyDescent="0.2"/>
    <row r="301" s="9" customFormat="1" x14ac:dyDescent="0.2"/>
    <row r="302" s="9" customFormat="1" x14ac:dyDescent="0.2"/>
    <row r="303" s="9" customFormat="1" x14ac:dyDescent="0.2"/>
    <row r="304" s="9" customFormat="1" x14ac:dyDescent="0.2"/>
    <row r="305" s="9" customFormat="1" x14ac:dyDescent="0.2"/>
    <row r="306" s="9" customFormat="1" x14ac:dyDescent="0.2"/>
    <row r="307" s="9" customFormat="1" x14ac:dyDescent="0.2"/>
    <row r="308" s="9" customFormat="1" x14ac:dyDescent="0.2"/>
    <row r="309" s="9" customFormat="1" x14ac:dyDescent="0.2"/>
    <row r="310" s="9" customFormat="1" x14ac:dyDescent="0.2"/>
    <row r="311" s="9" customFormat="1" x14ac:dyDescent="0.2"/>
    <row r="312" s="9" customFormat="1" x14ac:dyDescent="0.2"/>
    <row r="313" s="9" customFormat="1" x14ac:dyDescent="0.2"/>
    <row r="314" s="9" customFormat="1" x14ac:dyDescent="0.2"/>
    <row r="315" s="9" customFormat="1" x14ac:dyDescent="0.2"/>
    <row r="316" s="9" customFormat="1" x14ac:dyDescent="0.2"/>
    <row r="317" s="9" customFormat="1" x14ac:dyDescent="0.2"/>
    <row r="318" s="9" customFormat="1" x14ac:dyDescent="0.2"/>
    <row r="319" s="9" customFormat="1" x14ac:dyDescent="0.2"/>
    <row r="320" s="9" customFormat="1" x14ac:dyDescent="0.2"/>
    <row r="321" s="9" customFormat="1" x14ac:dyDescent="0.2"/>
    <row r="322" s="9" customFormat="1" x14ac:dyDescent="0.2"/>
    <row r="323" s="9" customFormat="1" x14ac:dyDescent="0.2"/>
    <row r="324" s="9" customFormat="1" x14ac:dyDescent="0.2"/>
    <row r="325" s="9" customFormat="1" x14ac:dyDescent="0.2"/>
    <row r="326" s="9" customFormat="1" x14ac:dyDescent="0.2"/>
    <row r="327" s="9" customFormat="1" x14ac:dyDescent="0.2"/>
    <row r="328" s="9" customFormat="1" x14ac:dyDescent="0.2"/>
    <row r="329" s="9" customFormat="1" x14ac:dyDescent="0.2"/>
    <row r="330" s="9" customFormat="1" x14ac:dyDescent="0.2"/>
    <row r="331" s="9" customFormat="1" x14ac:dyDescent="0.2"/>
    <row r="332" s="9" customFormat="1" x14ac:dyDescent="0.2"/>
    <row r="333" s="9" customFormat="1" x14ac:dyDescent="0.2"/>
    <row r="334" s="9" customFormat="1" x14ac:dyDescent="0.2"/>
    <row r="335" s="9" customFormat="1" x14ac:dyDescent="0.2"/>
    <row r="336" s="9" customFormat="1" x14ac:dyDescent="0.2"/>
    <row r="337" s="9" customFormat="1" x14ac:dyDescent="0.2"/>
    <row r="338" s="9" customFormat="1" x14ac:dyDescent="0.2"/>
    <row r="339" s="9" customFormat="1" x14ac:dyDescent="0.2"/>
    <row r="340" s="9" customFormat="1" x14ac:dyDescent="0.2"/>
    <row r="341" s="9" customFormat="1" x14ac:dyDescent="0.2"/>
    <row r="342" s="9" customFormat="1" x14ac:dyDescent="0.2"/>
    <row r="343" s="9" customFormat="1" x14ac:dyDescent="0.2"/>
    <row r="344" s="9" customFormat="1" x14ac:dyDescent="0.2"/>
    <row r="345" s="9" customFormat="1" x14ac:dyDescent="0.2"/>
    <row r="346" s="9" customFormat="1" x14ac:dyDescent="0.2"/>
    <row r="347" s="9" customFormat="1" x14ac:dyDescent="0.2"/>
    <row r="348" s="9" customFormat="1" x14ac:dyDescent="0.2"/>
    <row r="349" s="9" customFormat="1" x14ac:dyDescent="0.2"/>
    <row r="350" s="9" customFormat="1" x14ac:dyDescent="0.2"/>
    <row r="351" s="9" customFormat="1" x14ac:dyDescent="0.2"/>
    <row r="352" s="9" customFormat="1" x14ac:dyDescent="0.2"/>
    <row r="353" s="9" customFormat="1" x14ac:dyDescent="0.2"/>
    <row r="354" s="9" customFormat="1" x14ac:dyDescent="0.2"/>
    <row r="355" s="9" customFormat="1" x14ac:dyDescent="0.2"/>
    <row r="356" s="9" customFormat="1" x14ac:dyDescent="0.2"/>
    <row r="357" s="9" customFormat="1" x14ac:dyDescent="0.2"/>
    <row r="358" s="9" customFormat="1" x14ac:dyDescent="0.2"/>
    <row r="359" s="9" customFormat="1" x14ac:dyDescent="0.2"/>
    <row r="360" s="9" customFormat="1" x14ac:dyDescent="0.2"/>
    <row r="361" s="9" customFormat="1" x14ac:dyDescent="0.2"/>
    <row r="362" s="9" customFormat="1" x14ac:dyDescent="0.2"/>
    <row r="363" s="9" customFormat="1" x14ac:dyDescent="0.2"/>
    <row r="364" s="9" customFormat="1" x14ac:dyDescent="0.2"/>
    <row r="365" s="9" customFormat="1" x14ac:dyDescent="0.2"/>
    <row r="366" s="9" customFormat="1" x14ac:dyDescent="0.2"/>
    <row r="367" s="9" customFormat="1" x14ac:dyDescent="0.2"/>
    <row r="368" s="9" customFormat="1" x14ac:dyDescent="0.2"/>
    <row r="369" s="9" customFormat="1" x14ac:dyDescent="0.2"/>
    <row r="370" s="9" customFormat="1" x14ac:dyDescent="0.2"/>
    <row r="371" s="9" customFormat="1" x14ac:dyDescent="0.2"/>
    <row r="372" s="9" customFormat="1" x14ac:dyDescent="0.2"/>
    <row r="373" s="9" customFormat="1" x14ac:dyDescent="0.2"/>
    <row r="374" s="9" customFormat="1" x14ac:dyDescent="0.2"/>
    <row r="375" s="9" customFormat="1" x14ac:dyDescent="0.2"/>
    <row r="376" s="9" customFormat="1" x14ac:dyDescent="0.2"/>
    <row r="377" s="9" customFormat="1" x14ac:dyDescent="0.2"/>
    <row r="378" s="9" customFormat="1" x14ac:dyDescent="0.2"/>
    <row r="379" s="9" customFormat="1" x14ac:dyDescent="0.2"/>
    <row r="380" s="9" customFormat="1" x14ac:dyDescent="0.2"/>
    <row r="381" s="9" customFormat="1" x14ac:dyDescent="0.2"/>
    <row r="382" s="9" customFormat="1" x14ac:dyDescent="0.2"/>
    <row r="383" s="9" customFormat="1" x14ac:dyDescent="0.2"/>
    <row r="384" s="9" customFormat="1" x14ac:dyDescent="0.2"/>
    <row r="385" s="9" customFormat="1" x14ac:dyDescent="0.2"/>
    <row r="386" s="9" customFormat="1" x14ac:dyDescent="0.2"/>
    <row r="387" s="9" customFormat="1" x14ac:dyDescent="0.2"/>
    <row r="388" s="9" customFormat="1" x14ac:dyDescent="0.2"/>
    <row r="389" s="9" customFormat="1" x14ac:dyDescent="0.2"/>
    <row r="390" s="9" customFormat="1" x14ac:dyDescent="0.2"/>
    <row r="391" s="9" customFormat="1" x14ac:dyDescent="0.2"/>
    <row r="392" s="9" customFormat="1" x14ac:dyDescent="0.2"/>
    <row r="393" s="9" customFormat="1" x14ac:dyDescent="0.2"/>
    <row r="394" s="9" customFormat="1" x14ac:dyDescent="0.2"/>
    <row r="395" s="9" customFormat="1" x14ac:dyDescent="0.2"/>
    <row r="396" s="9" customFormat="1" x14ac:dyDescent="0.2"/>
    <row r="397" s="9" customFormat="1" x14ac:dyDescent="0.2"/>
    <row r="398" s="9" customFormat="1" x14ac:dyDescent="0.2"/>
    <row r="399" s="9" customFormat="1" x14ac:dyDescent="0.2"/>
    <row r="400" s="9" customFormat="1" x14ac:dyDescent="0.2"/>
    <row r="401" s="9" customFormat="1" x14ac:dyDescent="0.2"/>
    <row r="402" s="9" customFormat="1" x14ac:dyDescent="0.2"/>
    <row r="403" s="9" customFormat="1" x14ac:dyDescent="0.2"/>
    <row r="404" s="9" customFormat="1" x14ac:dyDescent="0.2"/>
    <row r="405" s="9" customFormat="1" x14ac:dyDescent="0.2"/>
    <row r="406" s="9" customFormat="1" x14ac:dyDescent="0.2"/>
    <row r="407" s="9" customFormat="1" x14ac:dyDescent="0.2"/>
    <row r="408" s="9" customFormat="1" x14ac:dyDescent="0.2"/>
    <row r="409" s="9" customFormat="1" x14ac:dyDescent="0.2"/>
    <row r="410" s="9" customFormat="1" x14ac:dyDescent="0.2"/>
    <row r="411" s="9" customFormat="1" x14ac:dyDescent="0.2"/>
    <row r="412" s="9" customFormat="1" x14ac:dyDescent="0.2"/>
    <row r="413" s="9" customFormat="1" x14ac:dyDescent="0.2"/>
    <row r="414" s="9" customFormat="1" x14ac:dyDescent="0.2"/>
    <row r="415" s="9" customFormat="1" x14ac:dyDescent="0.2"/>
    <row r="416" s="9" customFormat="1" x14ac:dyDescent="0.2"/>
    <row r="417" s="9" customFormat="1" x14ac:dyDescent="0.2"/>
    <row r="418" s="9" customFormat="1" x14ac:dyDescent="0.2"/>
    <row r="419" s="9" customFormat="1" x14ac:dyDescent="0.2"/>
    <row r="420" s="9" customFormat="1" x14ac:dyDescent="0.2"/>
    <row r="421" s="9" customFormat="1" x14ac:dyDescent="0.2"/>
    <row r="422" s="9" customFormat="1" x14ac:dyDescent="0.2"/>
    <row r="423" s="9" customFormat="1" x14ac:dyDescent="0.2"/>
    <row r="424" s="9" customFormat="1" x14ac:dyDescent="0.2"/>
    <row r="425" s="9" customFormat="1" x14ac:dyDescent="0.2"/>
    <row r="426" s="9" customFormat="1" x14ac:dyDescent="0.2"/>
    <row r="427" s="9" customFormat="1" x14ac:dyDescent="0.2"/>
    <row r="428" s="9" customFormat="1" x14ac:dyDescent="0.2"/>
    <row r="429" s="9" customFormat="1" x14ac:dyDescent="0.2"/>
    <row r="430" s="9" customFormat="1" x14ac:dyDescent="0.2"/>
    <row r="431" s="9" customFormat="1" x14ac:dyDescent="0.2"/>
    <row r="432" s="9" customFormat="1" x14ac:dyDescent="0.2"/>
    <row r="433" s="9" customFormat="1" x14ac:dyDescent="0.2"/>
    <row r="434" s="9" customFormat="1" x14ac:dyDescent="0.2"/>
    <row r="435" s="9" customFormat="1" x14ac:dyDescent="0.2"/>
    <row r="436" s="9" customFormat="1" x14ac:dyDescent="0.2"/>
    <row r="437" s="9" customFormat="1" x14ac:dyDescent="0.2"/>
    <row r="438" s="9" customFormat="1" x14ac:dyDescent="0.2"/>
    <row r="439" s="9" customFormat="1" x14ac:dyDescent="0.2"/>
    <row r="440" s="9" customFormat="1" x14ac:dyDescent="0.2"/>
    <row r="441" s="9" customFormat="1" x14ac:dyDescent="0.2"/>
    <row r="442" s="9" customFormat="1" x14ac:dyDescent="0.2"/>
    <row r="443" s="9" customFormat="1" x14ac:dyDescent="0.2"/>
    <row r="444" s="9" customFormat="1" x14ac:dyDescent="0.2"/>
    <row r="445" s="9" customFormat="1" x14ac:dyDescent="0.2"/>
    <row r="446" s="9" customFormat="1" x14ac:dyDescent="0.2"/>
    <row r="447" s="9" customFormat="1" x14ac:dyDescent="0.2"/>
    <row r="448" s="9" customFormat="1" x14ac:dyDescent="0.2"/>
    <row r="449" s="9" customFormat="1" x14ac:dyDescent="0.2"/>
    <row r="450" s="9" customFormat="1" x14ac:dyDescent="0.2"/>
    <row r="451" s="9" customFormat="1" x14ac:dyDescent="0.2"/>
    <row r="452" s="9" customFormat="1" x14ac:dyDescent="0.2"/>
    <row r="453" s="9" customFormat="1" x14ac:dyDescent="0.2"/>
    <row r="454" s="9" customFormat="1" x14ac:dyDescent="0.2"/>
    <row r="455" s="9" customFormat="1" x14ac:dyDescent="0.2"/>
    <row r="456" s="9" customFormat="1" x14ac:dyDescent="0.2"/>
    <row r="457" s="9" customFormat="1" x14ac:dyDescent="0.2"/>
    <row r="458" s="9" customFormat="1" x14ac:dyDescent="0.2"/>
    <row r="459" s="9" customFormat="1" x14ac:dyDescent="0.2"/>
    <row r="460" s="9" customFormat="1" x14ac:dyDescent="0.2"/>
    <row r="461" s="9" customFormat="1" x14ac:dyDescent="0.2"/>
    <row r="462" s="9" customFormat="1" x14ac:dyDescent="0.2"/>
    <row r="463" s="9" customFormat="1" x14ac:dyDescent="0.2"/>
    <row r="464" s="9" customFormat="1" x14ac:dyDescent="0.2"/>
    <row r="465" s="9" customFormat="1" x14ac:dyDescent="0.2"/>
    <row r="466" s="9" customFormat="1" x14ac:dyDescent="0.2"/>
    <row r="467" s="9" customFormat="1" x14ac:dyDescent="0.2"/>
    <row r="468" s="9" customFormat="1" x14ac:dyDescent="0.2"/>
    <row r="469" s="9" customFormat="1" x14ac:dyDescent="0.2"/>
    <row r="470" s="9" customFormat="1" x14ac:dyDescent="0.2"/>
    <row r="471" s="9" customFormat="1" x14ac:dyDescent="0.2"/>
    <row r="472" s="9" customFormat="1" x14ac:dyDescent="0.2"/>
    <row r="473" s="9" customFormat="1" x14ac:dyDescent="0.2"/>
    <row r="474" s="9" customFormat="1" x14ac:dyDescent="0.2"/>
    <row r="475" s="9" customFormat="1" x14ac:dyDescent="0.2"/>
    <row r="476" s="9" customFormat="1" x14ac:dyDescent="0.2"/>
    <row r="477" s="9" customFormat="1" x14ac:dyDescent="0.2"/>
    <row r="478" s="9" customFormat="1" x14ac:dyDescent="0.2"/>
    <row r="479" s="9" customFormat="1" x14ac:dyDescent="0.2"/>
    <row r="480" s="9" customFormat="1" x14ac:dyDescent="0.2"/>
    <row r="481" s="9" customFormat="1" x14ac:dyDescent="0.2"/>
    <row r="482" s="9" customFormat="1" x14ac:dyDescent="0.2"/>
    <row r="483" s="9" customFormat="1" x14ac:dyDescent="0.2"/>
    <row r="484" s="9" customFormat="1" x14ac:dyDescent="0.2"/>
    <row r="485" s="9" customFormat="1" x14ac:dyDescent="0.2"/>
    <row r="486" s="9" customFormat="1" x14ac:dyDescent="0.2"/>
    <row r="487" s="9" customFormat="1" x14ac:dyDescent="0.2"/>
    <row r="488" s="9" customFormat="1" x14ac:dyDescent="0.2"/>
    <row r="489" s="9" customFormat="1" x14ac:dyDescent="0.2"/>
    <row r="490" s="9" customFormat="1" x14ac:dyDescent="0.2"/>
    <row r="491" s="9" customFormat="1" x14ac:dyDescent="0.2"/>
    <row r="492" s="9" customFormat="1" x14ac:dyDescent="0.2"/>
    <row r="493" s="9" customFormat="1" x14ac:dyDescent="0.2"/>
    <row r="494" s="9" customFormat="1" x14ac:dyDescent="0.2"/>
    <row r="495" s="9" customFormat="1" x14ac:dyDescent="0.2"/>
    <row r="496" s="9" customFormat="1" x14ac:dyDescent="0.2"/>
    <row r="497" s="9" customFormat="1" x14ac:dyDescent="0.2"/>
    <row r="498" s="9" customFormat="1" x14ac:dyDescent="0.2"/>
    <row r="499" s="9" customFormat="1" x14ac:dyDescent="0.2"/>
    <row r="500" s="9" customFormat="1" x14ac:dyDescent="0.2"/>
    <row r="501" s="9" customFormat="1" x14ac:dyDescent="0.2"/>
    <row r="502" s="9" customFormat="1" x14ac:dyDescent="0.2"/>
    <row r="503" s="9" customFormat="1" x14ac:dyDescent="0.2"/>
    <row r="504" s="9" customFormat="1" x14ac:dyDescent="0.2"/>
    <row r="505" s="9" customFormat="1" x14ac:dyDescent="0.2"/>
    <row r="506" s="9" customFormat="1" x14ac:dyDescent="0.2"/>
    <row r="507" s="9" customFormat="1" x14ac:dyDescent="0.2"/>
    <row r="508" s="9" customFormat="1" x14ac:dyDescent="0.2"/>
    <row r="509" s="9" customFormat="1" x14ac:dyDescent="0.2"/>
    <row r="510" s="9" customFormat="1" x14ac:dyDescent="0.2"/>
    <row r="511" s="9" customFormat="1" x14ac:dyDescent="0.2"/>
    <row r="512" s="9" customFormat="1" x14ac:dyDescent="0.2"/>
    <row r="513" s="9" customFormat="1" x14ac:dyDescent="0.2"/>
    <row r="514" s="9" customFormat="1" x14ac:dyDescent="0.2"/>
    <row r="515" s="9" customFormat="1" x14ac:dyDescent="0.2"/>
    <row r="516" s="9" customFormat="1" x14ac:dyDescent="0.2"/>
    <row r="517" s="9" customFormat="1" x14ac:dyDescent="0.2"/>
    <row r="518" s="9" customFormat="1" x14ac:dyDescent="0.2"/>
    <row r="519" s="9" customFormat="1" x14ac:dyDescent="0.2"/>
    <row r="520" s="9" customFormat="1" x14ac:dyDescent="0.2"/>
    <row r="521" s="9" customFormat="1" x14ac:dyDescent="0.2"/>
    <row r="522" s="9" customFormat="1" x14ac:dyDescent="0.2"/>
    <row r="523" s="9" customFormat="1" x14ac:dyDescent="0.2"/>
    <row r="524" s="9" customFormat="1" x14ac:dyDescent="0.2"/>
    <row r="525" s="9" customFormat="1" x14ac:dyDescent="0.2"/>
    <row r="526" s="9" customFormat="1" x14ac:dyDescent="0.2"/>
    <row r="527" s="9" customFormat="1" x14ac:dyDescent="0.2"/>
    <row r="528" s="9" customFormat="1" x14ac:dyDescent="0.2"/>
    <row r="529" s="9" customFormat="1" x14ac:dyDescent="0.2"/>
    <row r="530" s="9" customFormat="1" x14ac:dyDescent="0.2"/>
    <row r="531" s="9" customFormat="1" x14ac:dyDescent="0.2"/>
    <row r="532" s="9" customFormat="1" x14ac:dyDescent="0.2"/>
    <row r="533" s="9" customFormat="1" x14ac:dyDescent="0.2"/>
    <row r="534" s="9" customFormat="1" x14ac:dyDescent="0.2"/>
    <row r="535" s="9" customFormat="1" x14ac:dyDescent="0.2"/>
    <row r="536" s="9" customFormat="1" x14ac:dyDescent="0.2"/>
    <row r="537" s="9" customFormat="1" x14ac:dyDescent="0.2"/>
    <row r="538" s="9" customFormat="1" x14ac:dyDescent="0.2"/>
    <row r="539" s="9" customFormat="1" x14ac:dyDescent="0.2"/>
    <row r="540" s="9" customFormat="1" x14ac:dyDescent="0.2"/>
    <row r="541" s="9" customFormat="1" x14ac:dyDescent="0.2"/>
    <row r="542" s="9" customFormat="1" x14ac:dyDescent="0.2"/>
    <row r="543" s="9" customFormat="1" x14ac:dyDescent="0.2"/>
    <row r="544" s="9" customFormat="1" x14ac:dyDescent="0.2"/>
    <row r="545" s="9" customFormat="1" x14ac:dyDescent="0.2"/>
    <row r="546" s="9" customFormat="1" x14ac:dyDescent="0.2"/>
    <row r="547" s="9" customFormat="1" x14ac:dyDescent="0.2"/>
    <row r="548" s="9" customFormat="1" x14ac:dyDescent="0.2"/>
    <row r="549" s="9" customFormat="1" x14ac:dyDescent="0.2"/>
    <row r="550" s="9" customFormat="1" x14ac:dyDescent="0.2"/>
    <row r="551" s="9" customFormat="1" x14ac:dyDescent="0.2"/>
    <row r="552" s="9" customFormat="1" x14ac:dyDescent="0.2"/>
    <row r="553" s="9" customFormat="1" x14ac:dyDescent="0.2"/>
    <row r="554" s="9" customFormat="1" x14ac:dyDescent="0.2"/>
    <row r="555" s="9" customFormat="1" x14ac:dyDescent="0.2"/>
    <row r="556" s="9" customFormat="1" x14ac:dyDescent="0.2"/>
    <row r="557" s="9" customFormat="1" x14ac:dyDescent="0.2"/>
    <row r="558" s="9" customFormat="1" x14ac:dyDescent="0.2"/>
    <row r="559" s="9" customFormat="1" x14ac:dyDescent="0.2"/>
    <row r="560" s="9" customFormat="1" x14ac:dyDescent="0.2"/>
    <row r="561" s="9" customFormat="1" x14ac:dyDescent="0.2"/>
    <row r="562" s="9" customFormat="1" x14ac:dyDescent="0.2"/>
    <row r="563" s="9" customFormat="1" x14ac:dyDescent="0.2"/>
    <row r="564" s="9" customFormat="1" x14ac:dyDescent="0.2"/>
    <row r="565" s="9" customFormat="1" x14ac:dyDescent="0.2"/>
    <row r="566" s="9" customFormat="1" x14ac:dyDescent="0.2"/>
    <row r="567" s="9" customFormat="1" x14ac:dyDescent="0.2"/>
    <row r="568" s="9" customFormat="1" x14ac:dyDescent="0.2"/>
    <row r="569" s="9" customFormat="1" x14ac:dyDescent="0.2"/>
    <row r="570" s="9" customFormat="1" x14ac:dyDescent="0.2"/>
    <row r="571" s="9" customFormat="1" x14ac:dyDescent="0.2"/>
    <row r="572" s="9" customFormat="1" x14ac:dyDescent="0.2"/>
    <row r="573" s="9" customFormat="1" x14ac:dyDescent="0.2"/>
    <row r="574" s="9" customFormat="1" x14ac:dyDescent="0.2"/>
    <row r="575" s="9" customFormat="1" x14ac:dyDescent="0.2"/>
    <row r="576" s="9" customFormat="1" x14ac:dyDescent="0.2"/>
    <row r="577" s="9" customFormat="1" x14ac:dyDescent="0.2"/>
    <row r="578" s="9" customFormat="1" x14ac:dyDescent="0.2"/>
    <row r="579" s="9" customFormat="1" x14ac:dyDescent="0.2"/>
    <row r="580" s="9" customFormat="1" x14ac:dyDescent="0.2"/>
    <row r="581" s="9" customFormat="1" x14ac:dyDescent="0.2"/>
    <row r="582" s="9" customFormat="1" x14ac:dyDescent="0.2"/>
    <row r="583" s="9" customFormat="1" x14ac:dyDescent="0.2"/>
    <row r="584" s="9" customFormat="1" x14ac:dyDescent="0.2"/>
    <row r="585" s="9" customFormat="1" x14ac:dyDescent="0.2"/>
    <row r="586" s="9" customFormat="1" x14ac:dyDescent="0.2"/>
    <row r="587" s="9" customFormat="1" x14ac:dyDescent="0.2"/>
    <row r="588" s="9" customFormat="1" x14ac:dyDescent="0.2"/>
    <row r="589" s="9" customFormat="1" x14ac:dyDescent="0.2"/>
    <row r="590" s="9" customFormat="1" x14ac:dyDescent="0.2"/>
    <row r="591" s="9" customFormat="1" x14ac:dyDescent="0.2"/>
    <row r="592" s="9" customFormat="1" x14ac:dyDescent="0.2"/>
    <row r="593" s="9" customFormat="1" x14ac:dyDescent="0.2"/>
    <row r="594" s="9" customFormat="1" x14ac:dyDescent="0.2"/>
    <row r="595" s="9" customFormat="1" x14ac:dyDescent="0.2"/>
    <row r="596" s="9" customFormat="1" x14ac:dyDescent="0.2"/>
    <row r="597" s="9" customFormat="1" x14ac:dyDescent="0.2"/>
    <row r="598" s="9" customFormat="1" x14ac:dyDescent="0.2"/>
    <row r="599" s="9" customFormat="1" x14ac:dyDescent="0.2"/>
    <row r="600" s="9" customFormat="1" x14ac:dyDescent="0.2"/>
    <row r="601" s="9" customFormat="1" x14ac:dyDescent="0.2"/>
    <row r="602" s="9" customFormat="1" x14ac:dyDescent="0.2"/>
    <row r="603" s="9" customFormat="1" x14ac:dyDescent="0.2"/>
    <row r="604" s="9" customFormat="1" x14ac:dyDescent="0.2"/>
    <row r="605" s="9" customFormat="1" x14ac:dyDescent="0.2"/>
    <row r="606" s="9" customFormat="1" x14ac:dyDescent="0.2"/>
    <row r="607" s="9" customFormat="1" x14ac:dyDescent="0.2"/>
    <row r="608" s="9" customFormat="1" x14ac:dyDescent="0.2"/>
    <row r="609" s="9" customFormat="1" x14ac:dyDescent="0.2"/>
    <row r="610" s="9" customFormat="1" x14ac:dyDescent="0.2"/>
    <row r="611" s="9" customFormat="1" x14ac:dyDescent="0.2"/>
    <row r="612" s="9" customFormat="1" x14ac:dyDescent="0.2"/>
    <row r="613" s="9" customFormat="1" x14ac:dyDescent="0.2"/>
    <row r="614" s="9" customFormat="1" x14ac:dyDescent="0.2"/>
    <row r="615" s="9" customFormat="1" x14ac:dyDescent="0.2"/>
    <row r="616" s="9" customFormat="1" x14ac:dyDescent="0.2"/>
    <row r="617" s="9" customFormat="1" x14ac:dyDescent="0.2"/>
    <row r="618" s="9" customFormat="1" x14ac:dyDescent="0.2"/>
    <row r="619" s="9" customFormat="1" x14ac:dyDescent="0.2"/>
    <row r="620" s="9" customFormat="1" x14ac:dyDescent="0.2"/>
    <row r="621" s="9" customFormat="1" x14ac:dyDescent="0.2"/>
    <row r="622" s="9" customFormat="1" x14ac:dyDescent="0.2"/>
    <row r="623" s="9" customFormat="1" x14ac:dyDescent="0.2"/>
    <row r="624" s="9" customFormat="1" x14ac:dyDescent="0.2"/>
    <row r="625" s="9" customFormat="1" x14ac:dyDescent="0.2"/>
    <row r="626" s="9" customFormat="1" x14ac:dyDescent="0.2"/>
    <row r="627" s="9" customFormat="1" x14ac:dyDescent="0.2"/>
    <row r="628" s="9" customFormat="1" x14ac:dyDescent="0.2"/>
    <row r="629" s="9" customFormat="1" x14ac:dyDescent="0.2"/>
    <row r="630" s="9" customFormat="1" x14ac:dyDescent="0.2"/>
    <row r="631" s="9" customFormat="1" x14ac:dyDescent="0.2"/>
    <row r="632" s="9" customFormat="1" x14ac:dyDescent="0.2"/>
    <row r="633" s="9" customFormat="1" x14ac:dyDescent="0.2"/>
    <row r="634" s="9" customFormat="1" x14ac:dyDescent="0.2"/>
    <row r="635" s="9" customFormat="1" x14ac:dyDescent="0.2"/>
    <row r="636" s="9" customFormat="1" x14ac:dyDescent="0.2"/>
    <row r="637" s="9" customFormat="1" x14ac:dyDescent="0.2"/>
    <row r="638" s="9" customFormat="1" x14ac:dyDescent="0.2"/>
    <row r="639" s="9" customFormat="1" x14ac:dyDescent="0.2"/>
    <row r="640" s="9" customFormat="1" x14ac:dyDescent="0.2"/>
    <row r="641" s="9" customFormat="1" x14ac:dyDescent="0.2"/>
    <row r="642" s="9" customFormat="1" x14ac:dyDescent="0.2"/>
    <row r="643" s="9" customFormat="1" x14ac:dyDescent="0.2"/>
    <row r="644" s="9" customFormat="1" x14ac:dyDescent="0.2"/>
    <row r="645" s="9" customFormat="1" x14ac:dyDescent="0.2"/>
    <row r="646" s="9" customFormat="1" x14ac:dyDescent="0.2"/>
    <row r="647" s="9" customFormat="1" x14ac:dyDescent="0.2"/>
    <row r="648" s="9" customFormat="1" x14ac:dyDescent="0.2"/>
    <row r="649" s="9" customFormat="1" x14ac:dyDescent="0.2"/>
    <row r="650" s="9" customFormat="1" x14ac:dyDescent="0.2"/>
    <row r="651" s="9" customFormat="1" x14ac:dyDescent="0.2"/>
    <row r="652" s="9" customFormat="1" x14ac:dyDescent="0.2"/>
    <row r="653" s="9" customFormat="1" x14ac:dyDescent="0.2"/>
    <row r="654" s="9" customFormat="1" x14ac:dyDescent="0.2"/>
    <row r="655" s="9" customFormat="1" x14ac:dyDescent="0.2"/>
    <row r="656" s="9" customFormat="1" x14ac:dyDescent="0.2"/>
    <row r="657" s="9" customFormat="1" x14ac:dyDescent="0.2"/>
    <row r="658" s="9" customFormat="1" x14ac:dyDescent="0.2"/>
    <row r="659" s="9" customFormat="1" x14ac:dyDescent="0.2"/>
    <row r="660" s="9" customFormat="1" x14ac:dyDescent="0.2"/>
    <row r="661" s="9" customFormat="1" x14ac:dyDescent="0.2"/>
    <row r="662" s="9" customFormat="1" x14ac:dyDescent="0.2"/>
    <row r="663" s="9" customFormat="1" x14ac:dyDescent="0.2"/>
    <row r="664" s="9" customFormat="1" x14ac:dyDescent="0.2"/>
    <row r="665" s="9" customFormat="1" x14ac:dyDescent="0.2"/>
    <row r="666" s="9" customFormat="1" x14ac:dyDescent="0.2"/>
    <row r="667" s="9" customFormat="1" x14ac:dyDescent="0.2"/>
    <row r="668" s="9" customFormat="1" x14ac:dyDescent="0.2"/>
    <row r="669" s="9" customFormat="1" x14ac:dyDescent="0.2"/>
    <row r="670" s="9" customFormat="1" x14ac:dyDescent="0.2"/>
    <row r="671" s="9" customFormat="1" x14ac:dyDescent="0.2"/>
    <row r="672" s="9" customFormat="1" x14ac:dyDescent="0.2"/>
    <row r="673" s="9" customFormat="1" x14ac:dyDescent="0.2"/>
    <row r="674" s="9" customFormat="1" x14ac:dyDescent="0.2"/>
    <row r="675" s="9" customFormat="1" x14ac:dyDescent="0.2"/>
    <row r="676" s="9" customFormat="1" x14ac:dyDescent="0.2"/>
    <row r="677" s="9" customFormat="1" x14ac:dyDescent="0.2"/>
    <row r="678" s="9" customFormat="1" x14ac:dyDescent="0.2"/>
    <row r="679" s="9" customFormat="1" x14ac:dyDescent="0.2"/>
    <row r="680" s="9" customFormat="1" x14ac:dyDescent="0.2"/>
    <row r="681" s="9" customFormat="1" x14ac:dyDescent="0.2"/>
    <row r="682" s="9" customFormat="1" x14ac:dyDescent="0.2"/>
    <row r="683" s="9" customFormat="1" x14ac:dyDescent="0.2"/>
    <row r="684" s="9" customFormat="1" x14ac:dyDescent="0.2"/>
    <row r="685" s="9" customFormat="1" x14ac:dyDescent="0.2"/>
    <row r="686" s="9" customFormat="1" x14ac:dyDescent="0.2"/>
    <row r="687" s="9" customFormat="1" x14ac:dyDescent="0.2"/>
    <row r="688" s="9" customFormat="1" x14ac:dyDescent="0.2"/>
    <row r="689" s="9" customFormat="1" x14ac:dyDescent="0.2"/>
    <row r="690" s="9" customFormat="1" x14ac:dyDescent="0.2"/>
    <row r="691" s="9" customFormat="1" x14ac:dyDescent="0.2"/>
    <row r="692" s="9" customFormat="1" x14ac:dyDescent="0.2"/>
    <row r="693" s="9" customFormat="1" x14ac:dyDescent="0.2"/>
    <row r="694" s="9" customFormat="1" x14ac:dyDescent="0.2"/>
    <row r="695" s="9" customFormat="1" x14ac:dyDescent="0.2"/>
    <row r="696" s="9" customFormat="1" x14ac:dyDescent="0.2"/>
    <row r="697" s="9" customFormat="1" x14ac:dyDescent="0.2"/>
    <row r="698" s="9" customFormat="1" x14ac:dyDescent="0.2"/>
    <row r="699" s="9" customFormat="1" x14ac:dyDescent="0.2"/>
    <row r="700" s="9" customFormat="1" x14ac:dyDescent="0.2"/>
    <row r="701" s="9" customFormat="1" x14ac:dyDescent="0.2"/>
    <row r="702" s="9" customFormat="1" x14ac:dyDescent="0.2"/>
    <row r="703" s="9" customFormat="1" x14ac:dyDescent="0.2"/>
    <row r="704" s="9" customFormat="1" x14ac:dyDescent="0.2"/>
    <row r="705" s="9" customFormat="1" x14ac:dyDescent="0.2"/>
    <row r="706" s="9" customFormat="1" x14ac:dyDescent="0.2"/>
    <row r="707" s="9" customFormat="1" x14ac:dyDescent="0.2"/>
    <row r="708" s="9" customFormat="1" x14ac:dyDescent="0.2"/>
    <row r="709" s="9" customFormat="1" x14ac:dyDescent="0.2"/>
    <row r="710" s="9" customFormat="1" x14ac:dyDescent="0.2"/>
    <row r="711" s="9" customFormat="1" x14ac:dyDescent="0.2"/>
    <row r="712" s="9" customFormat="1" x14ac:dyDescent="0.2"/>
    <row r="713" s="9" customFormat="1" x14ac:dyDescent="0.2"/>
    <row r="714" s="9" customFormat="1" x14ac:dyDescent="0.2"/>
    <row r="715" s="9" customFormat="1" x14ac:dyDescent="0.2"/>
    <row r="716" s="9" customFormat="1" x14ac:dyDescent="0.2"/>
    <row r="717" s="9" customFormat="1" x14ac:dyDescent="0.2"/>
    <row r="718" s="9" customFormat="1" x14ac:dyDescent="0.2"/>
    <row r="719" s="9" customFormat="1" x14ac:dyDescent="0.2"/>
    <row r="720" s="9" customFormat="1" x14ac:dyDescent="0.2"/>
    <row r="721" s="9" customFormat="1" x14ac:dyDescent="0.2"/>
    <row r="722" s="9" customFormat="1" x14ac:dyDescent="0.2"/>
    <row r="723" s="9" customFormat="1" x14ac:dyDescent="0.2"/>
    <row r="724" s="9" customFormat="1" x14ac:dyDescent="0.2"/>
    <row r="725" s="9" customFormat="1" x14ac:dyDescent="0.2"/>
    <row r="726" s="9" customFormat="1" x14ac:dyDescent="0.2"/>
    <row r="727" s="9" customFormat="1" x14ac:dyDescent="0.2"/>
    <row r="728" s="9" customFormat="1" x14ac:dyDescent="0.2"/>
    <row r="729" s="9" customFormat="1" x14ac:dyDescent="0.2"/>
    <row r="730" s="9" customFormat="1" x14ac:dyDescent="0.2"/>
    <row r="731" s="9" customFormat="1" x14ac:dyDescent="0.2"/>
    <row r="732" s="9" customFormat="1" x14ac:dyDescent="0.2"/>
    <row r="733" s="9" customFormat="1" x14ac:dyDescent="0.2"/>
    <row r="734" s="9" customFormat="1" x14ac:dyDescent="0.2"/>
    <row r="735" s="9" customFormat="1" x14ac:dyDescent="0.2"/>
    <row r="736" s="9" customFormat="1" x14ac:dyDescent="0.2"/>
    <row r="737" s="9" customFormat="1" x14ac:dyDescent="0.2"/>
    <row r="738" s="9" customFormat="1" x14ac:dyDescent="0.2"/>
    <row r="739" s="9" customFormat="1" x14ac:dyDescent="0.2"/>
    <row r="740" s="9" customFormat="1" x14ac:dyDescent="0.2"/>
    <row r="741" s="9" customFormat="1" x14ac:dyDescent="0.2"/>
    <row r="742" s="9" customFormat="1" x14ac:dyDescent="0.2"/>
    <row r="743" s="9" customFormat="1" x14ac:dyDescent="0.2"/>
    <row r="744" s="9" customFormat="1" x14ac:dyDescent="0.2"/>
    <row r="745" s="9" customFormat="1" x14ac:dyDescent="0.2"/>
    <row r="746" s="9" customFormat="1" x14ac:dyDescent="0.2"/>
    <row r="747" s="9" customFormat="1" x14ac:dyDescent="0.2"/>
    <row r="748" s="9" customFormat="1" x14ac:dyDescent="0.2"/>
    <row r="749" s="9" customFormat="1" x14ac:dyDescent="0.2"/>
    <row r="750" s="9" customFormat="1" x14ac:dyDescent="0.2"/>
    <row r="751" s="9" customFormat="1" x14ac:dyDescent="0.2"/>
    <row r="752" s="9" customFormat="1" x14ac:dyDescent="0.2"/>
    <row r="753" s="9" customFormat="1" x14ac:dyDescent="0.2"/>
    <row r="754" s="9" customFormat="1" x14ac:dyDescent="0.2"/>
    <row r="755" s="9" customFormat="1" x14ac:dyDescent="0.2"/>
    <row r="756" s="9" customFormat="1" x14ac:dyDescent="0.2"/>
    <row r="757" s="9" customFormat="1" x14ac:dyDescent="0.2"/>
    <row r="758" s="9" customFormat="1" x14ac:dyDescent="0.2"/>
    <row r="759" s="9" customFormat="1" x14ac:dyDescent="0.2"/>
    <row r="760" s="9" customFormat="1" x14ac:dyDescent="0.2"/>
    <row r="761" s="9" customFormat="1" x14ac:dyDescent="0.2"/>
    <row r="762" s="9" customFormat="1" x14ac:dyDescent="0.2"/>
    <row r="763" s="9" customFormat="1" x14ac:dyDescent="0.2"/>
    <row r="764" s="9" customFormat="1" x14ac:dyDescent="0.2"/>
    <row r="765" s="9" customFormat="1" x14ac:dyDescent="0.2"/>
    <row r="766" s="9" customFormat="1" x14ac:dyDescent="0.2"/>
    <row r="767" s="9" customFormat="1" x14ac:dyDescent="0.2"/>
    <row r="768" s="9" customFormat="1" x14ac:dyDescent="0.2"/>
    <row r="769" s="9" customFormat="1" x14ac:dyDescent="0.2"/>
    <row r="770" s="9" customFormat="1" x14ac:dyDescent="0.2"/>
    <row r="771" s="9" customFormat="1" x14ac:dyDescent="0.2"/>
    <row r="772" s="9" customFormat="1" x14ac:dyDescent="0.2"/>
    <row r="773" s="9" customFormat="1" x14ac:dyDescent="0.2"/>
    <row r="774" s="9" customFormat="1" x14ac:dyDescent="0.2"/>
    <row r="775" s="9" customFormat="1" x14ac:dyDescent="0.2"/>
    <row r="776" s="9" customFormat="1" x14ac:dyDescent="0.2"/>
    <row r="777" s="9" customFormat="1" x14ac:dyDescent="0.2"/>
    <row r="778" s="9" customFormat="1" x14ac:dyDescent="0.2"/>
    <row r="779" s="9" customFormat="1" x14ac:dyDescent="0.2"/>
    <row r="780" s="9" customFormat="1" x14ac:dyDescent="0.2"/>
    <row r="781" s="9" customFormat="1" x14ac:dyDescent="0.2"/>
    <row r="782" s="9" customFormat="1" x14ac:dyDescent="0.2"/>
    <row r="783" s="9" customFormat="1" x14ac:dyDescent="0.2"/>
    <row r="784" s="9" customFormat="1" x14ac:dyDescent="0.2"/>
    <row r="785" s="9" customFormat="1" x14ac:dyDescent="0.2"/>
    <row r="786" s="9" customFormat="1" x14ac:dyDescent="0.2"/>
    <row r="787" s="9" customFormat="1" x14ac:dyDescent="0.2"/>
    <row r="788" s="9" customFormat="1" x14ac:dyDescent="0.2"/>
    <row r="789" s="9" customFormat="1" x14ac:dyDescent="0.2"/>
    <row r="790" s="9" customFormat="1" x14ac:dyDescent="0.2"/>
    <row r="791" s="9" customFormat="1" x14ac:dyDescent="0.2"/>
    <row r="792" s="9" customFormat="1" x14ac:dyDescent="0.2"/>
    <row r="793" s="9" customFormat="1" x14ac:dyDescent="0.2"/>
    <row r="794" s="9" customFormat="1" x14ac:dyDescent="0.2"/>
    <row r="795" s="9" customFormat="1" x14ac:dyDescent="0.2"/>
    <row r="796" s="9" customFormat="1" x14ac:dyDescent="0.2"/>
    <row r="797" s="9" customFormat="1" x14ac:dyDescent="0.2"/>
    <row r="798" s="9" customFormat="1" x14ac:dyDescent="0.2"/>
    <row r="799" s="9" customFormat="1" x14ac:dyDescent="0.2"/>
    <row r="800" s="9" customFormat="1" x14ac:dyDescent="0.2"/>
    <row r="801" s="9" customFormat="1" x14ac:dyDescent="0.2"/>
    <row r="802" s="9" customFormat="1" x14ac:dyDescent="0.2"/>
    <row r="803" s="9" customFormat="1" x14ac:dyDescent="0.2"/>
    <row r="804" s="9" customFormat="1" x14ac:dyDescent="0.2"/>
    <row r="805" s="9" customFormat="1" x14ac:dyDescent="0.2"/>
    <row r="806" s="9" customFormat="1" x14ac:dyDescent="0.2"/>
    <row r="807" s="9" customFormat="1" x14ac:dyDescent="0.2"/>
    <row r="808" s="9" customFormat="1" x14ac:dyDescent="0.2"/>
    <row r="809" s="9" customFormat="1" x14ac:dyDescent="0.2"/>
    <row r="810" s="9" customFormat="1" x14ac:dyDescent="0.2"/>
    <row r="811" s="9" customFormat="1" x14ac:dyDescent="0.2"/>
    <row r="812" s="9" customFormat="1" x14ac:dyDescent="0.2"/>
    <row r="813" s="9" customFormat="1" x14ac:dyDescent="0.2"/>
    <row r="814" s="9" customFormat="1" x14ac:dyDescent="0.2"/>
    <row r="815" s="9" customFormat="1" x14ac:dyDescent="0.2"/>
    <row r="816" s="9" customFormat="1" x14ac:dyDescent="0.2"/>
    <row r="817" s="9" customFormat="1" x14ac:dyDescent="0.2"/>
    <row r="818" s="9" customFormat="1" x14ac:dyDescent="0.2"/>
    <row r="819" s="9" customFormat="1" x14ac:dyDescent="0.2"/>
    <row r="820" s="9" customFormat="1" x14ac:dyDescent="0.2"/>
    <row r="821" s="9" customFormat="1" x14ac:dyDescent="0.2"/>
    <row r="822" s="9" customFormat="1" x14ac:dyDescent="0.2"/>
    <row r="823" s="9" customFormat="1" x14ac:dyDescent="0.2"/>
    <row r="824" s="9" customFormat="1" x14ac:dyDescent="0.2"/>
    <row r="825" s="9" customFormat="1" x14ac:dyDescent="0.2"/>
    <row r="826" s="9" customFormat="1" x14ac:dyDescent="0.2"/>
    <row r="827" s="9" customFormat="1" x14ac:dyDescent="0.2"/>
    <row r="828" s="9" customFormat="1" x14ac:dyDescent="0.2"/>
    <row r="829" s="9" customFormat="1" x14ac:dyDescent="0.2"/>
    <row r="830" s="9" customFormat="1" x14ac:dyDescent="0.2"/>
    <row r="831" s="9" customFormat="1" x14ac:dyDescent="0.2"/>
    <row r="832" s="9" customFormat="1" x14ac:dyDescent="0.2"/>
    <row r="833" s="9" customFormat="1" x14ac:dyDescent="0.2"/>
    <row r="834" s="9" customFormat="1" x14ac:dyDescent="0.2"/>
    <row r="835" s="9" customFormat="1" x14ac:dyDescent="0.2"/>
    <row r="836" s="9" customFormat="1" x14ac:dyDescent="0.2"/>
    <row r="837" s="9" customFormat="1" x14ac:dyDescent="0.2"/>
    <row r="838" s="9" customFormat="1" x14ac:dyDescent="0.2"/>
    <row r="839" s="9" customFormat="1" x14ac:dyDescent="0.2"/>
    <row r="840" s="9" customFormat="1" x14ac:dyDescent="0.2"/>
    <row r="841" s="9" customFormat="1" x14ac:dyDescent="0.2"/>
    <row r="842" s="9" customFormat="1" x14ac:dyDescent="0.2"/>
    <row r="843" s="9" customFormat="1" x14ac:dyDescent="0.2"/>
    <row r="844" s="9" customFormat="1" x14ac:dyDescent="0.2"/>
    <row r="845" s="9" customFormat="1" x14ac:dyDescent="0.2"/>
    <row r="846" s="9" customFormat="1" x14ac:dyDescent="0.2"/>
    <row r="847" s="9" customFormat="1" x14ac:dyDescent="0.2"/>
    <row r="848" s="9" customFormat="1" x14ac:dyDescent="0.2"/>
    <row r="849" s="9" customFormat="1" x14ac:dyDescent="0.2"/>
    <row r="850" s="9" customFormat="1" x14ac:dyDescent="0.2"/>
    <row r="851" s="9" customFormat="1" x14ac:dyDescent="0.2"/>
    <row r="852" s="9" customFormat="1" x14ac:dyDescent="0.2"/>
    <row r="853" s="9" customFormat="1" x14ac:dyDescent="0.2"/>
    <row r="854" s="9" customFormat="1" x14ac:dyDescent="0.2"/>
    <row r="855" s="9" customFormat="1" x14ac:dyDescent="0.2"/>
    <row r="856" s="9" customFormat="1" x14ac:dyDescent="0.2"/>
    <row r="857" s="9" customFormat="1" x14ac:dyDescent="0.2"/>
    <row r="858" s="9" customFormat="1" x14ac:dyDescent="0.2"/>
    <row r="859" s="9" customFormat="1" x14ac:dyDescent="0.2"/>
    <row r="860" s="9" customFormat="1" x14ac:dyDescent="0.2"/>
    <row r="861" s="9" customFormat="1" x14ac:dyDescent="0.2"/>
    <row r="862" s="9" customFormat="1" x14ac:dyDescent="0.2"/>
    <row r="863" s="9" customFormat="1" x14ac:dyDescent="0.2"/>
    <row r="864" s="9" customFormat="1" x14ac:dyDescent="0.2"/>
    <row r="865" s="9" customFormat="1" x14ac:dyDescent="0.2"/>
    <row r="866" s="9" customFormat="1" x14ac:dyDescent="0.2"/>
    <row r="867" s="9" customFormat="1" x14ac:dyDescent="0.2"/>
    <row r="868" s="9" customFormat="1" x14ac:dyDescent="0.2"/>
    <row r="869" s="9" customFormat="1" x14ac:dyDescent="0.2"/>
    <row r="870" s="9" customFormat="1" x14ac:dyDescent="0.2"/>
    <row r="871" s="9" customFormat="1" x14ac:dyDescent="0.2"/>
    <row r="872" s="9" customFormat="1" x14ac:dyDescent="0.2"/>
    <row r="873" s="9" customFormat="1" x14ac:dyDescent="0.2"/>
    <row r="874" s="9" customFormat="1" x14ac:dyDescent="0.2"/>
    <row r="875" s="9" customFormat="1" x14ac:dyDescent="0.2"/>
    <row r="876" s="9" customFormat="1" x14ac:dyDescent="0.2"/>
    <row r="877" s="9" customFormat="1" x14ac:dyDescent="0.2"/>
    <row r="878" s="9" customFormat="1" x14ac:dyDescent="0.2"/>
    <row r="879" s="9" customFormat="1" x14ac:dyDescent="0.2"/>
    <row r="880" s="9" customFormat="1" x14ac:dyDescent="0.2"/>
    <row r="881" s="9" customFormat="1" x14ac:dyDescent="0.2"/>
    <row r="882" s="9" customFormat="1" x14ac:dyDescent="0.2"/>
    <row r="883" s="9" customFormat="1" x14ac:dyDescent="0.2"/>
    <row r="884" s="9" customFormat="1" x14ac:dyDescent="0.2"/>
    <row r="885" s="9" customFormat="1" x14ac:dyDescent="0.2"/>
    <row r="886" s="9" customFormat="1" x14ac:dyDescent="0.2"/>
    <row r="887" s="9" customFormat="1" x14ac:dyDescent="0.2"/>
    <row r="888" s="9" customFormat="1" x14ac:dyDescent="0.2"/>
    <row r="889" s="9" customFormat="1" x14ac:dyDescent="0.2"/>
    <row r="890" s="9" customFormat="1" x14ac:dyDescent="0.2"/>
    <row r="891" s="9" customFormat="1" x14ac:dyDescent="0.2"/>
    <row r="892" s="9" customFormat="1" x14ac:dyDescent="0.2"/>
    <row r="893" s="9" customFormat="1" x14ac:dyDescent="0.2"/>
    <row r="894" s="9" customFormat="1" x14ac:dyDescent="0.2"/>
    <row r="895" s="9" customFormat="1" x14ac:dyDescent="0.2"/>
    <row r="896" s="9" customFormat="1" x14ac:dyDescent="0.2"/>
    <row r="897" s="9" customFormat="1" x14ac:dyDescent="0.2"/>
    <row r="898" s="9" customFormat="1" x14ac:dyDescent="0.2"/>
    <row r="899" s="9" customFormat="1" x14ac:dyDescent="0.2"/>
    <row r="900" s="9" customFormat="1" x14ac:dyDescent="0.2"/>
    <row r="901" s="9" customFormat="1" x14ac:dyDescent="0.2"/>
    <row r="902" s="9" customFormat="1" x14ac:dyDescent="0.2"/>
    <row r="903" s="9" customFormat="1" x14ac:dyDescent="0.2"/>
    <row r="904" s="9" customFormat="1" x14ac:dyDescent="0.2"/>
    <row r="905" s="9" customFormat="1" x14ac:dyDescent="0.2"/>
    <row r="906" s="9" customFormat="1" x14ac:dyDescent="0.2"/>
    <row r="907" s="9" customFormat="1" x14ac:dyDescent="0.2"/>
    <row r="908" s="9" customFormat="1" x14ac:dyDescent="0.2"/>
    <row r="909" s="9" customFormat="1" x14ac:dyDescent="0.2"/>
    <row r="910" s="9" customFormat="1" x14ac:dyDescent="0.2"/>
    <row r="911" s="9" customFormat="1" x14ac:dyDescent="0.2"/>
    <row r="912" s="9" customFormat="1" x14ac:dyDescent="0.2"/>
    <row r="913" s="9" customFormat="1" x14ac:dyDescent="0.2"/>
    <row r="914" s="9" customFormat="1" x14ac:dyDescent="0.2"/>
    <row r="915" s="9" customFormat="1" x14ac:dyDescent="0.2"/>
    <row r="916" s="9" customFormat="1" x14ac:dyDescent="0.2"/>
    <row r="917" s="9" customFormat="1" x14ac:dyDescent="0.2"/>
    <row r="918" s="9" customFormat="1" x14ac:dyDescent="0.2"/>
    <row r="919" s="9" customFormat="1" x14ac:dyDescent="0.2"/>
    <row r="920" s="9" customFormat="1" x14ac:dyDescent="0.2"/>
    <row r="921" s="9" customFormat="1" x14ac:dyDescent="0.2"/>
    <row r="922" s="9" customFormat="1" x14ac:dyDescent="0.2"/>
    <row r="923" s="9" customFormat="1" x14ac:dyDescent="0.2"/>
    <row r="924" s="9" customFormat="1" x14ac:dyDescent="0.2"/>
    <row r="925" s="9" customFormat="1" x14ac:dyDescent="0.2"/>
    <row r="926" s="9" customFormat="1" x14ac:dyDescent="0.2"/>
    <row r="927" s="9" customFormat="1" x14ac:dyDescent="0.2"/>
    <row r="928" s="9" customFormat="1" x14ac:dyDescent="0.2"/>
    <row r="929" s="9" customFormat="1" x14ac:dyDescent="0.2"/>
    <row r="930" s="9" customFormat="1" x14ac:dyDescent="0.2"/>
    <row r="931" s="9" customFormat="1" x14ac:dyDescent="0.2"/>
    <row r="932" s="9" customFormat="1" x14ac:dyDescent="0.2"/>
    <row r="933" s="9" customFormat="1" x14ac:dyDescent="0.2"/>
    <row r="934" s="9" customFormat="1" x14ac:dyDescent="0.2"/>
    <row r="935" s="9" customFormat="1" x14ac:dyDescent="0.2"/>
    <row r="936" s="9" customFormat="1" x14ac:dyDescent="0.2"/>
    <row r="937" s="9" customFormat="1" x14ac:dyDescent="0.2"/>
    <row r="938" s="9" customFormat="1" x14ac:dyDescent="0.2"/>
    <row r="939" s="9" customFormat="1" x14ac:dyDescent="0.2"/>
    <row r="940" s="9" customFormat="1" x14ac:dyDescent="0.2"/>
    <row r="941" s="9" customFormat="1" x14ac:dyDescent="0.2"/>
    <row r="942" s="9" customFormat="1" x14ac:dyDescent="0.2"/>
    <row r="943" s="9" customFormat="1" x14ac:dyDescent="0.2"/>
    <row r="944" s="9" customFormat="1" x14ac:dyDescent="0.2"/>
    <row r="945" s="9" customFormat="1" x14ac:dyDescent="0.2"/>
    <row r="946" s="9" customFormat="1" x14ac:dyDescent="0.2"/>
    <row r="947" s="9" customFormat="1" x14ac:dyDescent="0.2"/>
    <row r="948" s="9" customFormat="1" x14ac:dyDescent="0.2"/>
    <row r="949" s="9" customFormat="1" x14ac:dyDescent="0.2"/>
    <row r="950" s="9" customFormat="1" x14ac:dyDescent="0.2"/>
    <row r="951" s="9" customFormat="1" x14ac:dyDescent="0.2"/>
    <row r="952" s="9" customFormat="1" x14ac:dyDescent="0.2"/>
    <row r="953" s="9" customFormat="1" x14ac:dyDescent="0.2"/>
    <row r="954" s="9" customFormat="1" x14ac:dyDescent="0.2"/>
    <row r="955" s="9" customFormat="1" x14ac:dyDescent="0.2"/>
    <row r="956" s="9" customFormat="1" x14ac:dyDescent="0.2"/>
    <row r="957" s="9" customFormat="1" x14ac:dyDescent="0.2"/>
    <row r="958" s="9" customFormat="1" x14ac:dyDescent="0.2"/>
    <row r="959" s="9" customFormat="1" x14ac:dyDescent="0.2"/>
    <row r="960" s="9" customFormat="1" x14ac:dyDescent="0.2"/>
    <row r="961" s="9" customFormat="1" x14ac:dyDescent="0.2"/>
    <row r="962" s="9" customFormat="1" x14ac:dyDescent="0.2"/>
    <row r="963" s="9" customFormat="1" x14ac:dyDescent="0.2"/>
    <row r="964" s="9" customFormat="1" x14ac:dyDescent="0.2"/>
    <row r="965" s="9" customFormat="1" x14ac:dyDescent="0.2"/>
    <row r="966" s="9" customFormat="1" x14ac:dyDescent="0.2"/>
    <row r="967" s="9" customFormat="1" x14ac:dyDescent="0.2"/>
    <row r="968" s="9" customFormat="1" x14ac:dyDescent="0.2"/>
    <row r="969" s="9" customFormat="1" x14ac:dyDescent="0.2"/>
    <row r="970" s="9" customFormat="1" x14ac:dyDescent="0.2"/>
    <row r="971" s="9" customFormat="1" x14ac:dyDescent="0.2"/>
    <row r="972" s="9" customFormat="1" x14ac:dyDescent="0.2"/>
    <row r="973" s="9" customFormat="1" x14ac:dyDescent="0.2"/>
    <row r="974" s="9" customFormat="1" x14ac:dyDescent="0.2"/>
    <row r="975" s="9" customFormat="1" x14ac:dyDescent="0.2"/>
    <row r="976" s="9" customFormat="1" x14ac:dyDescent="0.2"/>
    <row r="977" s="9" customFormat="1" x14ac:dyDescent="0.2"/>
    <row r="978" s="9" customFormat="1" x14ac:dyDescent="0.2"/>
    <row r="979" s="9" customFormat="1" x14ac:dyDescent="0.2"/>
    <row r="980" s="9" customFormat="1" x14ac:dyDescent="0.2"/>
    <row r="981" s="9" customFormat="1" x14ac:dyDescent="0.2"/>
    <row r="982" s="9" customFormat="1" x14ac:dyDescent="0.2"/>
    <row r="983" s="9" customFormat="1" x14ac:dyDescent="0.2"/>
    <row r="984" s="9" customFormat="1" x14ac:dyDescent="0.2"/>
    <row r="985" s="9" customFormat="1" x14ac:dyDescent="0.2"/>
    <row r="986" s="9" customFormat="1" x14ac:dyDescent="0.2"/>
    <row r="987" s="9" customFormat="1" x14ac:dyDescent="0.2"/>
    <row r="988" s="9" customFormat="1" x14ac:dyDescent="0.2"/>
    <row r="989" s="9" customFormat="1" x14ac:dyDescent="0.2"/>
    <row r="990" s="9" customFormat="1" x14ac:dyDescent="0.2"/>
    <row r="991" s="9" customFormat="1" x14ac:dyDescent="0.2"/>
    <row r="992" s="9" customFormat="1" x14ac:dyDescent="0.2"/>
    <row r="993" s="9" customFormat="1" x14ac:dyDescent="0.2"/>
    <row r="994" s="9" customFormat="1" x14ac:dyDescent="0.2"/>
    <row r="995" s="9" customFormat="1" x14ac:dyDescent="0.2"/>
    <row r="996" s="9" customFormat="1" x14ac:dyDescent="0.2"/>
    <row r="997" s="9" customFormat="1" x14ac:dyDescent="0.2"/>
    <row r="998" s="9" customFormat="1" x14ac:dyDescent="0.2"/>
    <row r="999" s="9" customFormat="1" x14ac:dyDescent="0.2"/>
    <row r="1000" s="9" customFormat="1" x14ac:dyDescent="0.2"/>
    <row r="1001" s="9" customFormat="1" x14ac:dyDescent="0.2"/>
    <row r="1002" s="9" customFormat="1" x14ac:dyDescent="0.2"/>
    <row r="1003" s="9" customFormat="1" x14ac:dyDescent="0.2"/>
    <row r="1004" s="9" customFormat="1" x14ac:dyDescent="0.2"/>
    <row r="1005" s="9" customFormat="1" x14ac:dyDescent="0.2"/>
    <row r="1006" s="9" customFormat="1" x14ac:dyDescent="0.2"/>
    <row r="1007" s="9" customFormat="1" x14ac:dyDescent="0.2"/>
    <row r="1008" s="9" customFormat="1" x14ac:dyDescent="0.2"/>
    <row r="1009" s="9" customFormat="1" x14ac:dyDescent="0.2"/>
    <row r="1010" s="9" customFormat="1" x14ac:dyDescent="0.2"/>
    <row r="1011" s="9" customFormat="1" x14ac:dyDescent="0.2"/>
    <row r="1012" s="9" customFormat="1" x14ac:dyDescent="0.2"/>
    <row r="1013" s="9" customFormat="1" x14ac:dyDescent="0.2"/>
    <row r="1014" s="9" customFormat="1" x14ac:dyDescent="0.2"/>
    <row r="1015" s="9" customFormat="1" x14ac:dyDescent="0.2"/>
    <row r="1016" s="9" customFormat="1" x14ac:dyDescent="0.2"/>
    <row r="1017" s="9" customFormat="1" x14ac:dyDescent="0.2"/>
    <row r="1018" s="9" customFormat="1" x14ac:dyDescent="0.2"/>
    <row r="1019" s="9" customFormat="1" x14ac:dyDescent="0.2"/>
    <row r="1020" s="9" customFormat="1" x14ac:dyDescent="0.2"/>
    <row r="1021" s="9" customFormat="1" x14ac:dyDescent="0.2"/>
    <row r="1022" s="9" customFormat="1" x14ac:dyDescent="0.2"/>
    <row r="1023" s="9" customFormat="1" x14ac:dyDescent="0.2"/>
    <row r="1024" s="9" customFormat="1" x14ac:dyDescent="0.2"/>
    <row r="1025" s="9" customFormat="1" x14ac:dyDescent="0.2"/>
    <row r="1026" s="9" customFormat="1" x14ac:dyDescent="0.2"/>
    <row r="1027" s="9" customFormat="1" x14ac:dyDescent="0.2"/>
    <row r="1028" s="9" customFormat="1" x14ac:dyDescent="0.2"/>
    <row r="1029" s="9" customFormat="1" x14ac:dyDescent="0.2"/>
    <row r="1030" s="9" customFormat="1" x14ac:dyDescent="0.2"/>
    <row r="1031" s="9" customFormat="1" x14ac:dyDescent="0.2"/>
    <row r="1032" s="9" customFormat="1" x14ac:dyDescent="0.2"/>
    <row r="1033" s="9" customFormat="1" x14ac:dyDescent="0.2"/>
    <row r="1034" s="9" customFormat="1" x14ac:dyDescent="0.2"/>
    <row r="1035" s="9" customFormat="1" x14ac:dyDescent="0.2"/>
    <row r="1036" s="9" customFormat="1" x14ac:dyDescent="0.2"/>
    <row r="1037" s="9" customFormat="1" x14ac:dyDescent="0.2"/>
    <row r="1038" s="9" customFormat="1" x14ac:dyDescent="0.2"/>
    <row r="1039" s="9" customFormat="1" x14ac:dyDescent="0.2"/>
    <row r="1040" s="9" customFormat="1" x14ac:dyDescent="0.2"/>
    <row r="1041" s="9" customFormat="1" x14ac:dyDescent="0.2"/>
    <row r="1042" s="9" customFormat="1" x14ac:dyDescent="0.2"/>
    <row r="1043" s="9" customFormat="1" x14ac:dyDescent="0.2"/>
    <row r="1044" s="9" customFormat="1" x14ac:dyDescent="0.2"/>
    <row r="1045" s="9" customFormat="1" x14ac:dyDescent="0.2"/>
    <row r="1046" s="9" customFormat="1" x14ac:dyDescent="0.2"/>
    <row r="1047" s="9" customFormat="1" x14ac:dyDescent="0.2"/>
    <row r="1048" s="9" customFormat="1" x14ac:dyDescent="0.2"/>
    <row r="1049" s="9" customFormat="1" x14ac:dyDescent="0.2"/>
    <row r="1050" s="9" customFormat="1" x14ac:dyDescent="0.2"/>
    <row r="1051" s="9" customFormat="1" x14ac:dyDescent="0.2"/>
    <row r="1052" s="9" customFormat="1" x14ac:dyDescent="0.2"/>
    <row r="1053" s="9" customFormat="1" x14ac:dyDescent="0.2"/>
    <row r="1054" s="9" customFormat="1" x14ac:dyDescent="0.2"/>
    <row r="1055" s="9" customFormat="1" x14ac:dyDescent="0.2"/>
    <row r="1056" s="9" customFormat="1" x14ac:dyDescent="0.2"/>
    <row r="1057" s="9" customFormat="1" x14ac:dyDescent="0.2"/>
    <row r="1058" s="9" customFormat="1" x14ac:dyDescent="0.2"/>
    <row r="1059" s="9" customFormat="1" x14ac:dyDescent="0.2"/>
    <row r="1060" s="9" customFormat="1" x14ac:dyDescent="0.2"/>
    <row r="1061" s="9" customFormat="1" x14ac:dyDescent="0.2"/>
    <row r="1062" s="9" customFormat="1" x14ac:dyDescent="0.2"/>
    <row r="1063" s="9" customFormat="1" x14ac:dyDescent="0.2"/>
    <row r="1064" s="9" customFormat="1" x14ac:dyDescent="0.2"/>
    <row r="1065" s="9" customFormat="1" x14ac:dyDescent="0.2"/>
    <row r="1066" s="9" customFormat="1" x14ac:dyDescent="0.2"/>
    <row r="1067" s="9" customFormat="1" x14ac:dyDescent="0.2"/>
    <row r="1068" s="9" customFormat="1" x14ac:dyDescent="0.2"/>
    <row r="1069" s="9" customFormat="1" x14ac:dyDescent="0.2"/>
    <row r="1070" s="9" customFormat="1" x14ac:dyDescent="0.2"/>
    <row r="1071" s="9" customFormat="1" x14ac:dyDescent="0.2"/>
    <row r="1072" s="9" customFormat="1" x14ac:dyDescent="0.2"/>
    <row r="1073" s="9" customFormat="1" x14ac:dyDescent="0.2"/>
    <row r="1074" s="9" customFormat="1" x14ac:dyDescent="0.2"/>
    <row r="1075" s="9" customFormat="1" x14ac:dyDescent="0.2"/>
    <row r="1076" s="9" customFormat="1" x14ac:dyDescent="0.2"/>
    <row r="1077" s="9" customFormat="1" x14ac:dyDescent="0.2"/>
    <row r="1078" s="9" customFormat="1" x14ac:dyDescent="0.2"/>
    <row r="1079" s="9" customFormat="1" x14ac:dyDescent="0.2"/>
    <row r="1080" s="9" customFormat="1" x14ac:dyDescent="0.2"/>
    <row r="1081" s="9" customFormat="1" x14ac:dyDescent="0.2"/>
    <row r="1082" s="9" customFormat="1" x14ac:dyDescent="0.2"/>
    <row r="1083" s="9" customFormat="1" x14ac:dyDescent="0.2"/>
    <row r="1084" s="9" customFormat="1" x14ac:dyDescent="0.2"/>
    <row r="1085" s="9" customFormat="1" x14ac:dyDescent="0.2"/>
    <row r="1086" s="9" customFormat="1" x14ac:dyDescent="0.2"/>
    <row r="1087" s="9" customFormat="1" x14ac:dyDescent="0.2"/>
    <row r="1088" s="9" customFormat="1" x14ac:dyDescent="0.2"/>
    <row r="1089" s="9" customFormat="1" x14ac:dyDescent="0.2"/>
    <row r="1090" s="9" customFormat="1" x14ac:dyDescent="0.2"/>
    <row r="1091" s="9" customFormat="1" x14ac:dyDescent="0.2"/>
    <row r="1092" s="9" customFormat="1" x14ac:dyDescent="0.2"/>
    <row r="1093" s="9" customFormat="1" x14ac:dyDescent="0.2"/>
    <row r="1094" s="9" customFormat="1" x14ac:dyDescent="0.2"/>
    <row r="1095" s="9" customFormat="1" x14ac:dyDescent="0.2"/>
    <row r="1096" s="9" customFormat="1" x14ac:dyDescent="0.2"/>
    <row r="1097" s="9" customFormat="1" x14ac:dyDescent="0.2"/>
    <row r="1098" s="9" customFormat="1" x14ac:dyDescent="0.2"/>
    <row r="1099" s="9" customFormat="1" x14ac:dyDescent="0.2"/>
    <row r="1100" s="9" customFormat="1" x14ac:dyDescent="0.2"/>
    <row r="1101" s="9" customFormat="1" x14ac:dyDescent="0.2"/>
    <row r="1102" s="9" customFormat="1" x14ac:dyDescent="0.2"/>
    <row r="1103" s="9" customFormat="1" x14ac:dyDescent="0.2"/>
    <row r="1104" s="9" customFormat="1" x14ac:dyDescent="0.2"/>
    <row r="1105" s="9" customFormat="1" x14ac:dyDescent="0.2"/>
    <row r="1106" s="9" customFormat="1" x14ac:dyDescent="0.2"/>
    <row r="1107" s="9" customFormat="1" x14ac:dyDescent="0.2"/>
    <row r="1108" s="9" customFormat="1" x14ac:dyDescent="0.2"/>
    <row r="1109" s="9" customFormat="1" x14ac:dyDescent="0.2"/>
    <row r="1110" s="9" customFormat="1" x14ac:dyDescent="0.2"/>
    <row r="1111" s="9" customFormat="1" x14ac:dyDescent="0.2"/>
    <row r="1112" s="9" customFormat="1" x14ac:dyDescent="0.2"/>
    <row r="1113" s="9" customFormat="1" x14ac:dyDescent="0.2"/>
    <row r="1114" s="9" customFormat="1" x14ac:dyDescent="0.2"/>
    <row r="1115" s="9" customFormat="1" x14ac:dyDescent="0.2"/>
    <row r="1116" s="9" customFormat="1" x14ac:dyDescent="0.2"/>
    <row r="1117" s="9" customFormat="1" x14ac:dyDescent="0.2"/>
    <row r="1118" s="9" customFormat="1" x14ac:dyDescent="0.2"/>
    <row r="1119" s="9" customFormat="1" x14ac:dyDescent="0.2"/>
  </sheetData>
  <hyperlinks>
    <hyperlink ref="K26" r:id="rId1"/>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M23"/>
  <sheetViews>
    <sheetView topLeftCell="E19" zoomScale="80" zoomScaleNormal="80" zoomScaleSheetLayoutView="50" workbookViewId="0">
      <selection activeCell="F20" sqref="F20"/>
    </sheetView>
  </sheetViews>
  <sheetFormatPr defaultColWidth="9.140625" defaultRowHeight="18.75" x14ac:dyDescent="0.3"/>
  <cols>
    <col min="1" max="1" width="8" style="17" customWidth="1"/>
    <col min="2" max="2" width="45.5703125" style="17" customWidth="1"/>
    <col min="3" max="3" width="46.85546875" style="17" customWidth="1"/>
    <col min="4" max="4" width="32.140625" style="17" customWidth="1"/>
    <col min="5" max="6" width="40.85546875" style="17" customWidth="1"/>
    <col min="7" max="7" width="27.7109375" style="17" customWidth="1"/>
    <col min="8" max="8" width="34.5703125" style="17" customWidth="1"/>
    <col min="9" max="9" width="36.85546875" style="17" customWidth="1"/>
    <col min="10" max="10" width="42" style="17" customWidth="1"/>
    <col min="11" max="11" width="37.42578125" style="17" customWidth="1"/>
    <col min="12" max="12" width="30.5703125" style="17" customWidth="1"/>
    <col min="13" max="16384" width="9.140625" style="17"/>
  </cols>
  <sheetData>
    <row r="1" spans="1:13" s="19" customFormat="1" ht="39" customHeight="1" x14ac:dyDescent="0.4">
      <c r="A1" s="131" t="s">
        <v>23</v>
      </c>
      <c r="B1" s="132"/>
      <c r="C1" s="132"/>
      <c r="D1" s="132"/>
      <c r="E1" s="132"/>
      <c r="F1" s="132"/>
      <c r="G1" s="132"/>
      <c r="H1" s="132"/>
      <c r="I1" s="133"/>
    </row>
    <row r="2" spans="1:13" s="24" customFormat="1" ht="8.25" customHeight="1" x14ac:dyDescent="0.2">
      <c r="A2" s="134"/>
      <c r="B2" s="135"/>
      <c r="C2" s="135"/>
      <c r="D2" s="135"/>
      <c r="E2" s="135"/>
      <c r="F2" s="135"/>
      <c r="G2" s="135"/>
      <c r="H2" s="135"/>
      <c r="I2" s="136"/>
    </row>
    <row r="3" spans="1:13" s="25" customFormat="1" ht="28.5" x14ac:dyDescent="0.2">
      <c r="A3" s="128" t="s">
        <v>167</v>
      </c>
      <c r="B3" s="129"/>
      <c r="C3" s="129"/>
      <c r="D3" s="129"/>
      <c r="E3" s="129"/>
      <c r="F3" s="129"/>
      <c r="G3" s="129"/>
      <c r="H3" s="129"/>
      <c r="I3" s="130"/>
    </row>
    <row r="4" spans="1:13" s="25" customFormat="1" ht="12.75" x14ac:dyDescent="0.2">
      <c r="A4" s="134"/>
      <c r="B4" s="135"/>
      <c r="C4" s="135"/>
      <c r="D4" s="135"/>
      <c r="E4" s="135"/>
      <c r="F4" s="135"/>
      <c r="G4" s="135"/>
      <c r="H4" s="135"/>
      <c r="I4" s="136"/>
    </row>
    <row r="5" spans="1:13" s="31" customFormat="1" ht="26.25" customHeight="1" x14ac:dyDescent="0.2">
      <c r="A5" s="140" t="s">
        <v>20</v>
      </c>
      <c r="B5" s="141"/>
      <c r="C5" s="141"/>
      <c r="D5" s="142" t="s">
        <v>34</v>
      </c>
      <c r="E5" s="143"/>
      <c r="F5" s="143"/>
      <c r="G5" s="143"/>
      <c r="H5" s="143"/>
      <c r="I5" s="144"/>
      <c r="J5" s="79"/>
      <c r="K5" s="78"/>
      <c r="L5" s="77"/>
    </row>
    <row r="6" spans="1:13" s="27" customFormat="1" ht="25.5" x14ac:dyDescent="0.35">
      <c r="A6" s="137"/>
      <c r="B6" s="138"/>
      <c r="C6" s="138"/>
      <c r="D6" s="138"/>
      <c r="E6" s="138"/>
      <c r="F6" s="138"/>
      <c r="G6" s="138"/>
      <c r="H6" s="138"/>
      <c r="I6" s="139"/>
    </row>
    <row r="7" spans="1:13" s="27" customFormat="1" ht="31.5" customHeight="1" x14ac:dyDescent="0.4">
      <c r="A7" s="140" t="s">
        <v>7</v>
      </c>
      <c r="B7" s="141"/>
      <c r="C7" s="141"/>
      <c r="D7" s="145">
        <v>41730</v>
      </c>
      <c r="E7" s="145"/>
      <c r="F7" s="145"/>
      <c r="G7" s="145"/>
      <c r="H7" s="145"/>
      <c r="I7" s="146"/>
    </row>
    <row r="8" spans="1:13" ht="16.5" customHeight="1" x14ac:dyDescent="0.3">
      <c r="A8" s="125"/>
      <c r="B8" s="126"/>
      <c r="C8" s="126"/>
      <c r="D8" s="126"/>
      <c r="E8" s="126"/>
      <c r="F8" s="126"/>
      <c r="G8" s="126"/>
      <c r="H8" s="126"/>
      <c r="I8" s="127"/>
    </row>
    <row r="9" spans="1:13" s="23" customFormat="1" ht="73.5" customHeight="1" x14ac:dyDescent="0.35">
      <c r="A9" s="34" t="s">
        <v>5</v>
      </c>
      <c r="B9" s="26" t="s">
        <v>6</v>
      </c>
      <c r="C9" s="26" t="s">
        <v>0</v>
      </c>
      <c r="D9" s="26" t="s">
        <v>1</v>
      </c>
      <c r="E9" s="26" t="s">
        <v>9</v>
      </c>
      <c r="F9" s="26" t="s">
        <v>10</v>
      </c>
      <c r="G9" s="26" t="s">
        <v>2</v>
      </c>
      <c r="H9" s="26" t="s">
        <v>4</v>
      </c>
      <c r="I9" s="36" t="s">
        <v>3</v>
      </c>
      <c r="J9" s="71"/>
      <c r="K9" s="71"/>
      <c r="L9" s="72"/>
      <c r="M9" s="45"/>
    </row>
    <row r="10" spans="1:13" s="44" customFormat="1" ht="147" customHeight="1" x14ac:dyDescent="0.3">
      <c r="A10" s="119">
        <v>1</v>
      </c>
      <c r="B10" s="121" t="s">
        <v>35</v>
      </c>
      <c r="C10" s="46" t="s">
        <v>36</v>
      </c>
      <c r="D10" s="46" t="s">
        <v>37</v>
      </c>
      <c r="E10" s="47" t="s">
        <v>38</v>
      </c>
      <c r="F10" s="46" t="s">
        <v>39</v>
      </c>
      <c r="G10" s="46" t="s">
        <v>88</v>
      </c>
      <c r="H10" s="46" t="s">
        <v>89</v>
      </c>
      <c r="I10" s="64" t="s">
        <v>40</v>
      </c>
      <c r="J10" s="73"/>
      <c r="K10" s="74"/>
      <c r="L10" s="75"/>
      <c r="M10" s="76"/>
    </row>
    <row r="11" spans="1:13" s="44" customFormat="1" ht="117" customHeight="1" x14ac:dyDescent="0.3">
      <c r="A11" s="120"/>
      <c r="B11" s="122"/>
      <c r="C11" s="47" t="s">
        <v>41</v>
      </c>
      <c r="D11" s="46" t="s">
        <v>42</v>
      </c>
      <c r="E11" s="47" t="s">
        <v>43</v>
      </c>
      <c r="F11" s="46" t="s">
        <v>183</v>
      </c>
      <c r="G11" s="41" t="s">
        <v>90</v>
      </c>
      <c r="H11" s="46" t="s">
        <v>89</v>
      </c>
      <c r="I11" s="64" t="s">
        <v>46</v>
      </c>
      <c r="J11" s="73"/>
      <c r="K11" s="74"/>
      <c r="L11" s="75"/>
      <c r="M11" s="76"/>
    </row>
    <row r="12" spans="1:13" s="44" customFormat="1" ht="208.5" customHeight="1" x14ac:dyDescent="0.3">
      <c r="A12" s="119">
        <v>2</v>
      </c>
      <c r="B12" s="116" t="s">
        <v>47</v>
      </c>
      <c r="C12" s="46" t="s">
        <v>48</v>
      </c>
      <c r="D12" s="68" t="s">
        <v>49</v>
      </c>
      <c r="E12" s="47" t="s">
        <v>50</v>
      </c>
      <c r="F12" s="46" t="s">
        <v>51</v>
      </c>
      <c r="G12" s="46" t="s">
        <v>91</v>
      </c>
      <c r="H12" s="46" t="s">
        <v>92</v>
      </c>
      <c r="I12" s="64" t="s">
        <v>52</v>
      </c>
      <c r="J12" s="74"/>
      <c r="K12" s="74"/>
      <c r="L12" s="75"/>
      <c r="M12" s="76"/>
    </row>
    <row r="13" spans="1:13" s="44" customFormat="1" ht="180" customHeight="1" x14ac:dyDescent="0.3">
      <c r="A13" s="120"/>
      <c r="B13" s="123"/>
      <c r="C13" s="46" t="s">
        <v>53</v>
      </c>
      <c r="D13" s="46" t="s">
        <v>54</v>
      </c>
      <c r="E13" s="47" t="s">
        <v>55</v>
      </c>
      <c r="F13" s="46" t="s">
        <v>93</v>
      </c>
      <c r="G13" s="46" t="s">
        <v>94</v>
      </c>
      <c r="H13" s="46" t="s">
        <v>89</v>
      </c>
      <c r="I13" s="64" t="s">
        <v>56</v>
      </c>
      <c r="J13" s="73"/>
      <c r="K13" s="75"/>
      <c r="L13" s="75"/>
      <c r="M13" s="76"/>
    </row>
    <row r="14" spans="1:13" s="44" customFormat="1" ht="302.25" customHeight="1" x14ac:dyDescent="0.3">
      <c r="A14" s="119">
        <v>3</v>
      </c>
      <c r="B14" s="116" t="s">
        <v>96</v>
      </c>
      <c r="C14" s="46" t="s">
        <v>106</v>
      </c>
      <c r="D14" s="46" t="s">
        <v>59</v>
      </c>
      <c r="E14" s="46" t="s">
        <v>176</v>
      </c>
      <c r="F14" s="46" t="s">
        <v>177</v>
      </c>
      <c r="G14" s="46" t="s">
        <v>97</v>
      </c>
      <c r="H14" s="46" t="s">
        <v>89</v>
      </c>
      <c r="I14" s="64" t="s">
        <v>40</v>
      </c>
      <c r="J14" s="73"/>
      <c r="K14" s="73"/>
      <c r="L14" s="75"/>
      <c r="M14" s="76"/>
    </row>
    <row r="15" spans="1:13" s="44" customFormat="1" ht="288" customHeight="1" x14ac:dyDescent="0.3">
      <c r="A15" s="124"/>
      <c r="B15" s="117"/>
      <c r="C15" s="46" t="s">
        <v>62</v>
      </c>
      <c r="D15" s="46" t="s">
        <v>63</v>
      </c>
      <c r="E15" s="47" t="s">
        <v>64</v>
      </c>
      <c r="F15" s="46" t="s">
        <v>65</v>
      </c>
      <c r="G15" s="46" t="s">
        <v>98</v>
      </c>
      <c r="H15" s="46" t="s">
        <v>92</v>
      </c>
      <c r="I15" s="64" t="s">
        <v>67</v>
      </c>
      <c r="J15" s="74"/>
      <c r="K15" s="74"/>
      <c r="L15" s="75"/>
      <c r="M15" s="76"/>
    </row>
    <row r="16" spans="1:13" s="44" customFormat="1" ht="93.75" x14ac:dyDescent="0.3">
      <c r="A16" s="124"/>
      <c r="B16" s="117"/>
      <c r="C16" s="47" t="s">
        <v>68</v>
      </c>
      <c r="D16" s="47" t="s">
        <v>69</v>
      </c>
      <c r="E16" s="47" t="s">
        <v>70</v>
      </c>
      <c r="F16" s="47" t="s">
        <v>71</v>
      </c>
      <c r="G16" s="47" t="s">
        <v>99</v>
      </c>
      <c r="H16" s="47" t="s">
        <v>89</v>
      </c>
      <c r="I16" s="82" t="s">
        <v>72</v>
      </c>
      <c r="J16" s="73"/>
      <c r="K16" s="75"/>
      <c r="L16" s="75"/>
      <c r="M16" s="76"/>
    </row>
    <row r="17" spans="1:13" s="44" customFormat="1" ht="259.5" customHeight="1" x14ac:dyDescent="0.3">
      <c r="A17" s="120"/>
      <c r="B17" s="123"/>
      <c r="C17" s="47" t="s">
        <v>181</v>
      </c>
      <c r="D17" s="47" t="s">
        <v>182</v>
      </c>
      <c r="E17" s="47" t="s">
        <v>75</v>
      </c>
      <c r="F17" s="47" t="s">
        <v>179</v>
      </c>
      <c r="G17" s="46" t="s">
        <v>100</v>
      </c>
      <c r="H17" s="46" t="s">
        <v>89</v>
      </c>
      <c r="I17" s="64" t="s">
        <v>72</v>
      </c>
      <c r="K17" s="75"/>
      <c r="L17" s="75"/>
      <c r="M17" s="76"/>
    </row>
    <row r="18" spans="1:13" s="44" customFormat="1" ht="297" customHeight="1" x14ac:dyDescent="0.3">
      <c r="A18" s="113">
        <v>4</v>
      </c>
      <c r="B18" s="116" t="s">
        <v>77</v>
      </c>
      <c r="C18" s="47" t="s">
        <v>78</v>
      </c>
      <c r="D18" s="47" t="s">
        <v>184</v>
      </c>
      <c r="E18" s="47" t="s">
        <v>80</v>
      </c>
      <c r="F18" s="47" t="s">
        <v>185</v>
      </c>
      <c r="G18" s="46" t="s">
        <v>101</v>
      </c>
      <c r="H18" s="46" t="s">
        <v>92</v>
      </c>
      <c r="I18" s="64" t="s">
        <v>40</v>
      </c>
      <c r="J18" s="73"/>
      <c r="K18" s="74"/>
      <c r="L18" s="74"/>
      <c r="M18" s="76"/>
    </row>
    <row r="19" spans="1:13" s="44" customFormat="1" ht="164.25" customHeight="1" x14ac:dyDescent="0.3">
      <c r="A19" s="114"/>
      <c r="B19" s="117"/>
      <c r="C19" s="46" t="s">
        <v>81</v>
      </c>
      <c r="D19" s="66" t="s">
        <v>82</v>
      </c>
      <c r="E19" s="47" t="s">
        <v>83</v>
      </c>
      <c r="F19" s="46" t="s">
        <v>84</v>
      </c>
      <c r="G19" s="46" t="s">
        <v>102</v>
      </c>
      <c r="H19" s="46" t="s">
        <v>92</v>
      </c>
      <c r="I19" s="64" t="s">
        <v>40</v>
      </c>
      <c r="J19" s="73"/>
      <c r="K19" s="74"/>
      <c r="L19" s="75"/>
      <c r="M19" s="76"/>
    </row>
    <row r="20" spans="1:13" s="44" customFormat="1" ht="177" customHeight="1" thickBot="1" x14ac:dyDescent="0.35">
      <c r="A20" s="115"/>
      <c r="B20" s="118"/>
      <c r="C20" s="83" t="s">
        <v>85</v>
      </c>
      <c r="D20" s="83" t="s">
        <v>103</v>
      </c>
      <c r="E20" s="84" t="s">
        <v>86</v>
      </c>
      <c r="F20" s="84" t="s">
        <v>189</v>
      </c>
      <c r="G20" s="83" t="s">
        <v>104</v>
      </c>
      <c r="H20" s="83" t="s">
        <v>92</v>
      </c>
      <c r="I20" s="85" t="s">
        <v>169</v>
      </c>
      <c r="J20" s="74"/>
      <c r="K20" s="74"/>
      <c r="L20" s="75"/>
      <c r="M20" s="76"/>
    </row>
    <row r="21" spans="1:13" x14ac:dyDescent="0.3">
      <c r="A21" s="80"/>
      <c r="B21" s="81"/>
      <c r="C21" s="68"/>
      <c r="D21" s="68"/>
      <c r="E21" s="74"/>
      <c r="F21" s="68"/>
      <c r="G21" s="68"/>
      <c r="H21" s="68"/>
      <c r="I21" s="68"/>
      <c r="J21" s="74"/>
      <c r="K21" s="74"/>
      <c r="L21" s="74"/>
      <c r="M21" s="18"/>
    </row>
    <row r="22" spans="1:13" s="18" customFormat="1" x14ac:dyDescent="0.3"/>
    <row r="23" spans="1:13" s="18" customFormat="1" x14ac:dyDescent="0.3"/>
  </sheetData>
  <mergeCells count="18">
    <mergeCell ref="A8:I8"/>
    <mergeCell ref="A3:I3"/>
    <mergeCell ref="A1:I1"/>
    <mergeCell ref="A2:I2"/>
    <mergeCell ref="A4:I4"/>
    <mergeCell ref="A6:I6"/>
    <mergeCell ref="A7:C7"/>
    <mergeCell ref="A5:C5"/>
    <mergeCell ref="D5:I5"/>
    <mergeCell ref="D7:I7"/>
    <mergeCell ref="A18:A20"/>
    <mergeCell ref="B18:B20"/>
    <mergeCell ref="A10:A11"/>
    <mergeCell ref="B10:B11"/>
    <mergeCell ref="A12:A13"/>
    <mergeCell ref="B12:B13"/>
    <mergeCell ref="A14:A17"/>
    <mergeCell ref="B14:B17"/>
  </mergeCells>
  <pageMargins left="0.511811024" right="0.511811024" top="0.78740157499999996" bottom="0.78740157499999996" header="0.31496062000000002" footer="0.31496062000000002"/>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N24"/>
  <sheetViews>
    <sheetView topLeftCell="F23" zoomScale="80" zoomScaleNormal="80" workbookViewId="0">
      <selection activeCell="O24" sqref="O24"/>
    </sheetView>
  </sheetViews>
  <sheetFormatPr defaultColWidth="9.140625" defaultRowHeight="18.75" x14ac:dyDescent="0.3"/>
  <cols>
    <col min="1" max="1" width="8" style="17" customWidth="1"/>
    <col min="2" max="2" width="37.85546875" style="17" customWidth="1"/>
    <col min="3" max="3" width="30" style="17" customWidth="1"/>
    <col min="4" max="4" width="32.140625" style="17" customWidth="1"/>
    <col min="5" max="5" width="35.140625" style="17" customWidth="1"/>
    <col min="6" max="6" width="35.42578125" style="17" customWidth="1"/>
    <col min="7" max="7" width="27.7109375" style="17" customWidth="1"/>
    <col min="8" max="8" width="26.85546875" style="17" customWidth="1"/>
    <col min="9" max="9" width="25" style="17" customWidth="1"/>
    <col min="10" max="10" width="26.140625" style="17" customWidth="1"/>
    <col min="11" max="11" width="33.5703125" style="17" customWidth="1"/>
    <col min="12" max="12" width="46.28515625" style="17" customWidth="1"/>
    <col min="13" max="13" width="9.140625" style="17" customWidth="1"/>
    <col min="14" max="16384" width="9.140625" style="17"/>
  </cols>
  <sheetData>
    <row r="1" spans="1:14" s="19" customFormat="1" ht="42.75" customHeight="1" x14ac:dyDescent="0.4">
      <c r="A1" s="171" t="s">
        <v>23</v>
      </c>
      <c r="B1" s="172"/>
      <c r="C1" s="172"/>
      <c r="D1" s="172"/>
      <c r="E1" s="172"/>
      <c r="F1" s="172"/>
      <c r="G1" s="172"/>
      <c r="H1" s="172"/>
      <c r="I1" s="172"/>
      <c r="J1" s="172"/>
      <c r="K1" s="173"/>
    </row>
    <row r="2" spans="1:14" s="24" customFormat="1" ht="13.5" customHeight="1" x14ac:dyDescent="0.2">
      <c r="A2" s="168"/>
      <c r="B2" s="169"/>
      <c r="C2" s="169"/>
      <c r="D2" s="169"/>
      <c r="E2" s="169"/>
      <c r="F2" s="169"/>
      <c r="G2" s="169"/>
      <c r="H2" s="169"/>
      <c r="I2" s="169"/>
      <c r="J2" s="169"/>
      <c r="K2" s="170"/>
    </row>
    <row r="3" spans="1:14" s="25" customFormat="1" ht="28.5" x14ac:dyDescent="0.2">
      <c r="A3" s="128" t="str">
        <f>'MATRIZ METAS'!A3:I3</f>
        <v>PLANO DE AÇÃO NACIONAL PARA A CONSERVAÇÃO DOS PEIXES RIVULÍDEOS AMEAÇADOS DE EXTINÇÃO</v>
      </c>
      <c r="B3" s="129"/>
      <c r="C3" s="129"/>
      <c r="D3" s="129"/>
      <c r="E3" s="129"/>
      <c r="F3" s="129"/>
      <c r="G3" s="129"/>
      <c r="H3" s="129"/>
      <c r="I3" s="129"/>
      <c r="J3" s="129"/>
      <c r="K3" s="130"/>
    </row>
    <row r="4" spans="1:14" s="25" customFormat="1" ht="12.75" x14ac:dyDescent="0.2">
      <c r="A4" s="168"/>
      <c r="B4" s="169"/>
      <c r="C4" s="169"/>
      <c r="D4" s="169"/>
      <c r="E4" s="169"/>
      <c r="F4" s="169"/>
      <c r="G4" s="169"/>
      <c r="H4" s="169"/>
      <c r="I4" s="169"/>
      <c r="J4" s="169"/>
      <c r="K4" s="170"/>
    </row>
    <row r="5" spans="1:14" s="31" customFormat="1" ht="44.25" customHeight="1" x14ac:dyDescent="0.2">
      <c r="A5" s="161" t="s">
        <v>20</v>
      </c>
      <c r="B5" s="162"/>
      <c r="C5" s="162"/>
      <c r="D5" s="166" t="str">
        <f>'MATRIZ METAS'!D5</f>
        <v>Estabelecer mecanismos de proteção aos rivulídeos deste PAN e anular a perda de habitat das espécies focais em cinco anos.</v>
      </c>
      <c r="E5" s="166"/>
      <c r="F5" s="166"/>
      <c r="G5" s="166"/>
      <c r="H5" s="166"/>
      <c r="I5" s="166"/>
      <c r="J5" s="166"/>
      <c r="K5" s="167"/>
    </row>
    <row r="6" spans="1:14" s="27" customFormat="1" ht="15.75" customHeight="1" x14ac:dyDescent="0.35">
      <c r="A6" s="163"/>
      <c r="B6" s="164"/>
      <c r="C6" s="164"/>
      <c r="D6" s="164"/>
      <c r="E6" s="164"/>
      <c r="F6" s="164"/>
      <c r="G6" s="164"/>
      <c r="H6" s="164"/>
      <c r="I6" s="164"/>
      <c r="J6" s="164"/>
      <c r="K6" s="165"/>
    </row>
    <row r="7" spans="1:14" s="27" customFormat="1" ht="31.5" customHeight="1" x14ac:dyDescent="0.35">
      <c r="A7" s="161" t="s">
        <v>22</v>
      </c>
      <c r="B7" s="162"/>
      <c r="C7" s="162"/>
      <c r="D7" s="174" t="s">
        <v>33</v>
      </c>
      <c r="E7" s="175"/>
      <c r="F7" s="175"/>
      <c r="G7" s="175"/>
      <c r="H7" s="175"/>
      <c r="I7" s="175"/>
      <c r="J7" s="175"/>
      <c r="K7" s="176"/>
    </row>
    <row r="8" spans="1:14" s="27" customFormat="1" ht="65.25" customHeight="1" x14ac:dyDescent="0.35">
      <c r="A8" s="161" t="s">
        <v>31</v>
      </c>
      <c r="B8" s="162"/>
      <c r="C8" s="162"/>
      <c r="D8" s="174">
        <v>41730</v>
      </c>
      <c r="E8" s="175"/>
      <c r="F8" s="175"/>
      <c r="G8" s="175"/>
      <c r="H8" s="175"/>
      <c r="I8" s="175"/>
      <c r="J8" s="175"/>
      <c r="K8" s="176"/>
    </row>
    <row r="9" spans="1:14" s="27" customFormat="1" ht="31.5" customHeight="1" x14ac:dyDescent="0.35">
      <c r="A9" s="155"/>
      <c r="B9" s="156"/>
      <c r="C9" s="156"/>
      <c r="D9" s="156"/>
      <c r="E9" s="156"/>
      <c r="F9" s="156"/>
      <c r="G9" s="156"/>
      <c r="H9" s="156"/>
      <c r="I9" s="156"/>
      <c r="J9" s="156"/>
      <c r="K9" s="157"/>
    </row>
    <row r="10" spans="1:14" s="22" customFormat="1" ht="27" customHeight="1" thickBot="1" x14ac:dyDescent="0.45">
      <c r="A10" s="158" t="s">
        <v>12</v>
      </c>
      <c r="B10" s="159"/>
      <c r="C10" s="159"/>
      <c r="D10" s="159"/>
      <c r="E10" s="159"/>
      <c r="F10" s="159"/>
      <c r="G10" s="159"/>
      <c r="H10" s="159"/>
      <c r="I10" s="159"/>
      <c r="J10" s="159"/>
      <c r="K10" s="160"/>
    </row>
    <row r="11" spans="1:14" s="22" customFormat="1" ht="48.75" customHeight="1" thickBot="1" x14ac:dyDescent="0.45">
      <c r="A11" s="149" t="s">
        <v>25</v>
      </c>
      <c r="B11" s="150"/>
      <c r="C11" s="150"/>
      <c r="D11" s="150"/>
      <c r="E11" s="150"/>
      <c r="F11" s="151"/>
      <c r="G11" s="152" t="s">
        <v>30</v>
      </c>
      <c r="H11" s="153"/>
      <c r="I11" s="153"/>
      <c r="J11" s="153"/>
      <c r="K11" s="154"/>
    </row>
    <row r="12" spans="1:14" s="32" customFormat="1" ht="90" customHeight="1" x14ac:dyDescent="0.35">
      <c r="A12" s="34" t="s">
        <v>5</v>
      </c>
      <c r="B12" s="26" t="s">
        <v>6</v>
      </c>
      <c r="C12" s="26" t="s">
        <v>0</v>
      </c>
      <c r="D12" s="26" t="s">
        <v>1</v>
      </c>
      <c r="E12" s="26" t="s">
        <v>11</v>
      </c>
      <c r="F12" s="36" t="s">
        <v>10</v>
      </c>
      <c r="G12" s="37" t="s">
        <v>24</v>
      </c>
      <c r="H12" s="33" t="s">
        <v>13</v>
      </c>
      <c r="I12" s="33" t="s">
        <v>3</v>
      </c>
      <c r="J12" s="33" t="s">
        <v>19</v>
      </c>
      <c r="K12" s="35" t="s">
        <v>15</v>
      </c>
      <c r="L12" s="100" t="s">
        <v>170</v>
      </c>
    </row>
    <row r="13" spans="1:14" s="44" customFormat="1" ht="230.25" customHeight="1" x14ac:dyDescent="0.3">
      <c r="A13" s="113">
        <v>1</v>
      </c>
      <c r="B13" s="121" t="s">
        <v>35</v>
      </c>
      <c r="C13" s="46" t="s">
        <v>36</v>
      </c>
      <c r="D13" s="60">
        <v>5</v>
      </c>
      <c r="E13" s="60">
        <v>13</v>
      </c>
      <c r="F13" s="61">
        <v>42</v>
      </c>
      <c r="G13" s="62">
        <v>0</v>
      </c>
      <c r="H13" s="63">
        <v>42488</v>
      </c>
      <c r="I13" s="46" t="s">
        <v>40</v>
      </c>
      <c r="J13" s="60"/>
      <c r="K13" s="64" t="s">
        <v>168</v>
      </c>
      <c r="L13" s="101" t="s">
        <v>172</v>
      </c>
      <c r="M13" s="69"/>
      <c r="N13" s="67"/>
    </row>
    <row r="14" spans="1:14" s="44" customFormat="1" ht="77.25" customHeight="1" x14ac:dyDescent="0.3">
      <c r="A14" s="147"/>
      <c r="B14" s="122"/>
      <c r="C14" s="46" t="s">
        <v>41</v>
      </c>
      <c r="D14" s="60" t="s">
        <v>42</v>
      </c>
      <c r="E14" s="60">
        <v>5</v>
      </c>
      <c r="F14" s="61">
        <v>20</v>
      </c>
      <c r="G14" s="62" t="s">
        <v>163</v>
      </c>
      <c r="H14" s="63">
        <v>42488</v>
      </c>
      <c r="I14" s="60"/>
      <c r="J14" s="60"/>
      <c r="K14" s="65"/>
      <c r="L14" s="101" t="s">
        <v>173</v>
      </c>
      <c r="M14" s="69"/>
      <c r="N14" s="67"/>
    </row>
    <row r="15" spans="1:14" s="44" customFormat="1" ht="141" customHeight="1" x14ac:dyDescent="0.3">
      <c r="A15" s="113">
        <v>2</v>
      </c>
      <c r="B15" s="116" t="s">
        <v>47</v>
      </c>
      <c r="C15" s="46" t="s">
        <v>48</v>
      </c>
      <c r="D15" s="60">
        <v>0</v>
      </c>
      <c r="E15" s="60">
        <v>10</v>
      </c>
      <c r="F15" s="61">
        <v>20</v>
      </c>
      <c r="G15" s="62">
        <v>12</v>
      </c>
      <c r="H15" s="63">
        <v>42488</v>
      </c>
      <c r="I15" s="46" t="s">
        <v>165</v>
      </c>
      <c r="J15" s="60"/>
      <c r="K15" s="64"/>
      <c r="L15" s="101" t="s">
        <v>174</v>
      </c>
      <c r="M15" s="69"/>
      <c r="N15" s="67"/>
    </row>
    <row r="16" spans="1:14" s="44" customFormat="1" ht="135" customHeight="1" x14ac:dyDescent="0.3">
      <c r="A16" s="147"/>
      <c r="B16" s="123"/>
      <c r="C16" s="46" t="s">
        <v>53</v>
      </c>
      <c r="D16" s="60">
        <v>0</v>
      </c>
      <c r="E16" s="60" t="s">
        <v>162</v>
      </c>
      <c r="F16" s="61">
        <v>20</v>
      </c>
      <c r="G16" s="62" t="s">
        <v>163</v>
      </c>
      <c r="H16" s="63">
        <v>42488</v>
      </c>
      <c r="I16" s="60"/>
      <c r="J16" s="60"/>
      <c r="K16" s="65"/>
      <c r="L16" s="101" t="s">
        <v>95</v>
      </c>
      <c r="M16" s="67"/>
      <c r="N16" s="67"/>
    </row>
    <row r="17" spans="1:14" s="44" customFormat="1" ht="165.75" customHeight="1" x14ac:dyDescent="0.3">
      <c r="A17" s="113">
        <v>3</v>
      </c>
      <c r="B17" s="116" t="s">
        <v>96</v>
      </c>
      <c r="C17" s="46" t="s">
        <v>106</v>
      </c>
      <c r="D17" s="60">
        <v>0</v>
      </c>
      <c r="E17" s="60">
        <v>9</v>
      </c>
      <c r="F17" s="61">
        <v>30</v>
      </c>
      <c r="G17" s="62">
        <v>0</v>
      </c>
      <c r="H17" s="63">
        <v>42488</v>
      </c>
      <c r="I17" s="46" t="s">
        <v>40</v>
      </c>
      <c r="J17" s="60"/>
      <c r="K17" s="64" t="s">
        <v>107</v>
      </c>
      <c r="L17" s="101" t="s">
        <v>175</v>
      </c>
      <c r="M17" s="70"/>
      <c r="N17" s="67"/>
    </row>
    <row r="18" spans="1:14" s="44" customFormat="1" ht="109.5" customHeight="1" x14ac:dyDescent="0.3">
      <c r="A18" s="114"/>
      <c r="B18" s="117"/>
      <c r="C18" s="46" t="s">
        <v>62</v>
      </c>
      <c r="D18" s="60">
        <v>0</v>
      </c>
      <c r="E18" s="60">
        <v>17</v>
      </c>
      <c r="F18" s="61">
        <v>34</v>
      </c>
      <c r="G18" s="62" t="s">
        <v>163</v>
      </c>
      <c r="H18" s="63">
        <v>42488</v>
      </c>
      <c r="I18" s="60"/>
      <c r="J18" s="60"/>
      <c r="K18" s="65"/>
      <c r="L18" s="102" t="s">
        <v>178</v>
      </c>
      <c r="N18" s="67"/>
    </row>
    <row r="19" spans="1:14" s="44" customFormat="1" ht="107.25" customHeight="1" x14ac:dyDescent="0.3">
      <c r="A19" s="114"/>
      <c r="B19" s="117"/>
      <c r="C19" s="46" t="s">
        <v>68</v>
      </c>
      <c r="D19" s="60">
        <v>0</v>
      </c>
      <c r="E19" s="60">
        <v>9</v>
      </c>
      <c r="F19" s="61">
        <v>30</v>
      </c>
      <c r="G19" s="62" t="s">
        <v>163</v>
      </c>
      <c r="H19" s="63">
        <v>42488</v>
      </c>
      <c r="I19" s="60"/>
      <c r="J19" s="60"/>
      <c r="K19" s="65"/>
      <c r="L19" s="103"/>
      <c r="M19" s="67"/>
      <c r="N19" s="67"/>
    </row>
    <row r="20" spans="1:14" s="44" customFormat="1" ht="128.25" customHeight="1" x14ac:dyDescent="0.3">
      <c r="A20" s="147"/>
      <c r="B20" s="123"/>
      <c r="C20" s="46" t="s">
        <v>108</v>
      </c>
      <c r="D20" s="60">
        <v>0</v>
      </c>
      <c r="E20" s="61">
        <v>9</v>
      </c>
      <c r="F20" s="61">
        <v>30</v>
      </c>
      <c r="G20" s="62" t="s">
        <v>163</v>
      </c>
      <c r="H20" s="63">
        <v>42488</v>
      </c>
      <c r="I20" s="60"/>
      <c r="J20" s="60"/>
      <c r="K20" s="65"/>
      <c r="L20" s="101" t="s">
        <v>180</v>
      </c>
      <c r="M20" s="67"/>
      <c r="N20" s="67"/>
    </row>
    <row r="21" spans="1:14" s="44" customFormat="1" ht="339.75" customHeight="1" x14ac:dyDescent="0.3">
      <c r="A21" s="113">
        <v>4</v>
      </c>
      <c r="B21" s="121" t="s">
        <v>77</v>
      </c>
      <c r="C21" s="46" t="s">
        <v>78</v>
      </c>
      <c r="D21" s="60">
        <v>0</v>
      </c>
      <c r="E21" s="61" t="s">
        <v>162</v>
      </c>
      <c r="F21" s="61" t="s">
        <v>162</v>
      </c>
      <c r="G21" s="62">
        <v>0</v>
      </c>
      <c r="H21" s="63">
        <v>42488</v>
      </c>
      <c r="I21" s="46" t="s">
        <v>40</v>
      </c>
      <c r="J21" s="60"/>
      <c r="K21" s="64" t="s">
        <v>164</v>
      </c>
      <c r="L21" s="102" t="s">
        <v>186</v>
      </c>
      <c r="M21" s="69"/>
      <c r="N21" s="69"/>
    </row>
    <row r="22" spans="1:14" s="44" customFormat="1" ht="166.5" customHeight="1" x14ac:dyDescent="0.3">
      <c r="A22" s="114"/>
      <c r="B22" s="148"/>
      <c r="C22" s="46" t="s">
        <v>81</v>
      </c>
      <c r="D22" s="60">
        <v>0</v>
      </c>
      <c r="E22" s="60">
        <v>9</v>
      </c>
      <c r="F22" s="61">
        <v>30</v>
      </c>
      <c r="G22" s="62">
        <v>0</v>
      </c>
      <c r="H22" s="63">
        <v>42488</v>
      </c>
      <c r="I22" s="46" t="s">
        <v>166</v>
      </c>
      <c r="J22" s="60"/>
      <c r="K22" s="64" t="s">
        <v>161</v>
      </c>
      <c r="L22" s="102" t="s">
        <v>188</v>
      </c>
      <c r="M22" s="69"/>
      <c r="N22" s="67"/>
    </row>
    <row r="23" spans="1:14" s="44" customFormat="1" ht="174" customHeight="1" thickBot="1" x14ac:dyDescent="0.35">
      <c r="A23" s="147"/>
      <c r="B23" s="122"/>
      <c r="C23" s="46" t="s">
        <v>85</v>
      </c>
      <c r="D23" s="60">
        <v>0</v>
      </c>
      <c r="E23" s="61" t="s">
        <v>162</v>
      </c>
      <c r="F23" s="61" t="s">
        <v>162</v>
      </c>
      <c r="G23" s="62" t="s">
        <v>163</v>
      </c>
      <c r="H23" s="63">
        <v>42488</v>
      </c>
      <c r="I23" s="60"/>
      <c r="J23" s="60"/>
      <c r="K23" s="65"/>
      <c r="L23" s="104" t="s">
        <v>190</v>
      </c>
      <c r="M23" s="69"/>
      <c r="N23" s="67"/>
    </row>
    <row r="24" spans="1:14" s="18" customFormat="1" ht="171" customHeight="1" thickBot="1" x14ac:dyDescent="0.35">
      <c r="D24" s="43"/>
      <c r="E24" s="43"/>
      <c r="F24" s="43"/>
      <c r="G24" s="43"/>
      <c r="H24" s="43"/>
      <c r="I24" s="43"/>
      <c r="J24" s="43"/>
      <c r="K24" s="43"/>
      <c r="L24" s="94" t="s">
        <v>105</v>
      </c>
      <c r="N24" s="74"/>
    </row>
  </sheetData>
  <mergeCells count="23">
    <mergeCell ref="A2:K2"/>
    <mergeCell ref="A4:K4"/>
    <mergeCell ref="A1:K1"/>
    <mergeCell ref="D7:K7"/>
    <mergeCell ref="A8:C8"/>
    <mergeCell ref="D8:K8"/>
    <mergeCell ref="A11:F11"/>
    <mergeCell ref="G11:K11"/>
    <mergeCell ref="A3:K3"/>
    <mergeCell ref="A9:K9"/>
    <mergeCell ref="A10:K10"/>
    <mergeCell ref="A5:C5"/>
    <mergeCell ref="A6:K6"/>
    <mergeCell ref="A7:C7"/>
    <mergeCell ref="D5:K5"/>
    <mergeCell ref="A21:A23"/>
    <mergeCell ref="B21:B23"/>
    <mergeCell ref="A13:A14"/>
    <mergeCell ref="B13:B14"/>
    <mergeCell ref="A15:A16"/>
    <mergeCell ref="B15:B16"/>
    <mergeCell ref="A17:A20"/>
    <mergeCell ref="B17:B20"/>
  </mergeCells>
  <pageMargins left="0.511811024" right="0.511811024" top="0.78740157499999996" bottom="0.78740157499999996" header="0.31496062000000002" footer="0.31496062000000002"/>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AV23"/>
  <sheetViews>
    <sheetView topLeftCell="A18" zoomScale="80" zoomScaleNormal="80" workbookViewId="0">
      <selection activeCell="A18" sqref="A18:A21"/>
    </sheetView>
  </sheetViews>
  <sheetFormatPr defaultColWidth="9.140625" defaultRowHeight="18.75" x14ac:dyDescent="0.3"/>
  <cols>
    <col min="1" max="1" width="8" style="17" customWidth="1"/>
    <col min="2" max="2" width="45.5703125" style="17" customWidth="1"/>
    <col min="3" max="3" width="46.85546875" style="17" customWidth="1"/>
    <col min="4" max="4" width="32.140625" style="17" customWidth="1"/>
    <col min="5" max="6" width="40.85546875" style="17" customWidth="1"/>
    <col min="7" max="7" width="27.7109375" style="17" customWidth="1"/>
    <col min="8" max="8" width="34.5703125" style="17" customWidth="1"/>
    <col min="9" max="9" width="36.85546875" style="17" customWidth="1"/>
    <col min="10" max="12" width="9.140625" style="17" customWidth="1"/>
    <col min="13" max="16384" width="9.140625" style="17"/>
  </cols>
  <sheetData>
    <row r="1" spans="1:48" s="19" customFormat="1" ht="39" customHeight="1" x14ac:dyDescent="0.4">
      <c r="A1" s="131" t="s">
        <v>23</v>
      </c>
      <c r="B1" s="132"/>
      <c r="C1" s="132"/>
      <c r="D1" s="132"/>
      <c r="E1" s="132"/>
      <c r="F1" s="132"/>
      <c r="G1" s="132"/>
      <c r="H1" s="132"/>
      <c r="I1" s="133"/>
    </row>
    <row r="2" spans="1:48" s="24" customFormat="1" ht="8.25" customHeight="1" x14ac:dyDescent="0.2">
      <c r="A2" s="134"/>
      <c r="B2" s="135"/>
      <c r="C2" s="135"/>
      <c r="D2" s="135"/>
      <c r="E2" s="135"/>
      <c r="F2" s="135"/>
      <c r="G2" s="135"/>
      <c r="H2" s="135"/>
      <c r="I2" s="136"/>
    </row>
    <row r="3" spans="1:48" s="25" customFormat="1" ht="28.5" x14ac:dyDescent="0.2">
      <c r="A3" s="128" t="s">
        <v>167</v>
      </c>
      <c r="B3" s="129"/>
      <c r="C3" s="129"/>
      <c r="D3" s="129"/>
      <c r="E3" s="129"/>
      <c r="F3" s="129"/>
      <c r="G3" s="129"/>
      <c r="H3" s="129"/>
      <c r="I3" s="130"/>
    </row>
    <row r="4" spans="1:48" s="25" customFormat="1" ht="12.75" x14ac:dyDescent="0.2">
      <c r="A4" s="134"/>
      <c r="B4" s="135"/>
      <c r="C4" s="135"/>
      <c r="D4" s="135"/>
      <c r="E4" s="135"/>
      <c r="F4" s="135"/>
      <c r="G4" s="135"/>
      <c r="H4" s="135"/>
      <c r="I4" s="136"/>
    </row>
    <row r="5" spans="1:48" s="31" customFormat="1" ht="26.25" customHeight="1" x14ac:dyDescent="0.2">
      <c r="A5" s="140" t="s">
        <v>20</v>
      </c>
      <c r="B5" s="141"/>
      <c r="C5" s="141"/>
      <c r="D5" s="180" t="s">
        <v>34</v>
      </c>
      <c r="E5" s="181"/>
      <c r="F5" s="181"/>
      <c r="G5" s="181"/>
      <c r="H5" s="181"/>
      <c r="I5" s="182"/>
      <c r="J5" s="88"/>
      <c r="K5" s="86"/>
      <c r="L5" s="87"/>
    </row>
    <row r="6" spans="1:48" s="27" customFormat="1" ht="25.5" x14ac:dyDescent="0.35">
      <c r="A6" s="137"/>
      <c r="B6" s="138"/>
      <c r="C6" s="138"/>
      <c r="D6" s="138"/>
      <c r="E6" s="138"/>
      <c r="F6" s="138"/>
      <c r="G6" s="138"/>
      <c r="H6" s="138"/>
      <c r="I6" s="139"/>
    </row>
    <row r="7" spans="1:48" s="27" customFormat="1" ht="31.5" customHeight="1" x14ac:dyDescent="0.4">
      <c r="A7" s="140" t="s">
        <v>7</v>
      </c>
      <c r="B7" s="141"/>
      <c r="C7" s="141"/>
      <c r="D7" s="145">
        <v>41730</v>
      </c>
      <c r="E7" s="145"/>
      <c r="F7" s="145"/>
      <c r="G7" s="145"/>
      <c r="H7" s="145"/>
      <c r="I7" s="146"/>
    </row>
    <row r="8" spans="1:48" ht="16.5" customHeight="1" x14ac:dyDescent="0.3">
      <c r="A8" s="125"/>
      <c r="B8" s="126"/>
      <c r="C8" s="126"/>
      <c r="D8" s="126"/>
      <c r="E8" s="126"/>
      <c r="F8" s="126"/>
      <c r="G8" s="126"/>
      <c r="H8" s="126"/>
      <c r="I8" s="127"/>
    </row>
    <row r="9" spans="1:48" s="23" customFormat="1" ht="73.5" customHeight="1" x14ac:dyDescent="0.35">
      <c r="A9" s="34" t="s">
        <v>5</v>
      </c>
      <c r="B9" s="26" t="s">
        <v>6</v>
      </c>
      <c r="C9" s="26" t="s">
        <v>0</v>
      </c>
      <c r="D9" s="26" t="s">
        <v>1</v>
      </c>
      <c r="E9" s="26" t="s">
        <v>9</v>
      </c>
      <c r="F9" s="26" t="s">
        <v>10</v>
      </c>
      <c r="G9" s="26" t="s">
        <v>2</v>
      </c>
      <c r="H9" s="26" t="s">
        <v>4</v>
      </c>
      <c r="I9" s="36" t="s">
        <v>3</v>
      </c>
      <c r="J9" s="71"/>
      <c r="K9" s="71"/>
      <c r="L9" s="72"/>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row>
    <row r="10" spans="1:48" s="44" customFormat="1" ht="117" customHeight="1" x14ac:dyDescent="0.3">
      <c r="A10" s="178">
        <v>1</v>
      </c>
      <c r="B10" s="121" t="s">
        <v>35</v>
      </c>
      <c r="C10" s="46" t="s">
        <v>36</v>
      </c>
      <c r="D10" s="46" t="s">
        <v>37</v>
      </c>
      <c r="E10" s="47" t="s">
        <v>38</v>
      </c>
      <c r="F10" s="46" t="s">
        <v>39</v>
      </c>
      <c r="G10" s="46" t="s">
        <v>88</v>
      </c>
      <c r="H10" s="46" t="s">
        <v>89</v>
      </c>
      <c r="I10" s="64" t="s">
        <v>40</v>
      </c>
      <c r="J10" s="73"/>
      <c r="K10" s="74"/>
      <c r="L10" s="75"/>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row>
    <row r="11" spans="1:48" s="44" customFormat="1" ht="117" customHeight="1" x14ac:dyDescent="0.3">
      <c r="A11" s="179"/>
      <c r="B11" s="122"/>
      <c r="C11" s="47" t="s">
        <v>41</v>
      </c>
      <c r="D11" s="46" t="s">
        <v>42</v>
      </c>
      <c r="E11" s="47" t="s">
        <v>43</v>
      </c>
      <c r="F11" s="46" t="s">
        <v>44</v>
      </c>
      <c r="G11" s="41" t="s">
        <v>90</v>
      </c>
      <c r="H11" s="46" t="s">
        <v>89</v>
      </c>
      <c r="I11" s="64" t="s">
        <v>46</v>
      </c>
      <c r="J11" s="73"/>
      <c r="K11" s="74"/>
      <c r="L11" s="75"/>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row>
    <row r="12" spans="1:48" s="44" customFormat="1" ht="208.5" customHeight="1" x14ac:dyDescent="0.3">
      <c r="A12" s="119">
        <v>2</v>
      </c>
      <c r="B12" s="116" t="s">
        <v>47</v>
      </c>
      <c r="C12" s="46" t="s">
        <v>48</v>
      </c>
      <c r="D12" s="68" t="s">
        <v>49</v>
      </c>
      <c r="E12" s="47" t="s">
        <v>50</v>
      </c>
      <c r="F12" s="46" t="s">
        <v>51</v>
      </c>
      <c r="G12" s="46" t="s">
        <v>91</v>
      </c>
      <c r="H12" s="46" t="s">
        <v>92</v>
      </c>
      <c r="I12" s="64" t="s">
        <v>52</v>
      </c>
      <c r="J12" s="74"/>
      <c r="K12" s="74"/>
      <c r="L12" s="75"/>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row>
    <row r="13" spans="1:48" s="44" customFormat="1" ht="180" customHeight="1" x14ac:dyDescent="0.3">
      <c r="A13" s="120"/>
      <c r="B13" s="123"/>
      <c r="C13" s="46" t="s">
        <v>53</v>
      </c>
      <c r="D13" s="46" t="s">
        <v>54</v>
      </c>
      <c r="E13" s="47" t="s">
        <v>55</v>
      </c>
      <c r="F13" s="46" t="s">
        <v>115</v>
      </c>
      <c r="G13" s="46" t="s">
        <v>94</v>
      </c>
      <c r="H13" s="46" t="s">
        <v>89</v>
      </c>
      <c r="I13" s="64" t="s">
        <v>56</v>
      </c>
      <c r="J13" s="73"/>
      <c r="K13" s="75"/>
      <c r="L13" s="75"/>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row>
    <row r="14" spans="1:48" s="44" customFormat="1" ht="302.25" customHeight="1" x14ac:dyDescent="0.3">
      <c r="A14" s="119">
        <v>3</v>
      </c>
      <c r="B14" s="116" t="s">
        <v>96</v>
      </c>
      <c r="C14" s="46" t="s">
        <v>58</v>
      </c>
      <c r="D14" s="46" t="s">
        <v>59</v>
      </c>
      <c r="E14" s="47" t="s">
        <v>60</v>
      </c>
      <c r="F14" s="46" t="s">
        <v>61</v>
      </c>
      <c r="G14" s="46" t="s">
        <v>97</v>
      </c>
      <c r="H14" s="46" t="s">
        <v>89</v>
      </c>
      <c r="I14" s="64" t="s">
        <v>40</v>
      </c>
      <c r="J14" s="73"/>
      <c r="K14" s="73"/>
      <c r="L14" s="75"/>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row>
    <row r="15" spans="1:48" s="44" customFormat="1" ht="288" customHeight="1" x14ac:dyDescent="0.3">
      <c r="A15" s="124"/>
      <c r="B15" s="117"/>
      <c r="C15" s="46" t="s">
        <v>62</v>
      </c>
      <c r="D15" s="46" t="s">
        <v>63</v>
      </c>
      <c r="E15" s="47" t="s">
        <v>64</v>
      </c>
      <c r="F15" s="46" t="s">
        <v>65</v>
      </c>
      <c r="G15" s="46" t="s">
        <v>98</v>
      </c>
      <c r="H15" s="46" t="s">
        <v>92</v>
      </c>
      <c r="I15" s="64" t="s">
        <v>67</v>
      </c>
      <c r="J15" s="74"/>
      <c r="K15" s="74"/>
      <c r="L15" s="75"/>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row>
    <row r="16" spans="1:48" s="44" customFormat="1" ht="93.75" x14ac:dyDescent="0.3">
      <c r="A16" s="124"/>
      <c r="B16" s="117"/>
      <c r="C16" s="47" t="s">
        <v>68</v>
      </c>
      <c r="D16" s="47" t="s">
        <v>69</v>
      </c>
      <c r="E16" s="47" t="s">
        <v>70</v>
      </c>
      <c r="F16" s="47" t="s">
        <v>71</v>
      </c>
      <c r="G16" s="47" t="s">
        <v>99</v>
      </c>
      <c r="H16" s="47" t="s">
        <v>89</v>
      </c>
      <c r="I16" s="82" t="s">
        <v>72</v>
      </c>
      <c r="J16" s="73"/>
      <c r="K16" s="75"/>
      <c r="L16" s="75"/>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row>
    <row r="17" spans="1:48" s="44" customFormat="1" ht="259.5" customHeight="1" x14ac:dyDescent="0.3">
      <c r="A17" s="120"/>
      <c r="B17" s="123"/>
      <c r="C17" s="46" t="s">
        <v>73</v>
      </c>
      <c r="D17" s="46" t="s">
        <v>74</v>
      </c>
      <c r="E17" s="47" t="s">
        <v>75</v>
      </c>
      <c r="F17" s="46" t="s">
        <v>76</v>
      </c>
      <c r="G17" s="46" t="s">
        <v>100</v>
      </c>
      <c r="H17" s="46" t="s">
        <v>89</v>
      </c>
      <c r="I17" s="64" t="s">
        <v>72</v>
      </c>
      <c r="J17" s="73"/>
      <c r="K17" s="75"/>
      <c r="L17" s="75"/>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row>
    <row r="18" spans="1:48" s="44" customFormat="1" ht="297" customHeight="1" x14ac:dyDescent="0.3">
      <c r="A18" s="119">
        <v>4</v>
      </c>
      <c r="B18" s="116" t="s">
        <v>77</v>
      </c>
      <c r="C18" s="47" t="s">
        <v>78</v>
      </c>
      <c r="D18" s="46" t="s">
        <v>79</v>
      </c>
      <c r="E18" s="47" t="s">
        <v>80</v>
      </c>
      <c r="F18" s="46" t="s">
        <v>187</v>
      </c>
      <c r="G18" s="46" t="s">
        <v>101</v>
      </c>
      <c r="H18" s="46" t="s">
        <v>92</v>
      </c>
      <c r="I18" s="64" t="s">
        <v>40</v>
      </c>
      <c r="J18" s="73"/>
      <c r="K18" s="74"/>
      <c r="L18" s="74"/>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row>
    <row r="19" spans="1:48" s="44" customFormat="1" ht="164.25" customHeight="1" x14ac:dyDescent="0.3">
      <c r="A19" s="124"/>
      <c r="B19" s="117"/>
      <c r="C19" s="46" t="s">
        <v>81</v>
      </c>
      <c r="D19" s="66" t="s">
        <v>82</v>
      </c>
      <c r="E19" s="47" t="s">
        <v>83</v>
      </c>
      <c r="F19" s="46" t="s">
        <v>84</v>
      </c>
      <c r="G19" s="46" t="s">
        <v>102</v>
      </c>
      <c r="H19" s="46" t="s">
        <v>92</v>
      </c>
      <c r="I19" s="64" t="s">
        <v>40</v>
      </c>
      <c r="J19" s="73"/>
      <c r="K19" s="74"/>
      <c r="L19" s="75"/>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row>
    <row r="20" spans="1:48" s="44" customFormat="1" ht="313.5" customHeight="1" x14ac:dyDescent="0.3">
      <c r="A20" s="124"/>
      <c r="B20" s="117"/>
      <c r="C20" s="46" t="s">
        <v>85</v>
      </c>
      <c r="D20" s="50" t="s">
        <v>191</v>
      </c>
      <c r="E20" s="47" t="s">
        <v>86</v>
      </c>
      <c r="F20" s="50" t="s">
        <v>109</v>
      </c>
      <c r="G20" s="46" t="s">
        <v>104</v>
      </c>
      <c r="H20" s="46" t="s">
        <v>92</v>
      </c>
      <c r="I20" s="56" t="s">
        <v>169</v>
      </c>
      <c r="J20" s="74"/>
      <c r="K20" s="74"/>
      <c r="L20" s="75"/>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row>
    <row r="21" spans="1:48" ht="192.75" customHeight="1" thickBot="1" x14ac:dyDescent="0.35">
      <c r="A21" s="177"/>
      <c r="B21" s="118"/>
      <c r="C21" s="89" t="s">
        <v>87</v>
      </c>
      <c r="D21" s="90">
        <v>0</v>
      </c>
      <c r="E21" s="90" t="s">
        <v>150</v>
      </c>
      <c r="F21" s="91" t="s">
        <v>149</v>
      </c>
      <c r="G21" s="89" t="s">
        <v>192</v>
      </c>
      <c r="H21" s="92" t="s">
        <v>92</v>
      </c>
      <c r="I21" s="93" t="s">
        <v>40</v>
      </c>
      <c r="J21" s="74"/>
      <c r="K21" s="74"/>
      <c r="L21" s="74"/>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row>
    <row r="22" spans="1:48" s="18" customFormat="1" x14ac:dyDescent="0.3"/>
    <row r="23" spans="1:48" s="18" customFormat="1" x14ac:dyDescent="0.3"/>
  </sheetData>
  <mergeCells count="18">
    <mergeCell ref="A1:I1"/>
    <mergeCell ref="A2:I2"/>
    <mergeCell ref="A3:I3"/>
    <mergeCell ref="A4:I4"/>
    <mergeCell ref="A5:C5"/>
    <mergeCell ref="D5:I5"/>
    <mergeCell ref="A6:I6"/>
    <mergeCell ref="A7:C7"/>
    <mergeCell ref="D7:I7"/>
    <mergeCell ref="A8:I8"/>
    <mergeCell ref="A10:A11"/>
    <mergeCell ref="B10:B11"/>
    <mergeCell ref="A12:A13"/>
    <mergeCell ref="B12:B13"/>
    <mergeCell ref="A14:A17"/>
    <mergeCell ref="B14:B17"/>
    <mergeCell ref="A18:A21"/>
    <mergeCell ref="B18:B21"/>
  </mergeCells>
  <pageMargins left="0.511811024" right="0.511811024" top="0.78740157499999996" bottom="0.78740157499999996" header="0.31496062000000002" footer="0.31496062000000002"/>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N24"/>
  <sheetViews>
    <sheetView tabSelected="1" zoomScale="80" zoomScaleNormal="80" workbookViewId="0">
      <selection activeCell="D7" sqref="D7:L7"/>
    </sheetView>
  </sheetViews>
  <sheetFormatPr defaultColWidth="9.140625" defaultRowHeight="18.75" x14ac:dyDescent="0.3"/>
  <cols>
    <col min="1" max="1" width="8" style="1" customWidth="1"/>
    <col min="2" max="2" width="41.42578125" style="1" customWidth="1"/>
    <col min="3" max="3" width="30" style="1" customWidth="1"/>
    <col min="4" max="4" width="32.140625" style="1" customWidth="1"/>
    <col min="5" max="5" width="35.140625" style="1" customWidth="1"/>
    <col min="6" max="7" width="35.42578125" style="1" customWidth="1"/>
    <col min="8" max="8" width="27.7109375" style="1" customWidth="1"/>
    <col min="9" max="9" width="26.85546875" style="1" customWidth="1"/>
    <col min="10" max="11" width="25" style="1" customWidth="1"/>
    <col min="12" max="12" width="33.5703125" style="17" customWidth="1"/>
    <col min="13" max="13" width="31.85546875" style="1" customWidth="1"/>
    <col min="14" max="14" width="26" style="1" customWidth="1"/>
    <col min="15" max="16384" width="9.140625" style="1"/>
  </cols>
  <sheetData>
    <row r="1" spans="1:13" s="19" customFormat="1" ht="42" customHeight="1" x14ac:dyDescent="0.4">
      <c r="A1" s="208" t="s">
        <v>23</v>
      </c>
      <c r="B1" s="209"/>
      <c r="C1" s="209"/>
      <c r="D1" s="209"/>
      <c r="E1" s="209"/>
      <c r="F1" s="209"/>
      <c r="G1" s="209"/>
      <c r="H1" s="209"/>
      <c r="I1" s="209"/>
      <c r="J1" s="209"/>
      <c r="K1" s="209"/>
      <c r="L1" s="210"/>
    </row>
    <row r="2" spans="1:13" s="38" customFormat="1" ht="23.25" customHeight="1" x14ac:dyDescent="0.2">
      <c r="A2" s="226"/>
      <c r="B2" s="227"/>
      <c r="C2" s="227"/>
      <c r="D2" s="227"/>
      <c r="E2" s="227"/>
      <c r="F2" s="227"/>
      <c r="G2" s="227"/>
      <c r="H2" s="227"/>
      <c r="I2" s="227"/>
      <c r="J2" s="227"/>
      <c r="K2" s="227"/>
      <c r="L2" s="228"/>
    </row>
    <row r="3" spans="1:13" s="25" customFormat="1" ht="28.5" x14ac:dyDescent="0.2">
      <c r="A3" s="205" t="str">
        <f>'MATRIZ METAS'!A3:I3</f>
        <v>PLANO DE AÇÃO NACIONAL PARA A CONSERVAÇÃO DOS PEIXES RIVULÍDEOS AMEAÇADOS DE EXTINÇÃO</v>
      </c>
      <c r="B3" s="206"/>
      <c r="C3" s="206"/>
      <c r="D3" s="206"/>
      <c r="E3" s="206"/>
      <c r="F3" s="206"/>
      <c r="G3" s="206"/>
      <c r="H3" s="206"/>
      <c r="I3" s="206"/>
      <c r="J3" s="206"/>
      <c r="K3" s="206"/>
      <c r="L3" s="207"/>
    </row>
    <row r="4" spans="1:13" s="25" customFormat="1" ht="12.75" customHeight="1" x14ac:dyDescent="0.2">
      <c r="A4" s="220"/>
      <c r="B4" s="221"/>
      <c r="C4" s="221"/>
      <c r="D4" s="221"/>
      <c r="E4" s="221"/>
      <c r="F4" s="221"/>
      <c r="G4" s="221"/>
      <c r="H4" s="221"/>
      <c r="I4" s="221"/>
      <c r="J4" s="221"/>
      <c r="K4" s="221"/>
      <c r="L4" s="222"/>
    </row>
    <row r="5" spans="1:13" s="20" customFormat="1" ht="25.9" customHeight="1" x14ac:dyDescent="0.2">
      <c r="A5" s="211" t="s">
        <v>20</v>
      </c>
      <c r="B5" s="212"/>
      <c r="C5" s="213"/>
      <c r="D5" s="166" t="s">
        <v>34</v>
      </c>
      <c r="E5" s="166"/>
      <c r="F5" s="166"/>
      <c r="G5" s="166"/>
      <c r="H5" s="166"/>
      <c r="I5" s="166"/>
      <c r="J5" s="166"/>
      <c r="K5" s="166"/>
      <c r="L5" s="167"/>
    </row>
    <row r="6" spans="1:13" s="21" customFormat="1" ht="13.5" customHeight="1" x14ac:dyDescent="0.35">
      <c r="A6" s="217"/>
      <c r="B6" s="218"/>
      <c r="C6" s="218"/>
      <c r="D6" s="218"/>
      <c r="E6" s="218"/>
      <c r="F6" s="218"/>
      <c r="G6" s="218"/>
      <c r="H6" s="218"/>
      <c r="I6" s="218"/>
      <c r="J6" s="218"/>
      <c r="K6" s="218"/>
      <c r="L6" s="219"/>
    </row>
    <row r="7" spans="1:13" s="21" customFormat="1" ht="31.5" customHeight="1" x14ac:dyDescent="0.4">
      <c r="A7" s="211" t="s">
        <v>21</v>
      </c>
      <c r="B7" s="212"/>
      <c r="C7" s="213"/>
      <c r="D7" s="223" t="s">
        <v>193</v>
      </c>
      <c r="E7" s="224"/>
      <c r="F7" s="224"/>
      <c r="G7" s="224"/>
      <c r="H7" s="224"/>
      <c r="I7" s="224"/>
      <c r="J7" s="224"/>
      <c r="K7" s="224"/>
      <c r="L7" s="225"/>
    </row>
    <row r="8" spans="1:13" s="21" customFormat="1" ht="31.5" customHeight="1" x14ac:dyDescent="0.4">
      <c r="A8" s="211" t="s">
        <v>26</v>
      </c>
      <c r="B8" s="212"/>
      <c r="C8" s="213"/>
      <c r="D8" s="223" t="s">
        <v>33</v>
      </c>
      <c r="E8" s="224"/>
      <c r="F8" s="224"/>
      <c r="G8" s="224"/>
      <c r="H8" s="224"/>
      <c r="I8" s="224"/>
      <c r="J8" s="224"/>
      <c r="K8" s="224"/>
      <c r="L8" s="225"/>
    </row>
    <row r="9" spans="1:13" s="3" customFormat="1" ht="16.5" customHeight="1" thickBot="1" x14ac:dyDescent="0.35">
      <c r="A9" s="214"/>
      <c r="B9" s="215"/>
      <c r="C9" s="215"/>
      <c r="D9" s="215"/>
      <c r="E9" s="215"/>
      <c r="F9" s="215"/>
      <c r="G9" s="215"/>
      <c r="H9" s="215"/>
      <c r="I9" s="215"/>
      <c r="J9" s="215"/>
      <c r="K9" s="215"/>
      <c r="L9" s="216"/>
    </row>
    <row r="10" spans="1:13" s="3" customFormat="1" ht="39" customHeight="1" thickBot="1" x14ac:dyDescent="0.35">
      <c r="A10" s="197" t="s">
        <v>32</v>
      </c>
      <c r="B10" s="198"/>
      <c r="C10" s="198"/>
      <c r="D10" s="198"/>
      <c r="E10" s="198"/>
      <c r="F10" s="198"/>
      <c r="G10" s="198"/>
      <c r="H10" s="198"/>
      <c r="I10" s="198"/>
      <c r="J10" s="198"/>
      <c r="K10" s="198"/>
      <c r="L10" s="199"/>
    </row>
    <row r="11" spans="1:13" s="28" customFormat="1" ht="57.75" customHeight="1" thickBot="1" x14ac:dyDescent="0.25">
      <c r="A11" s="200" t="s">
        <v>16</v>
      </c>
      <c r="B11" s="201"/>
      <c r="C11" s="201"/>
      <c r="D11" s="201"/>
      <c r="E11" s="201"/>
      <c r="F11" s="201"/>
      <c r="G11" s="29" t="s">
        <v>17</v>
      </c>
      <c r="H11" s="202" t="s">
        <v>29</v>
      </c>
      <c r="I11" s="203"/>
      <c r="J11" s="203"/>
      <c r="K11" s="203"/>
      <c r="L11" s="204"/>
    </row>
    <row r="12" spans="1:13" s="2" customFormat="1" ht="61.5" customHeight="1" x14ac:dyDescent="0.35">
      <c r="A12" s="4" t="s">
        <v>5</v>
      </c>
      <c r="B12" s="5" t="s">
        <v>6</v>
      </c>
      <c r="C12" s="5" t="s">
        <v>0</v>
      </c>
      <c r="D12" s="5" t="s">
        <v>1</v>
      </c>
      <c r="E12" s="5" t="s">
        <v>11</v>
      </c>
      <c r="F12" s="6" t="s">
        <v>10</v>
      </c>
      <c r="G12" s="30" t="s">
        <v>18</v>
      </c>
      <c r="H12" s="7" t="s">
        <v>13</v>
      </c>
      <c r="I12" s="8" t="s">
        <v>14</v>
      </c>
      <c r="J12" s="8" t="s">
        <v>3</v>
      </c>
      <c r="K12" s="8" t="s">
        <v>8</v>
      </c>
      <c r="L12" s="39" t="s">
        <v>15</v>
      </c>
      <c r="M12" s="39" t="s">
        <v>170</v>
      </c>
    </row>
    <row r="13" spans="1:13" ht="256.5" customHeight="1" x14ac:dyDescent="0.3">
      <c r="A13" s="183">
        <v>1</v>
      </c>
      <c r="B13" s="189" t="s">
        <v>35</v>
      </c>
      <c r="C13" s="46" t="s">
        <v>36</v>
      </c>
      <c r="D13" s="46" t="s">
        <v>37</v>
      </c>
      <c r="E13" s="47" t="s">
        <v>38</v>
      </c>
      <c r="F13" s="105" t="s">
        <v>39</v>
      </c>
      <c r="G13" s="55" t="s">
        <v>171</v>
      </c>
      <c r="H13" s="53">
        <v>43335</v>
      </c>
      <c r="I13" s="52" t="s">
        <v>118</v>
      </c>
      <c r="J13" s="51" t="s">
        <v>40</v>
      </c>
      <c r="K13" s="51" t="s">
        <v>56</v>
      </c>
      <c r="L13" s="54"/>
      <c r="M13" s="55" t="s">
        <v>117</v>
      </c>
    </row>
    <row r="14" spans="1:13" ht="184.5" customHeight="1" x14ac:dyDescent="0.3">
      <c r="A14" s="191"/>
      <c r="B14" s="190"/>
      <c r="C14" s="47" t="s">
        <v>41</v>
      </c>
      <c r="D14" s="46" t="s">
        <v>110</v>
      </c>
      <c r="E14" s="47" t="s">
        <v>43</v>
      </c>
      <c r="F14" s="105" t="s">
        <v>183</v>
      </c>
      <c r="G14" s="55" t="s">
        <v>45</v>
      </c>
      <c r="H14" s="53">
        <v>43335</v>
      </c>
      <c r="I14" s="52" t="s">
        <v>124</v>
      </c>
      <c r="J14" s="51" t="s">
        <v>46</v>
      </c>
      <c r="K14" s="52"/>
      <c r="L14" s="56" t="s">
        <v>114</v>
      </c>
      <c r="M14" s="55" t="s">
        <v>127</v>
      </c>
    </row>
    <row r="15" spans="1:13" ht="314.25" customHeight="1" x14ac:dyDescent="0.3">
      <c r="A15" s="183">
        <v>2</v>
      </c>
      <c r="B15" s="186" t="s">
        <v>47</v>
      </c>
      <c r="C15" s="46" t="s">
        <v>111</v>
      </c>
      <c r="D15" s="95" t="s">
        <v>49</v>
      </c>
      <c r="E15" s="47" t="s">
        <v>50</v>
      </c>
      <c r="F15" s="105" t="s">
        <v>51</v>
      </c>
      <c r="G15" s="55" t="s">
        <v>128</v>
      </c>
      <c r="H15" s="53">
        <v>43335</v>
      </c>
      <c r="I15" s="52" t="s">
        <v>113</v>
      </c>
      <c r="J15" s="51" t="s">
        <v>52</v>
      </c>
      <c r="K15" s="51" t="s">
        <v>129</v>
      </c>
      <c r="L15" s="56" t="s">
        <v>130</v>
      </c>
      <c r="M15" s="55" t="s">
        <v>131</v>
      </c>
    </row>
    <row r="16" spans="1:13" ht="280.5" customHeight="1" x14ac:dyDescent="0.3">
      <c r="A16" s="191"/>
      <c r="B16" s="192"/>
      <c r="C16" s="46" t="s">
        <v>112</v>
      </c>
      <c r="D16" s="46" t="s">
        <v>125</v>
      </c>
      <c r="E16" s="41" t="s">
        <v>55</v>
      </c>
      <c r="F16" s="105" t="s">
        <v>115</v>
      </c>
      <c r="G16" s="111" t="s">
        <v>152</v>
      </c>
      <c r="H16" s="53">
        <v>43335</v>
      </c>
      <c r="I16" s="52" t="s">
        <v>116</v>
      </c>
      <c r="J16" s="51" t="s">
        <v>56</v>
      </c>
      <c r="K16" s="51" t="s">
        <v>133</v>
      </c>
      <c r="L16" s="54"/>
      <c r="M16" s="55" t="s">
        <v>132</v>
      </c>
    </row>
    <row r="17" spans="1:14" ht="237.75" customHeight="1" x14ac:dyDescent="0.3">
      <c r="A17" s="194">
        <v>3</v>
      </c>
      <c r="B17" s="189" t="s">
        <v>57</v>
      </c>
      <c r="C17" s="47" t="s">
        <v>58</v>
      </c>
      <c r="D17" s="47" t="s">
        <v>59</v>
      </c>
      <c r="E17" s="47" t="s">
        <v>60</v>
      </c>
      <c r="F17" s="106" t="s">
        <v>61</v>
      </c>
      <c r="G17" s="111">
        <v>0</v>
      </c>
      <c r="H17" s="53">
        <v>43335</v>
      </c>
      <c r="I17" s="52" t="s">
        <v>121</v>
      </c>
      <c r="J17" s="51" t="s">
        <v>40</v>
      </c>
      <c r="K17" s="52"/>
      <c r="L17" s="56" t="s">
        <v>134</v>
      </c>
      <c r="M17" s="55" t="s">
        <v>135</v>
      </c>
    </row>
    <row r="18" spans="1:14" ht="300" customHeight="1" x14ac:dyDescent="0.3">
      <c r="A18" s="195"/>
      <c r="B18" s="193"/>
      <c r="C18" s="47" t="s">
        <v>153</v>
      </c>
      <c r="D18" s="47" t="s">
        <v>63</v>
      </c>
      <c r="E18" s="48" t="s">
        <v>64</v>
      </c>
      <c r="F18" s="106" t="s">
        <v>65</v>
      </c>
      <c r="G18" s="55" t="s">
        <v>66</v>
      </c>
      <c r="H18" s="53">
        <v>43335</v>
      </c>
      <c r="I18" s="51" t="s">
        <v>136</v>
      </c>
      <c r="J18" s="51" t="s">
        <v>137</v>
      </c>
      <c r="K18" s="51" t="s">
        <v>140</v>
      </c>
      <c r="L18" s="96" t="s">
        <v>138</v>
      </c>
      <c r="M18" s="55" t="s">
        <v>139</v>
      </c>
      <c r="N18" s="40"/>
    </row>
    <row r="19" spans="1:14" ht="210" customHeight="1" x14ac:dyDescent="0.3">
      <c r="A19" s="195"/>
      <c r="B19" s="193"/>
      <c r="C19" s="47" t="s">
        <v>68</v>
      </c>
      <c r="D19" s="47" t="s">
        <v>69</v>
      </c>
      <c r="E19" s="48" t="s">
        <v>70</v>
      </c>
      <c r="F19" s="107" t="s">
        <v>71</v>
      </c>
      <c r="G19" s="111">
        <v>0</v>
      </c>
      <c r="H19" s="53">
        <v>43335</v>
      </c>
      <c r="I19" s="52" t="s">
        <v>119</v>
      </c>
      <c r="J19" s="48" t="s">
        <v>72</v>
      </c>
      <c r="K19" s="52"/>
      <c r="L19" s="56" t="s">
        <v>141</v>
      </c>
      <c r="M19" s="55" t="s">
        <v>142</v>
      </c>
    </row>
    <row r="20" spans="1:14" s="3" customFormat="1" ht="225.75" customHeight="1" x14ac:dyDescent="0.3">
      <c r="A20" s="196"/>
      <c r="B20" s="190"/>
      <c r="C20" s="47" t="s">
        <v>154</v>
      </c>
      <c r="D20" s="47" t="s">
        <v>120</v>
      </c>
      <c r="E20" s="48" t="s">
        <v>75</v>
      </c>
      <c r="F20" s="107" t="s">
        <v>76</v>
      </c>
      <c r="G20" s="111">
        <v>0</v>
      </c>
      <c r="H20" s="53">
        <v>43335</v>
      </c>
      <c r="I20" s="52">
        <v>0</v>
      </c>
      <c r="J20" s="51" t="s">
        <v>72</v>
      </c>
      <c r="K20" s="52"/>
      <c r="L20" s="56" t="s">
        <v>143</v>
      </c>
      <c r="M20" s="57"/>
    </row>
    <row r="21" spans="1:14" ht="225" x14ac:dyDescent="0.3">
      <c r="A21" s="183">
        <v>4</v>
      </c>
      <c r="B21" s="186" t="s">
        <v>77</v>
      </c>
      <c r="C21" s="47" t="s">
        <v>78</v>
      </c>
      <c r="D21" s="48" t="s">
        <v>157</v>
      </c>
      <c r="E21" s="48" t="s">
        <v>144</v>
      </c>
      <c r="F21" s="108" t="s">
        <v>155</v>
      </c>
      <c r="G21" s="59">
        <v>0</v>
      </c>
      <c r="H21" s="53">
        <v>43335</v>
      </c>
      <c r="I21" s="58">
        <v>6</v>
      </c>
      <c r="J21" s="48" t="s">
        <v>40</v>
      </c>
      <c r="K21" s="58"/>
      <c r="L21" s="56" t="s">
        <v>122</v>
      </c>
      <c r="M21" s="59" t="s">
        <v>158</v>
      </c>
    </row>
    <row r="22" spans="1:14" ht="174.75" customHeight="1" x14ac:dyDescent="0.3">
      <c r="A22" s="184"/>
      <c r="B22" s="187"/>
      <c r="C22" s="47" t="s">
        <v>81</v>
      </c>
      <c r="D22" s="49" t="s">
        <v>123</v>
      </c>
      <c r="E22" s="48" t="s">
        <v>83</v>
      </c>
      <c r="F22" s="107" t="s">
        <v>84</v>
      </c>
      <c r="G22" s="111">
        <v>0</v>
      </c>
      <c r="H22" s="53">
        <v>43335</v>
      </c>
      <c r="I22" s="52" t="s">
        <v>126</v>
      </c>
      <c r="J22" s="48" t="s">
        <v>40</v>
      </c>
      <c r="K22" s="52"/>
      <c r="L22" s="56" t="s">
        <v>145</v>
      </c>
      <c r="M22" s="55" t="s">
        <v>146</v>
      </c>
    </row>
    <row r="23" spans="1:14" ht="333.75" customHeight="1" x14ac:dyDescent="0.3">
      <c r="A23" s="184"/>
      <c r="B23" s="187"/>
      <c r="C23" s="47" t="s">
        <v>85</v>
      </c>
      <c r="D23" s="50" t="s">
        <v>156</v>
      </c>
      <c r="E23" s="48" t="s">
        <v>86</v>
      </c>
      <c r="F23" s="109" t="s">
        <v>109</v>
      </c>
      <c r="G23" s="111" t="s">
        <v>152</v>
      </c>
      <c r="H23" s="53">
        <v>43335</v>
      </c>
      <c r="I23" s="52">
        <v>2</v>
      </c>
      <c r="J23" s="48" t="s">
        <v>147</v>
      </c>
      <c r="K23" s="51" t="s">
        <v>148</v>
      </c>
      <c r="L23" s="56" t="s">
        <v>160</v>
      </c>
      <c r="M23" s="55" t="s">
        <v>159</v>
      </c>
    </row>
    <row r="24" spans="1:14" ht="161.25" customHeight="1" thickBot="1" x14ac:dyDescent="0.35">
      <c r="A24" s="185"/>
      <c r="B24" s="188"/>
      <c r="C24" s="89" t="s">
        <v>87</v>
      </c>
      <c r="D24" s="90">
        <v>0</v>
      </c>
      <c r="E24" s="90" t="s">
        <v>150</v>
      </c>
      <c r="F24" s="110" t="s">
        <v>149</v>
      </c>
      <c r="G24" s="112" t="s">
        <v>150</v>
      </c>
      <c r="H24" s="97">
        <v>43335</v>
      </c>
      <c r="I24" s="89">
        <v>1</v>
      </c>
      <c r="J24" s="98" t="s">
        <v>40</v>
      </c>
      <c r="K24" s="90"/>
      <c r="L24" s="85"/>
      <c r="M24" s="99" t="s">
        <v>151</v>
      </c>
      <c r="N24" s="42"/>
    </row>
  </sheetData>
  <mergeCells count="23">
    <mergeCell ref="A10:L10"/>
    <mergeCell ref="A11:F11"/>
    <mergeCell ref="H11:L11"/>
    <mergeCell ref="A3:L3"/>
    <mergeCell ref="A1:L1"/>
    <mergeCell ref="A7:C7"/>
    <mergeCell ref="A5:C5"/>
    <mergeCell ref="A9:L9"/>
    <mergeCell ref="A6:L6"/>
    <mergeCell ref="A4:L4"/>
    <mergeCell ref="D5:L5"/>
    <mergeCell ref="D7:L7"/>
    <mergeCell ref="D8:L8"/>
    <mergeCell ref="A8:C8"/>
    <mergeCell ref="A2:L2"/>
    <mergeCell ref="A21:A24"/>
    <mergeCell ref="B21:B24"/>
    <mergeCell ref="B13:B14"/>
    <mergeCell ref="A13:A14"/>
    <mergeCell ref="B15:B16"/>
    <mergeCell ref="A15:A16"/>
    <mergeCell ref="B17:B20"/>
    <mergeCell ref="A17:A20"/>
  </mergeCells>
  <pageMargins left="0.511811024" right="0.511811024" top="0.78740157499999996" bottom="0.78740157499999996" header="0.31496062000000002" footer="0.3149606200000000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SUMÁRIO</vt:lpstr>
      <vt:lpstr>MATRIZ METAS</vt:lpstr>
      <vt:lpstr>MATRIZ AVALIACAO MEIO TERMO</vt:lpstr>
      <vt:lpstr>MATRIZ METAS (ajustada)</vt:lpstr>
      <vt:lpstr>MATRIZ AVALIACAO FINAL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Onildo</dc:creator>
  <cp:lastModifiedBy>Ligia</cp:lastModifiedBy>
  <cp:lastPrinted>2018-10-30T11:11:47Z</cp:lastPrinted>
  <dcterms:created xsi:type="dcterms:W3CDTF">2010-08-06T11:52:22Z</dcterms:created>
  <dcterms:modified xsi:type="dcterms:W3CDTF">2018-12-12T11:29:43Z</dcterms:modified>
</cp:coreProperties>
</file>