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1_Backup Cintia 29JAN2024\CLG\COPAN\"/>
    </mc:Choice>
  </mc:AlternateContent>
  <xr:revisionPtr revIDLastSave="0" documentId="13_ncr:1_{A0FA45D0-398B-44BE-8751-8F5A8772D56B}" xr6:coauthVersionLast="47" xr6:coauthVersionMax="47" xr10:uidLastSave="{00000000-0000-0000-0000-000000000000}"/>
  <bookViews>
    <workbookView xWindow="-24120" yWindow="-105" windowWidth="24240" windowHeight="13140" tabRatio="655" activeTab="2" xr2:uid="{00000000-000D-0000-FFFF-FFFF00000000}"/>
  </bookViews>
  <sheets>
    <sheet name="LEGENDA" sheetId="27" r:id="rId1"/>
    <sheet name="OBJETIVOS" sheetId="1" r:id="rId2"/>
    <sheet name="OBJ_ESP_1" sheetId="8" r:id="rId3"/>
    <sheet name="OBJ_ESP_2" sheetId="22" r:id="rId4"/>
    <sheet name="OBJ_ESP_3" sheetId="24" r:id="rId5"/>
    <sheet name="OBJ_ESP_4" sheetId="25" r:id="rId6"/>
    <sheet name="OBJ_ESP_5" sheetId="26" r:id="rId7"/>
    <sheet name="OBJ_ESP_6" sheetId="28" r:id="rId8"/>
  </sheets>
  <definedNames>
    <definedName name="_xlnm.Print_Titles" localSheetId="2">OBJ_ESP_1!$5:$6</definedName>
    <definedName name="_xlnm.Print_Titles" localSheetId="5">OBJ_ESP_4!$5:$6</definedName>
    <definedName name="_xlnm.Print_Titles" localSheetId="6">OBJ_ESP_5!$5:$6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8" l="1"/>
  <c r="A1" i="28"/>
  <c r="A4" i="26" l="1"/>
  <c r="A1" i="26"/>
  <c r="A4" i="24"/>
  <c r="A4" i="25"/>
  <c r="A4" i="22"/>
  <c r="A4" i="8"/>
  <c r="A1" i="25"/>
  <c r="A1" i="24"/>
  <c r="A1" i="22"/>
  <c r="A1" i="8"/>
</calcChain>
</file>

<file path=xl/sharedStrings.xml><?xml version="1.0" encoding="utf-8"?>
<sst xmlns="http://schemas.openxmlformats.org/spreadsheetml/2006/main" count="344" uniqueCount="249">
  <si>
    <t>3.1</t>
  </si>
  <si>
    <t xml:space="preserve">OBJETIVO ESPECÍFICO 4 </t>
  </si>
  <si>
    <t xml:space="preserve">OBJETIVO ESPECÍFICO 1 </t>
  </si>
  <si>
    <t>Nº</t>
  </si>
  <si>
    <t>Ação</t>
  </si>
  <si>
    <t>OBJETIVO ESPECÍFICO 2</t>
  </si>
  <si>
    <t>OBJETIVO ESPECÍFICO 3</t>
  </si>
  <si>
    <t>OBJETIVO ESPECÍFICO 4</t>
  </si>
  <si>
    <t>Produto</t>
  </si>
  <si>
    <t>Período</t>
  </si>
  <si>
    <t>Início</t>
  </si>
  <si>
    <t>Fim</t>
  </si>
  <si>
    <t>Colaboradores</t>
  </si>
  <si>
    <t>Articulador</t>
  </si>
  <si>
    <t>OBJETIVO GERAL</t>
  </si>
  <si>
    <t xml:space="preserve">OBJETIVO ESPECÍFICO 2 </t>
  </si>
  <si>
    <t>Custo estimado (R$)</t>
  </si>
  <si>
    <t>Observação</t>
  </si>
  <si>
    <t>1.4</t>
  </si>
  <si>
    <t>1.1</t>
  </si>
  <si>
    <t>1.2</t>
  </si>
  <si>
    <t>1.3</t>
  </si>
  <si>
    <t>1.5</t>
  </si>
  <si>
    <t>2.1</t>
  </si>
  <si>
    <t>2.2</t>
  </si>
  <si>
    <t>3.2</t>
  </si>
  <si>
    <t>4.1</t>
  </si>
  <si>
    <t>2.6</t>
  </si>
  <si>
    <t>2.7</t>
  </si>
  <si>
    <t>2.8</t>
  </si>
  <si>
    <t>4.2</t>
  </si>
  <si>
    <t>4.3</t>
  </si>
  <si>
    <t>1.6</t>
  </si>
  <si>
    <t>2.4</t>
  </si>
  <si>
    <t>Localização</t>
  </si>
  <si>
    <t>VISÃO DE FUTURO</t>
  </si>
  <si>
    <t>Plano de Ação Nacional para a Conservação dos Primatas Amazônicos</t>
  </si>
  <si>
    <t>Nenhuma espécie de primata amazônico ameaçada de extinção.</t>
  </si>
  <si>
    <t>Melhorar o estado de conservação dos primatas amazônicos ameaçados em cinco anos.</t>
  </si>
  <si>
    <t>Aprimorar o planejamento territorial, visando à conservação dos primatas amazônicos ameaçados, em 5 anos.</t>
  </si>
  <si>
    <t>Orientar a mitigação e compensação dos efeitos de empreendimentos sobre as espécies alvo, em 5 anos.</t>
  </si>
  <si>
    <t>OBJETIVO ESPECÍFICO 5</t>
  </si>
  <si>
    <t>Gerar conhecimentos a respeito dos impactos e formas de minimizar os efeitos das mudanças climáticas sobre as espécies alvo, em 5 anos.</t>
  </si>
  <si>
    <t>5.1</t>
  </si>
  <si>
    <t>5.2</t>
  </si>
  <si>
    <t>5.3</t>
  </si>
  <si>
    <t>Resultados esperados</t>
  </si>
  <si>
    <t>Localidades</t>
  </si>
  <si>
    <t>Área de relevância</t>
  </si>
  <si>
    <t>Ana Albernaz (MPEG)</t>
  </si>
  <si>
    <t>não significativo</t>
  </si>
  <si>
    <t xml:space="preserve">Para o primeiro ciclo do PAN deve-se elaborar os mapas para as áreas mais sensíveis.  Esta ação subsidiará a ação 1.5. </t>
  </si>
  <si>
    <t>Atualização do conhecimento sobre as distribuições originais das espécies alvo</t>
  </si>
  <si>
    <t>José de Souza e Silva Júnior (MPEG)</t>
  </si>
  <si>
    <t>Todas as localidades com registro conhecidos das espécies alvo.</t>
  </si>
  <si>
    <t>Todas as áreas de distribuição original das espécies alvo.</t>
  </si>
  <si>
    <t>1) Mapas com as populações identificadas
2) Shapes disponibilizados</t>
  </si>
  <si>
    <t>Atualização do conhecimento sobre as distribuições atuais das espécies alvo</t>
  </si>
  <si>
    <t>Fragmentos florestais ainda presentes nas áreas identificadas nos mapas produzidos através das  ações 1.1 e 1.2.</t>
  </si>
  <si>
    <t>Esta ação subsidiará a elaboração dos mapas de áreas prioritárias (Ação 1.1) e as atividades relacionadas à Ação 1.5. A possibilidade de elaboração e execução de um projeto de levantamento de Cebus kaapori e Chiropotes satanas na REBIO Gurupi e entorno está em fase de discussão entre a Direção da REBIO e o MPEG .</t>
  </si>
  <si>
    <t xml:space="preserve">Elaborar, articular e divulgar diretrizes para orientar os instrumentos de planejamento territorial (Planos de Manejo, Reservas Legais, ZEE) visando aumentar a conectividade entre áreas importantes para a conservação das espécies alvo. </t>
  </si>
  <si>
    <t>1) Guia de Boas Práticas para planejamento territorial (orientações técnicas para o planejamento territoral)
2) Reuniões, adesões ao guia</t>
  </si>
  <si>
    <t>Estabelecer um Instrumento Normativo a ser incorporado nos instrumentos de planejamento</t>
  </si>
  <si>
    <t>Criação de unidades de conservação, estabelecimento de corredores ecológicos, mosaicos de áreas protegidas, etc.</t>
  </si>
  <si>
    <t>Eloísa Mendonça  (REBIO Gurupi/ICMbio)</t>
  </si>
  <si>
    <t>Elaborar diretrizes para orientar a recomposição florestal e PRADs visando aumentar a conectividade entre áreas importantes para a conservação das espécies alvo.</t>
  </si>
  <si>
    <t>Áreas importantes para as espécies alvo conectadas de forma adequada</t>
  </si>
  <si>
    <t>Marcelo Gordo (UFAM)</t>
  </si>
  <si>
    <t>1.7</t>
  </si>
  <si>
    <t>1) Relatório Técnico com indicação das áreas priorizadas em cada UC, produzido a partir dos produtos dos PANs (mapas) disponíveis, por exemplo no site do ICMBio, para as UC, OEMAs, Conselhos Gestores, entre outros.</t>
  </si>
  <si>
    <t>Influenciar a definição de áreas prioritárias para regularização fundiária em UC, utilizando dados de ocorrência e distribuição de spp. ameaçadas de primatas</t>
  </si>
  <si>
    <t>Foco principal nas Ucs que estão na distribuição geográfica das espécies do PAN</t>
  </si>
  <si>
    <t>BR 163, BR 230, BR 319.</t>
  </si>
  <si>
    <t>Necessita apoio do ICMBio sede, para articulação com CGTER/ICMBio, INCRA e Terra Legal</t>
  </si>
  <si>
    <t>1) Relatório técnico
2) Guias de procedimentos</t>
  </si>
  <si>
    <t>Órgãos licenciadores incoporando as diretrizes nos processos de licenciamento</t>
  </si>
  <si>
    <t>Matheus Dalloz (IBAMA)</t>
  </si>
  <si>
    <t>Hidrelétricas, estradas,PCHs, Concessão Florestal (ver ação 3.5), linhas de transmissão, hidrovias, ferrovias, mineração e outros.</t>
  </si>
  <si>
    <t>1) Mapa e shapes de áreas degradadas para recuperação</t>
  </si>
  <si>
    <t>Agilizar processo de recuperação de áreas degradadas através de compensação</t>
  </si>
  <si>
    <t>Foco principal nas UCs que estão na distribuição geográfica das espécies do PAN</t>
  </si>
  <si>
    <t>Enviar para DNIT (163) e orgãos licenciadores. Interlocução com PLANAVEG. Avaliar o que já foi feito sobre esse tema. Ajustar termos técnicos.</t>
  </si>
  <si>
    <t>1) Cadastro elaborado</t>
  </si>
  <si>
    <t>Eduardo Marques (CPB/ICMBio), Ana Albernaz (MPEG), Maria do Carmo Pereira (Duka) (SEMA AM)</t>
  </si>
  <si>
    <t>Foco principal nas UC que estão na distribuição geográfica das espécies do PAN</t>
  </si>
  <si>
    <t>Esta ação é conjunrta com a anteiror</t>
  </si>
  <si>
    <t>José de Souza e Silva Júnior (MPEG), Renata Azevedo (CPB/ICMBio)</t>
  </si>
  <si>
    <t>APA Lago Tucuruí</t>
  </si>
  <si>
    <t>2.5</t>
  </si>
  <si>
    <t>Solicitar a inclusão de  monitoramento de populações de primatas das espécies alvo nos editais  de Concessão Florestal.</t>
  </si>
  <si>
    <r>
      <t xml:space="preserve">1) Solicitação encaminhada </t>
    </r>
    <r>
      <rPr>
        <sz val="11"/>
        <color indexed="19"/>
        <rFont val="Calibri"/>
        <family val="2"/>
      </rPr>
      <t/>
    </r>
  </si>
  <si>
    <t>Programa de monitoramento incluído no Edital</t>
  </si>
  <si>
    <t>FLONAs e FLOTAs que se encontram na distribuição geográfica das espécies do PAN</t>
  </si>
  <si>
    <t>FLONAS e FLOTAS</t>
  </si>
  <si>
    <t xml:space="preserve">Deverá ser elaborado um mapa dessas FLONAs e FLOTAs e depois enviado,  juntamente com documento oficial ao órgão gestor (SFP ou SEMA), recomendando a inclusão do monitoramento dos primatas </t>
  </si>
  <si>
    <t xml:space="preserve">Diagnosticar o impacto do atropelamento sobre as espécies-alvo.    </t>
  </si>
  <si>
    <t>Identificação das áreas e espécies mais impactadas.</t>
  </si>
  <si>
    <t>Diogo Lagroteria (CEPAM/ICMBio)</t>
  </si>
  <si>
    <t>1) Ações compensatórias do produto 2.7 do PAN incluídas em processos de licenciamento.</t>
  </si>
  <si>
    <t>Renata Azevedo (CPB/ICMBio)</t>
  </si>
  <si>
    <t>2.9</t>
  </si>
  <si>
    <t>1) Ações de divulgação realizadas</t>
  </si>
  <si>
    <t>Utilização dos produtos  na rotina e procedimentos dos órgãos envolvidos</t>
  </si>
  <si>
    <t>Reuniões, Cursos, Eventos</t>
  </si>
  <si>
    <t>Realizar diagnósticos sobre a caça de primatas amazônicos, especialmente em áreas prioritárias para a conservação das espécies-alvo (Ação 1.1).</t>
  </si>
  <si>
    <t>1) Diagnósticos realizados</t>
  </si>
  <si>
    <t>João Valsecchi (IDSM)</t>
  </si>
  <si>
    <t>Amazônia, especialmente áreas prioritárias para a conservação das espécies-alvo</t>
  </si>
  <si>
    <t>"Arco do desmatamento" e "cabeça do cachorro"</t>
  </si>
  <si>
    <t>Articular a implementação de áreas-fonte (Zonas de Preservação Permanente, Zona Intangível, refúgio) em unidades de conservação de uso sustentável com ocorrência das espécies-alvo.</t>
  </si>
  <si>
    <t>1) Lista de UC de Uso Sustentável com ocorrência das espécies-alvo com área-fonte identificada e/ou implementada. (1 ano)
2) UCs de Uso Sustentável com ocorrência das espécies-alvo com área-fonte identificada no Plano de Manejo/Plano de Gestão (além daquelas listadas no produto 1).</t>
  </si>
  <si>
    <t>Armando Calouro (UFAC)</t>
  </si>
  <si>
    <t>UCs de Uso Sustentável na Amazônia, especialmente áreas prioritárias para a conservação das espécies-alvo</t>
  </si>
  <si>
    <t>"Arco do desmatamento"</t>
  </si>
  <si>
    <t>Priorizar Ucs com  impacto de caça identificado sobre os primatas (p.ex. RESEX Tapajós-Arapiuns, RESEX Verde para Sempre, RESEX Cazumbá-Iracema). Em articulação com a Ação  1.4.</t>
  </si>
  <si>
    <t>3.3</t>
  </si>
  <si>
    <t>Implantar projetos-piloto para o estabelecimento de acordos de manejo sustentável de base comunitária para redução da caça das espécies-alvo (considerando os resultados das Ações 3.1, 3.2 e 1.1).</t>
  </si>
  <si>
    <t>1) Projetos-piloto implementados</t>
  </si>
  <si>
    <t>Rosenil Oliveira (CNPT/ICMBio)</t>
  </si>
  <si>
    <t>João Valsecchi (IDSM), Lisley Gomes (IDSM), Fernanda Paim (IDSM), Felipe Ennes (IDSM), Marcelo Vidal (CNPT/ICMBio), Ricardo Sampaio (CENAP/ICMBio), Ronilson Barbosa (FLONA Bom Futuro/ICMBio)</t>
  </si>
  <si>
    <t>RESEX Tapajós-Arapiuns
RESEX Alto Tarauacá
TI Karintiana
Mosaico REBIO Gurupi-TIs do entorno</t>
  </si>
  <si>
    <t>Direcionar para Ucs de Uso Sustentável (RESEX, FLONA, RDS). Em articulação com a ação 3.4. Imprescindível incluir monitoramento. O custo será provavelmente maior, mas estimado em pelo menos R$350mil para início do projeto, considerando que é piloto. Aqui são incluidas as ações de fortalecimento da organização comunitária, reuniões para negociação de regras de manejo, ações iniciais de monitoramento e levantamentos básicos. No entanto, destaca-se que dependendo da área pesquisas básicas serão necessárias e os custos podem ser significativamente maiores.</t>
  </si>
  <si>
    <t>3.4</t>
  </si>
  <si>
    <t xml:space="preserve">Realizar atividades de Educação Ambiental e Difusão Científica voltadas à redução da caça sobre as espécies-alvo e direcionados a diferentes públicos. </t>
  </si>
  <si>
    <t>Sensibilização de diferentes públicos quanto a necessidade de redução da caça às espécies-alvo do Pan.</t>
  </si>
  <si>
    <t>Marcelo Vidal (CNPT/ICMBio)</t>
  </si>
  <si>
    <t>UCs presentes na Ação 3.2 (principalmente Educação Ambiental)</t>
  </si>
  <si>
    <t>Áreas prioritárias para a conservação das espécies-alvo (principalmente difusão científica)</t>
  </si>
  <si>
    <t>Priorizar áreas e Ucs em que tenha sido identificado impacto da caça sobre as espécies-alvo. Jornal O Liberal do Maranhão pode ser um veículo de comunicação importante.</t>
  </si>
  <si>
    <t>3.5</t>
  </si>
  <si>
    <t>Subsidiar os órgãos de fiscalização, controle e regularização fundiária com informações para reduzir a caça ilegal sobre as espécies-alvo (considerando os resultados das Ações 1.1, 3.1 e 3.2).</t>
  </si>
  <si>
    <t>REBIO Gurupi e outras localidades indicadas pelos diagnósticos da ação 3.1</t>
  </si>
  <si>
    <t xml:space="preserve">Áreas prioritárias para a conservação das espécies-alvo </t>
  </si>
  <si>
    <t>Realizar pesquisas a respeito da ocorrência e impacto de epizootias (morte de animais) em primatas amazônicos, especialmente as espécies-alvo.</t>
  </si>
  <si>
    <t>1) Pesquisas realizadas
2) Artigos e relatórios publicados 
3) Parcerias estabelecidas</t>
  </si>
  <si>
    <t>Paulo Castro (CENP/IEC)</t>
  </si>
  <si>
    <t>Alcides Pissinatti (CPRJ/INEA), Sílvia Bahadian (CPRJ/INEA), Diogo Lagroteria (CEPAM/ICMBio), SVS/MS, Márcia Chame (FioCruz), LACEN, Secretarias Municipais e Estaduais de Meio Ambiente, IBAMA, Renata Azevedo (CPB/ICMBio), Marcelo Gordo (UFAM), João Valsecchi (IDSM), Helder Queiroz (IDSM), Fernanda Paim (IDSM)</t>
  </si>
  <si>
    <r>
      <t xml:space="preserve">Estabelecer e difundir protocolos de coleta de material para o estudo de agentes de doenças com potencial impacto nos primatas amazônicos. </t>
    </r>
    <r>
      <rPr>
        <strike/>
        <sz val="11"/>
        <rFont val="Calibri"/>
        <family val="2"/>
      </rPr>
      <t/>
    </r>
  </si>
  <si>
    <t xml:space="preserve">1) Protocolos estabelecidos 
2) Protocolos difundidos </t>
  </si>
  <si>
    <t>Alcides Pissinatti (CPRJ/INEA)</t>
  </si>
  <si>
    <t>Realizar e estimular atividades de educação ambiental e difusão científica para redução dos impactos de epizootias sobre as espécies-alvo (inclusive em articulação com a ação 3.4).</t>
  </si>
  <si>
    <t>1) Atividades de Educação Ambiental implementadas 
2) Publicações e materiais produzidos (cartilhas, sites, cartazes, posts, etc.)</t>
  </si>
  <si>
    <t>Alcides Pissinatti (CPRJ/INEA), Paulo Castro (CENP), Secretarias Municipais e Estaduais de Educação e Meio Ambiente, IBAMA, Renata Azevedo (CPB)</t>
  </si>
  <si>
    <t>Áreas prioritárias para a conservação das espécies-alvo.</t>
  </si>
  <si>
    <t xml:space="preserve">Priorizar áreas e Ucs em que tenha sido identificado impacto de  epizootias sobre as espécies-alvo. </t>
  </si>
  <si>
    <t>1) Publicação</t>
  </si>
  <si>
    <t>Estimular estudos de longo prazo sobre a plasticidade do uso do habitat, através de estudos ecológicos, comportamentais e fenológicos em diferentes ecossistemas florestais das espécies-alvo, visando avaliar a vulnerabilidade as mudanças climáticas priorizando áreas mais sensíveis.</t>
  </si>
  <si>
    <t xml:space="preserve"> 1) Identificar os estudos em andamento a partir do início do PAN</t>
  </si>
  <si>
    <t>Desenvolver técnicas de reprodução e manejo em cativeiro para espécies-alvo.</t>
  </si>
  <si>
    <t>Paulo Castro (CENP)</t>
  </si>
  <si>
    <t>Alcides Pissinatti (CPRJ/INEA), CENP, SZB, João Valsecchi (IDSM), Helder Queiroz (IDSM), Fernanda Paim (IDSM), Diogo Lagroteria (CEPAM/ICMBio)</t>
  </si>
  <si>
    <t>Levantar informações bibliográficas sobre a plasticidade do uso do habitat pelas espécies-alvo visando avaliar a vulnerabilidade as mudanças climáticas.</t>
  </si>
  <si>
    <t>1) Guia de Boas Práticas para recomposição florestal e PRADs</t>
  </si>
  <si>
    <r>
      <t xml:space="preserve">Levantamento de </t>
    </r>
    <r>
      <rPr>
        <i/>
        <sz val="12"/>
        <rFont val="Calibri"/>
        <family val="2"/>
      </rPr>
      <t>Cebus kaapori</t>
    </r>
    <r>
      <rPr>
        <sz val="12"/>
        <rFont val="Calibri"/>
        <family val="2"/>
      </rPr>
      <t xml:space="preserve"> na REBIO Gurupi e entorno. Levantamentos das populações remanescentes das espécies alvo nos fragmentos florestais ainda presentes na área de distribuição original. </t>
    </r>
  </si>
  <si>
    <r>
      <t xml:space="preserve">Solicitar levantamento e monitoramento de </t>
    </r>
    <r>
      <rPr>
        <i/>
        <sz val="12"/>
        <rFont val="Calibri"/>
        <family val="2"/>
      </rPr>
      <t xml:space="preserve">Cebus kaapori </t>
    </r>
    <r>
      <rPr>
        <sz val="12"/>
        <rFont val="Calibri"/>
        <family val="2"/>
      </rPr>
      <t xml:space="preserve">e </t>
    </r>
    <r>
      <rPr>
        <i/>
        <sz val="12"/>
        <rFont val="Calibri"/>
        <family val="2"/>
      </rPr>
      <t>Chiropotes satanas</t>
    </r>
    <r>
      <rPr>
        <sz val="12"/>
        <rFont val="Calibri"/>
        <family val="2"/>
      </rPr>
      <t xml:space="preserve">, </t>
    </r>
    <r>
      <rPr>
        <i/>
        <sz val="12"/>
        <rFont val="Calibri"/>
        <family val="2"/>
      </rPr>
      <t>Chiropotes utahickae</t>
    </r>
    <r>
      <rPr>
        <sz val="12"/>
        <rFont val="Calibri"/>
        <family val="2"/>
      </rPr>
      <t xml:space="preserve">, </t>
    </r>
    <r>
      <rPr>
        <i/>
        <sz val="12"/>
        <rFont val="Calibri"/>
        <family val="2"/>
      </rPr>
      <t>Alouatta belzebul</t>
    </r>
    <r>
      <rPr>
        <sz val="12"/>
        <rFont val="Calibri"/>
        <family val="2"/>
      </rPr>
      <t xml:space="preserve"> e </t>
    </r>
    <r>
      <rPr>
        <i/>
        <sz val="12"/>
        <rFont val="Calibri"/>
        <family val="2"/>
      </rPr>
      <t>Saguinus niger</t>
    </r>
    <r>
      <rPr>
        <sz val="12"/>
        <rFont val="Calibri"/>
        <family val="2"/>
      </rPr>
      <t xml:space="preserve"> no mosaico do Lago Tucuruí como medida compensatória da hidrovia do Tocantins, visando o manejo das espécies.</t>
    </r>
  </si>
  <si>
    <r>
      <t xml:space="preserve">Ver possível ocorrência de </t>
    </r>
    <r>
      <rPr>
        <i/>
        <sz val="12"/>
        <rFont val="Calibri"/>
        <family val="2"/>
      </rPr>
      <t>C. utahickae</t>
    </r>
    <r>
      <rPr>
        <sz val="12"/>
        <rFont val="Calibri"/>
        <family val="2"/>
      </rPr>
      <t xml:space="preserve"> nesta área. </t>
    </r>
  </si>
  <si>
    <t xml:space="preserve">Elaborar diretrizes de prevenção, mitigação e compensação de impactos ambientais por tipo de empreendimentos sobre as espécies-alvo.            </t>
  </si>
  <si>
    <r>
      <t xml:space="preserve">1) Atividades de Educação Ambiental implementadas
2) Publicações e materiais produzidos (cartilhas, sites, cartazes, </t>
    </r>
    <r>
      <rPr>
        <i/>
        <sz val="12"/>
        <rFont val="Calibri"/>
        <family val="2"/>
      </rPr>
      <t>posts,</t>
    </r>
    <r>
      <rPr>
        <sz val="12"/>
        <rFont val="Calibri"/>
        <family val="2"/>
      </rPr>
      <t xml:space="preserve"> etc.)</t>
    </r>
  </si>
  <si>
    <r>
      <t xml:space="preserve">1) Notas Técnicas, mapas, </t>
    </r>
    <r>
      <rPr>
        <i/>
        <sz val="12"/>
        <rFont val="Calibri"/>
        <family val="2"/>
      </rPr>
      <t>shapes,</t>
    </r>
    <r>
      <rPr>
        <sz val="12"/>
        <rFont val="Calibri"/>
        <family val="2"/>
      </rPr>
      <t xml:space="preserve"> e relatórios enviados aos órgãos
2) Reuniões e oficinas realizadas com os órgãos pertinentes.</t>
    </r>
  </si>
  <si>
    <t>Luciana Pacca (CPB/ICMBIO)</t>
  </si>
  <si>
    <t>Analisar a efetividade de gestão, a situação fundiária e a proporção de área desflorestada anuais das UCs importantes para as espécies do PAN, prioritariamente no Arco do desmatamento</t>
  </si>
  <si>
    <t xml:space="preserve"> Identificar e mapear áreas degradadas para recuperação na distribuição geográfica das espécies-alvo, em especial no interior de áreas protegidas (com ênfase em unidades de conservação)</t>
  </si>
  <si>
    <t>Leandro Jerusalinsky (CPB)</t>
  </si>
  <si>
    <t>Base de dados de registros</t>
  </si>
  <si>
    <t>Gerson Buss (CPB/ICMBio)</t>
  </si>
  <si>
    <t>Renata Azevedo (CPB/ICMBIO)</t>
  </si>
  <si>
    <t>Elaborar mapas de áreas prioritárias, insubstituíveis e de risco para a conservação das espécies alvo em diferentes escalas.</t>
  </si>
  <si>
    <t>1) Mapas elaborados
2) Shapes disponibilizados</t>
  </si>
  <si>
    <t>Atualizar os limites de distribuição geográfica e pontos de ocorrência das espécies alvo.</t>
  </si>
  <si>
    <t>Mapear as populações remanescentes, priorizando áreas de risco das espécies alvo.</t>
  </si>
  <si>
    <t>Fomentar a criação e fortalecimento de áreas protegidas e corredores ecológicos, priorizando a região do arco do desmatamento.</t>
  </si>
  <si>
    <t>1) Estudos técnicos para subsidiar a criação de áreas protegidas/corredores ecologicos 2) Articulação institucional (usar reuniões como métrica)
3) Reconhecimento dos mosaicos</t>
  </si>
  <si>
    <t>Renata Azevedo (CPB/ICMbio), Ana Albernaz (MPEG), José de Sousa e Silva Júnior (MPEG), André Ravetta (IDEFLOR-BIO),  Gustavo Canale (UFMT)</t>
  </si>
  <si>
    <t>MMA (PLANAVEG), Matheus Dalloz (IBAMA), Imazon, Ana Albernaz (MPEG), José de Sousa e Silva Júnior (MPEG), Fabiano Melo (UFV), 
 Gustavo Canale (UFMT)</t>
  </si>
  <si>
    <t>Marcelo Garcia (IPAAM), Eduardo Marques (CPB/ICMBio), Gustavo Canale (UFMT), Gerson Buss (CPB), Filipi Silva  (IBAMA)</t>
  </si>
  <si>
    <t>1) Solicitação encaminhada aos orgãos licenciadores.</t>
  </si>
  <si>
    <t xml:space="preserve">Relatório técnico indicando espécies, áreas de maior ocorrência de atropelamento, etc.  </t>
  </si>
  <si>
    <t>Rosenil Oliveira (CNPT/ICMBio), Ricardo Sampaio (CENAP/ICMBio), Luis Felipe Morais (COMAN/ICMBio), Maria do Carmo Pereira (Duka) (SEMA AM), André Ravetta (IDEFLOR-BIO) , João Valsecchi (IDSM), Lisley Gomes (IDSM), Fernanda Paim (IDSM), Felipe Ennes (IDSM), Luciana Pacca (CPB)</t>
  </si>
  <si>
    <r>
      <t>1) Protocolos e</t>
    </r>
    <r>
      <rPr>
        <strike/>
        <sz val="12"/>
        <rFont val="Calibri"/>
        <family val="2"/>
      </rPr>
      <t xml:space="preserve">
</t>
    </r>
    <r>
      <rPr>
        <sz val="12"/>
        <rFont val="Calibri"/>
        <family val="2"/>
      </rPr>
      <t>publicações (artigos, dissertações, teses, relatórios, studbook...)</t>
    </r>
  </si>
  <si>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</si>
  <si>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</si>
  <si>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</si>
  <si>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</si>
  <si>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</si>
  <si>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</si>
  <si>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</si>
  <si>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</si>
  <si>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</si>
  <si>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</si>
  <si>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</si>
  <si>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</si>
  <si>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</si>
  <si>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Datas de início e término da implementação da ação, sendo que o término deve estar dentro do tempo determinado para o ciclo de gestão do PAN.</t>
  </si>
  <si>
    <t>Pessoa responsável por articular a implementação da ação e apresentar o produto obtido. No entanto, ele não é o único responsável pela execução da ação.</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</si>
  <si>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</si>
  <si>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</si>
  <si>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</si>
  <si>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</si>
  <si>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</si>
  <si>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</si>
  <si>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</si>
  <si>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Informações relevantes para a execução da ação.</t>
  </si>
  <si>
    <t>1) Mapas com as distribuições atualizadas
2) Shapes e pontos de ocorrência disponibilizados</t>
  </si>
  <si>
    <t xml:space="preserve">Ação 2.3 – Agrupada à ação 2.2 na Monitoria Anual 2 </t>
  </si>
  <si>
    <t>André Ravetta (IDEFLOR-BIO)</t>
  </si>
  <si>
    <t>Gustavo Canale (UFMT)</t>
  </si>
  <si>
    <t>Fabiano Melo (UFV)</t>
  </si>
  <si>
    <t xml:space="preserve">Gerson Buss (CPB/ICMBio), Cazuza (MPEG), João Valsecchi(IDSM), Eloísa Mendonça (REBIO Gurupi/ICMBio); Marcela Alvares Oliveira (Projeto Sagui-de-Rondônia) </t>
  </si>
  <si>
    <t>Gerson Buss (CPB/ICMBio), Mariluce Messias (UNIR), Armando Calouro (UFAC), Adrian Barnett (INPA), Wilson Spironello (INPA), Anthony Rylands (CI), João Valsecchi (IDSM), Helder Queiroz (IDSM), Fernanda Paim (IDSM), Felipe Ennes (IDSM), André Ravetta (IDEFLOR), Ana Albernaz (MPEG), Marcos Fialho (CEMAVE/ICMBio), Eloísa Mendonça (REBIO Gurupi/ICMBio), Fabiano Melo (UFV), Gustavo Canale (UFMT), Marcela Alvares Oliveira (Projeto Sagui-de-Rondônia), Thiago Cavalcante (INPA)</t>
  </si>
  <si>
    <t>Divulgação dos produtos da ação 2.1 junto aos órgãos licenciadores, empreendedores, MPEs e MPFs.</t>
  </si>
  <si>
    <t>Articular com os órgãos licenciadores a inclusão de ações compensatórias indicadas pelo PAN (produto da ação 2.1).</t>
  </si>
  <si>
    <t>Articular com os Estados a aplicação da IN MMA 02/2015.</t>
  </si>
  <si>
    <t>Ofício enviados para as OEMAS de Estados do PAN</t>
  </si>
  <si>
    <t>Armando (UFAC), Roberta (CNPT/ICMBio), Renata Azevedo (CPB/ICMBio), Rosenil Oliveira (CNPT/ICMBio), Camila Silva (COEDU/ICMBio), Marcos Fialho (CEMAVE/ICMBio), João Valsecchi (IDSM),Lisley Gomes (IDSM), Fernanda Paim (IDSM), Felipe Ennes (IDSM), Diogo Lagroteria (CEPAM/ICMBio), Marcela Alvares Oliveira (Projeto Sagui-de-Rondônia)</t>
  </si>
  <si>
    <t>A ação 2.1 vai incluir o documento orientativo previsto na ação 2.7</t>
  </si>
  <si>
    <t>2.3</t>
  </si>
  <si>
    <t>Gerson Buss (CPB/ICMBio), Mariluce Messias (UNIR), Armando Calouro (UFAC), Adrian Barnett (INPA), Wilson Spironello (INPA), Anthony Rylands (CI), João Valsecchi (IDSM), Helder Queiroz (IDSM), Fernanda Paim (IDSM), Felipe Ennes (IDSM), André Ravetta (IDEFLOR), Italo Mourthé (IDSM), Ana Albernaz (MPEG); Marcela Alvares Oliveira (Projeto Sagui-de-Rondônia); Thiago Cavalcante (INPA)</t>
  </si>
  <si>
    <t>Ana Albernaz (MPEG), Eloísa Mendonça (REBIO Gurupi/ICMBio), Renata Azevedo (CPB/ICMBio), João Valsecchi (IDSM), Fabiano Melo (UFV),
 Gustavo Canale (UFMT)</t>
  </si>
  <si>
    <t xml:space="preserve">Renata Azevedo (CPB/ICMBio), Ronilson Barbosa (Flona Bom Futuro/ICMBio), CGTER/ICMBio, CRs/ICMBio, INCRA, Terra legal, Armando Calouro (UFAC), Rosenil Oliveira, Ana Albernaz (MPEG), </t>
  </si>
  <si>
    <t>COMOB (ICMBio), Ana Albernaz (MPEG), Fabiano Melo (UFV), 
Diogo Lagroteria (CEPAM/ICMBIO)</t>
  </si>
  <si>
    <t>Marcelo Gordo (UFAM), Matheus Dalloz  (IBAMA), Gerson Buss (CPB/ICMBio), Rodrigo Cambará (ICMBio), João Valsecchi (IDSM), Aline Medeiros (Projeto Sauim), Gustavo Canale (UFMT), Paulo Castro (CENP)</t>
  </si>
  <si>
    <t>Marcelo Garcia (IPAAM), Matheus Dalloz (IBAMA), Diogo Lagroteria (CEPAM/ICMBio).</t>
  </si>
  <si>
    <t>Rosenil Oliveira (CNPT/ICMBio), Marcelo Vidal (CNPT/ICMBio),  Ronilson Barbosa (FLONA Bom Futuro/ICMBio), Rodrigo Cambará (ICMBio), Ricardo Sampaio (CENAP/ICMBio), Adrian Barnett (INPA), Gerson Buss (CPB/ICMBio), Marcos Fialho (CEMAVE/ICMBio), Lisley Gomes (IDSM), Marcela Alvares Oliveira (Projeto Sagui-de-Rondônia)</t>
  </si>
  <si>
    <t>Wilson Spironello (INPA), Ana Albernaz (MPEG), Mariluce Messias (UNIR), Italo Mourthé (IDSM), Fabiano Melo (UFV), Gustavo Canale (UFMT), Thiago Cavalcante (INPA)</t>
  </si>
  <si>
    <t>Adrian Barnett (INPA), Wilson Spironello (INPA), Ana Albernaz (MPEG), Armando Calouro (UFAC), Italo Mourthé (IDSM), Marcelo Gordo (UFAM), João Valsecchi (IDSM), Helder Queiroz (IDSM), Fernanda Paim (IDSM), Felipe Ennes (IDSM), Fabiano Melo (UFV), Thiago Cavalcante (INPA)</t>
  </si>
  <si>
    <t>OBJETIVO ESPECÍFICO 6</t>
  </si>
  <si>
    <r>
      <t>Promover o manejo populacional adequado para a conservação de</t>
    </r>
    <r>
      <rPr>
        <b/>
        <i/>
        <sz val="12"/>
        <rFont val="Calibri"/>
        <family val="2"/>
      </rPr>
      <t xml:space="preserve"> Ateles marginatus</t>
    </r>
    <r>
      <rPr>
        <b/>
        <sz val="12"/>
        <rFont val="Calibri"/>
        <family val="2"/>
      </rPr>
      <t>, em 5 anos.</t>
    </r>
  </si>
  <si>
    <t>Avaliar e mitigar os impactos de epizootias sobre primatas amazônicos ameaçados, em 5 anos.</t>
  </si>
  <si>
    <t>Reduzir a pressão de caça sobre os primatas amazônicos ameaçados, em 5 anos.</t>
  </si>
  <si>
    <t>6.1</t>
  </si>
  <si>
    <t>6.2</t>
  </si>
  <si>
    <t xml:space="preserve">Elaborar chave decisória, e protocolos de manejo associados, para destinação de indivíduos de Ateles
marginatus resgatados e/ou reabilitados </t>
  </si>
  <si>
    <t xml:space="preserve">Chave e protocolos elaborados e divulgados
</t>
  </si>
  <si>
    <t>Chave e protocolos sendo aplicados em todas as situações de recebimento /resgate de animais</t>
  </si>
  <si>
    <t>Tays Izidoro (AZAB)</t>
  </si>
  <si>
    <t xml:space="preserve">Gustavo Canale (UFMT), Alcides Pissinatti (CPRJ), Christine Steiner São Bernardo (Instituto Ecótono), Elaine Dione Venega da Conceição (UFMT), Gerson Buss (CPB/ICMBio), Ítalo Mourthé (IDSM), Leandro Jerusalinsky (CPB/ICMBio), Mara Marques (Zoo de SP), Mônica Montenegro (CPB/ICMBio), Renata Azevedo (CPB/ICMBio), Sílvia Moreira (CPRJ) </t>
  </si>
  <si>
    <t>Toda área de distribuição da espécies</t>
  </si>
  <si>
    <t>MT</t>
  </si>
  <si>
    <t xml:space="preserve">Considerar o Programa de Conservação 
Ex situ AZAB/ICMBio (População de Segurança) </t>
  </si>
  <si>
    <t>Elaborar protocolos de manejo para indivíduos de A. marginatus a serem liberados em curto prazo na sua área de origem</t>
  </si>
  <si>
    <t xml:space="preserve">Protocolos elaborados e divulgados </t>
  </si>
  <si>
    <t>Protocolos sendo aplicados</t>
  </si>
  <si>
    <t>Elaine Dione (UFMT)</t>
  </si>
  <si>
    <t xml:space="preserve">Gustavo Canale (UFMT), Alcides Pissinatti (CPRJ), Christine Steiner São Bernardo  (Instituto Ecotono), Elaine Dione Venega da Conceição (UFMT), Gerson Buss (CPB/ICMBio), Ítalo Mourthé (IDSM), Leandro Jerusalinsky (CPB/ICMBio), Mara Marques (Zoo de SP), Mônica Montenegro (CPB/ICMBio), Renata Azevedo (CPB/ICMBio), Sílvia Moreira (CPRJ) </t>
  </si>
  <si>
    <t>R$100.000,00 por expedição de levantamento em áreas remotas (Oeste Amazônico).
Inicialmente através da revisão da literatura, coleções e das fichas do processo de avaliação (distribuição histórica e atual) Esta ação subsidiará quase todas as ações dos objetivos específicos (principalmente 1.1, 1.2 e 1.5). 
IDSM: Já estamos realizando os levantamentos nas Ucs Federais e Estaduais do médio e alto Solimões, especialmente na área de influência do Município de Tefé. Existe um Termo de reciprocidade entre o IDSM e ICMBio que contempla essa parte dessa ação. Pretendemos aumentar os esforços e cobrir áreas ainda não inventariadas.
Também temos grande interesse em colaborar na atualização dos limites de distribuição de Cebus kaapori, bem como das demais espécies que ocorrem em todo Oeste Amazônico.
Os custos atuais estão sendo distribuidos entre diferentes financiamentos do IDSM e contamos com um grande apoio do ARPA - ICMBio escritório Tefé. Cada expedição nossa custa entre R$100.000,00 e R$130.000,00, mas isso inclui o levantamento de outros táxons.</t>
  </si>
  <si>
    <t xml:space="preserve">
Ao elaborar o guia, lembrar da problemática do fogo. </t>
  </si>
  <si>
    <t>Levantamentos continuos da atividade de caça - R$50.000,00 / ano / ponto de coleta-monitoramento;
Levantamentos continuos com bolsistas PIBIC - R$ 10.000,00 / ano / ponto de coleta-monitoramento;
Levantamentos rápidos - R$ 10.000,00 / ponto de coleta.
Usar SAMGE. Diagnóstico também com dados secundários. Monitoramento da caça, inclusive em articulação com o Programa de Monitoramento do ICMBio. Direcionar conforme importância relativa desta ameaça (p.ex. Atelídeos). Os custos de levantamento devem variar muito de uma área para outra e dependendo do tipo de método a ser utilizado. Pecisamos de levantamentos urbanos e nas áreas rurais / UCs. O custo médio descrito inclui uma bolsa (Valor da Bolsa IDSM para Graduado [R$2.860,00 / mês]+ despesas de campo). Devemos pensar também em levantamentos com alunos de iniciação científica (PIBIC), para os quais a bolsa é bastante menor {R$400,00 / mês]. Levantamentos rápidos podem ser feitos a custos menores, mas são menos precisos e trazem normalmente pouca informação sobre caça.</t>
  </si>
  <si>
    <t>Gerson Buss (CPB/ICMBio), Rosenil Oliveira (CNPT/ICMBio), André Ravetta (IDEFLOR-BIO), Marcelo Garcia (IPAAM), Diogo Lagroteria (CEPAM/ICMBio), CGPRO/ICMBio, Mateus Dalloz (IBAMA), DIPRO/IBAMA, Eloisa Mendonça (REBIO Gurupi/ICMBio)</t>
  </si>
  <si>
    <t xml:space="preserve">Ana Albernaz (MPEG)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</si>
</sst>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R$&quot;\ #,##0.00;[Red]\-&quot;R$&quot;\ #,##0.00"/>
    <numFmt numFmtId="164" formatCode="mm/yy"/>
    <numFmt numFmtId="165" formatCode="[$-416]mmmm\-yy;@"/>
    <numFmt numFmtId="166" formatCode="&quot;R$&quot;\ #,##0.00;[Red]&quot;R$&quot;\ #,##0.00"/>
  </numFmts>
  <fonts count="31" x14ac:knownFonts="1">
    <font>
      <sz val="10"/>
      <name val="Arial"/>
      <family val="2"/>
    </font>
    <font>
      <sz val="10"/>
      <name val="Arial"/>
      <family val="2"/>
    </font>
    <font>
      <sz val="12"/>
      <name val="Calibri"/>
      <family val="2"/>
    </font>
    <font>
      <sz val="8"/>
      <name val="Arial"/>
      <family val="2"/>
    </font>
    <font>
      <b/>
      <sz val="12"/>
      <name val="Calibri"/>
      <family val="2"/>
    </font>
    <font>
      <sz val="12"/>
      <color indexed="9"/>
      <name val="Calibri"/>
      <family val="2"/>
    </font>
    <font>
      <b/>
      <sz val="12"/>
      <color indexed="9"/>
      <name val="Calibri"/>
      <family val="2"/>
    </font>
    <font>
      <b/>
      <sz val="12"/>
      <color indexed="60"/>
      <name val="Calibri"/>
      <family val="2"/>
    </font>
    <font>
      <sz val="12"/>
      <color indexed="10"/>
      <name val="Calibri"/>
      <family val="2"/>
    </font>
    <font>
      <sz val="12"/>
      <color indexed="22"/>
      <name val="Calibri"/>
      <family val="2"/>
    </font>
    <font>
      <b/>
      <sz val="12"/>
      <color indexed="9"/>
      <name val="Calibri"/>
      <family val="2"/>
    </font>
    <font>
      <b/>
      <sz val="16"/>
      <color indexed="9"/>
      <name val="Calibri"/>
      <family val="2"/>
    </font>
    <font>
      <b/>
      <sz val="18"/>
      <color indexed="9"/>
      <name val="Calibri"/>
      <family val="2"/>
    </font>
    <font>
      <i/>
      <sz val="12"/>
      <name val="Calibri"/>
      <family val="2"/>
    </font>
    <font>
      <sz val="11"/>
      <color indexed="19"/>
      <name val="Calibri"/>
      <family val="2"/>
    </font>
    <font>
      <strike/>
      <sz val="11"/>
      <name val="Calibri"/>
      <family val="2"/>
    </font>
    <font>
      <sz val="12"/>
      <color indexed="8"/>
      <name val="Calibri"/>
      <family val="2"/>
    </font>
    <font>
      <sz val="14"/>
      <name val="Calibri"/>
      <family val="2"/>
    </font>
    <font>
      <strike/>
      <sz val="12"/>
      <name val="Calibri"/>
      <family val="2"/>
    </font>
    <font>
      <i/>
      <sz val="12"/>
      <color indexed="8"/>
      <name val="Calibri"/>
      <family val="2"/>
    </font>
    <font>
      <sz val="11"/>
      <color theme="1"/>
      <name val="Calibri"/>
      <family val="2"/>
      <scheme val="minor"/>
    </font>
    <font>
      <sz val="12"/>
      <name val="Calibri"/>
      <family val="2"/>
      <scheme val="minor"/>
    </font>
    <font>
      <sz val="12"/>
      <color theme="1"/>
      <name val="Calibri"/>
      <family val="2"/>
    </font>
    <font>
      <sz val="12"/>
      <color theme="0"/>
      <name val="Calibri"/>
      <family val="2"/>
    </font>
    <font>
      <b/>
      <sz val="12"/>
      <color rgb="FF000000"/>
      <name val="Calibri"/>
      <family val="2"/>
    </font>
    <font>
      <sz val="12"/>
      <color rgb="FF000000"/>
      <name val="Calibri"/>
      <family val="2"/>
    </font>
    <font>
      <b/>
      <sz val="14"/>
      <color rgb="FFFFFFFF"/>
      <name val="Calibri"/>
      <family val="2"/>
    </font>
    <font>
      <b/>
      <i/>
      <sz val="12"/>
      <name val="Calibri"/>
      <family val="2"/>
    </font>
    <font>
      <sz val="11"/>
      <name val="Calibri"/>
      <family val="2"/>
      <scheme val="minor"/>
    </font>
    <font>
      <sz val="10"/>
      <name val="Calibri"/>
      <family val="2"/>
      <scheme val="minor"/>
    </font>
    <font>
      <b/>
      <sz val="14"/>
      <name val="Calibri"/>
      <family val="2"/>
    </font>
  </fonts>
  <fills count="19">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23"/>
        <bgColor indexed="26"/>
      </patternFill>
    </fill>
    <fill>
      <patternFill patternType="solid">
        <fgColor indexed="9"/>
        <bgColor indexed="41"/>
      </patternFill>
    </fill>
    <fill>
      <patternFill patternType="solid">
        <fgColor indexed="22"/>
        <bgColor indexed="64"/>
      </patternFill>
    </fill>
    <fill>
      <patternFill patternType="solid">
        <fgColor theme="8" tint="-0.499984740745262"/>
        <bgColor indexed="64"/>
      </patternFill>
    </fill>
    <fill>
      <patternFill patternType="solid">
        <fgColor theme="0"/>
        <bgColor indexed="64"/>
      </patternFill>
    </fill>
    <fill>
      <patternFill patternType="solid">
        <fgColor rgb="FFFF0000"/>
        <bgColor indexed="64"/>
      </patternFill>
    </fill>
    <fill>
      <patternFill patternType="solid">
        <fgColor rgb="FF548235"/>
        <bgColor rgb="FF000000"/>
      </patternFill>
    </fill>
    <fill>
      <patternFill patternType="solid">
        <fgColor rgb="FF375623"/>
        <bgColor rgb="FF000000"/>
      </patternFill>
    </fill>
    <fill>
      <patternFill patternType="solid">
        <fgColor theme="0" tint="-0.14999847407452621"/>
        <bgColor indexed="41"/>
      </patternFill>
    </fill>
    <fill>
      <patternFill patternType="solid">
        <fgColor theme="6" tint="-0.249977111117893"/>
        <bgColor indexed="27"/>
      </patternFill>
    </fill>
    <fill>
      <patternFill patternType="solid">
        <fgColor theme="0" tint="-0.14999847407452621"/>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0070C0"/>
        <bgColor indexed="64"/>
      </patternFill>
    </fill>
    <fill>
      <patternFill patternType="solid">
        <fgColor rgb="FF7030A0"/>
        <bgColor indexed="64"/>
      </patternFill>
    </fill>
  </fills>
  <borders count="1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2" borderId="1">
      <alignment horizontal="center" vertical="center" wrapText="1"/>
    </xf>
    <xf numFmtId="0" fontId="1" fillId="0" borderId="0"/>
    <xf numFmtId="0" fontId="20" fillId="0" borderId="0"/>
  </cellStyleXfs>
  <cellXfs count="106">
    <xf numFmtId="0" fontId="0" fillId="0" borderId="0" xfId="0"/>
    <xf numFmtId="0" fontId="2" fillId="0" borderId="0" xfId="0" applyFont="1"/>
    <xf numFmtId="0" fontId="2" fillId="0" borderId="0" xfId="0" applyFont="1" applyAlignment="1">
      <alignment horizontal="left"/>
    </xf>
    <xf numFmtId="0" fontId="5"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vertical="center" wrapText="1"/>
    </xf>
    <xf numFmtId="4" fontId="2" fillId="0" borderId="0" xfId="0" applyNumberFormat="1" applyFont="1" applyAlignment="1">
      <alignment vertical="center"/>
    </xf>
    <xf numFmtId="49" fontId="2" fillId="0" borderId="0" xfId="0" applyNumberFormat="1" applyFont="1" applyAlignment="1">
      <alignment horizontal="left" vertical="center"/>
    </xf>
    <xf numFmtId="165"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wrapText="1"/>
    </xf>
    <xf numFmtId="0" fontId="2" fillId="0" borderId="0" xfId="0" applyFont="1" applyAlignment="1">
      <alignment vertical="top"/>
    </xf>
    <xf numFmtId="0" fontId="2" fillId="0" borderId="0" xfId="0" applyFont="1" applyAlignment="1">
      <alignment vertical="top" wrapText="1"/>
    </xf>
    <xf numFmtId="0" fontId="9" fillId="0" borderId="0" xfId="0" applyFont="1" applyAlignment="1">
      <alignment vertical="top"/>
    </xf>
    <xf numFmtId="165" fontId="2" fillId="0" borderId="0" xfId="0" applyNumberFormat="1" applyFont="1" applyAlignment="1">
      <alignment horizontal="center" vertical="center" wrapText="1"/>
    </xf>
    <xf numFmtId="165" fontId="2" fillId="0" borderId="0" xfId="0" applyNumberFormat="1" applyFont="1" applyAlignment="1">
      <alignment horizontal="center"/>
    </xf>
    <xf numFmtId="0" fontId="2" fillId="0" borderId="0" xfId="0" applyFont="1" applyAlignment="1">
      <alignment horizontal="center"/>
    </xf>
    <xf numFmtId="4" fontId="2" fillId="0" borderId="0" xfId="0" applyNumberFormat="1" applyFont="1"/>
    <xf numFmtId="49" fontId="2" fillId="0" borderId="0" xfId="0" applyNumberFormat="1" applyFont="1" applyAlignment="1">
      <alignment horizontal="left"/>
    </xf>
    <xf numFmtId="0" fontId="5" fillId="0" borderId="0" xfId="0" applyFont="1" applyAlignment="1">
      <alignment wrapText="1"/>
    </xf>
    <xf numFmtId="0" fontId="9" fillId="0" borderId="0" xfId="0" applyFont="1" applyAlignment="1">
      <alignment vertical="top" wrapText="1"/>
    </xf>
    <xf numFmtId="0" fontId="21" fillId="0" borderId="0" xfId="0" applyFont="1"/>
    <xf numFmtId="0" fontId="21" fillId="0" borderId="0" xfId="0" applyFont="1" applyAlignment="1">
      <alignment horizontal="left"/>
    </xf>
    <xf numFmtId="165" fontId="21" fillId="0" borderId="0" xfId="0" applyNumberFormat="1" applyFont="1" applyAlignment="1">
      <alignment horizontal="center"/>
    </xf>
    <xf numFmtId="0" fontId="21" fillId="0" borderId="0" xfId="0" applyFont="1" applyAlignment="1">
      <alignment horizontal="center"/>
    </xf>
    <xf numFmtId="4" fontId="21" fillId="0" borderId="0" xfId="0" applyNumberFormat="1" applyFont="1"/>
    <xf numFmtId="49" fontId="21" fillId="0" borderId="0" xfId="0" applyNumberFormat="1" applyFont="1" applyAlignment="1">
      <alignment horizontal="left"/>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165" fontId="6" fillId="7" borderId="2"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2" fillId="0" borderId="2" xfId="0" applyFont="1" applyBorder="1" applyAlignment="1">
      <alignment vertical="center" wrapText="1"/>
    </xf>
    <xf numFmtId="165"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8" borderId="2" xfId="0" applyFont="1" applyFill="1" applyBorder="1" applyAlignment="1">
      <alignment horizontal="center" vertical="center" wrapText="1"/>
    </xf>
    <xf numFmtId="17" fontId="2" fillId="8"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8"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7" fillId="0" borderId="0" xfId="0" applyFont="1"/>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165"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9" borderId="2" xfId="0" applyFont="1" applyFill="1" applyBorder="1" applyAlignment="1">
      <alignment horizontal="center" vertical="center" wrapText="1"/>
    </xf>
    <xf numFmtId="164" fontId="2" fillId="8" borderId="2" xfId="0" applyNumberFormat="1" applyFont="1" applyFill="1" applyBorder="1" applyAlignment="1">
      <alignment vertical="center" wrapText="1"/>
    </xf>
    <xf numFmtId="164" fontId="2" fillId="0" borderId="2" xfId="0" applyNumberFormat="1" applyFont="1" applyBorder="1" applyAlignment="1">
      <alignment vertical="center" wrapText="1"/>
    </xf>
    <xf numFmtId="165" fontId="2" fillId="8" borderId="2" xfId="0" applyNumberFormat="1" applyFont="1" applyFill="1" applyBorder="1" applyAlignment="1">
      <alignment horizontal="center" vertical="center" wrapText="1"/>
    </xf>
    <xf numFmtId="0" fontId="24" fillId="10" borderId="6"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7" xfId="0" applyFont="1" applyBorder="1" applyAlignment="1">
      <alignment vertical="center" wrapText="1"/>
    </xf>
    <xf numFmtId="0" fontId="23" fillId="0" borderId="2" xfId="0" applyFont="1" applyBorder="1" applyAlignment="1">
      <alignment horizontal="center" vertical="center" wrapText="1"/>
    </xf>
    <xf numFmtId="165" fontId="23" fillId="0" borderId="2" xfId="0" applyNumberFormat="1" applyFont="1" applyBorder="1" applyAlignment="1">
      <alignment horizontal="center" vertical="center" wrapText="1"/>
    </xf>
    <xf numFmtId="4" fontId="23" fillId="0" borderId="2" xfId="0" applyNumberFormat="1" applyFont="1" applyBorder="1" applyAlignment="1">
      <alignment horizontal="center" vertical="center" wrapText="1"/>
    </xf>
    <xf numFmtId="17" fontId="23" fillId="0" borderId="2" xfId="0" applyNumberFormat="1" applyFont="1" applyBorder="1" applyAlignment="1">
      <alignment horizontal="center" vertical="center" wrapText="1"/>
    </xf>
    <xf numFmtId="164" fontId="2" fillId="0" borderId="2" xfId="0" applyNumberFormat="1" applyFont="1" applyBorder="1" applyAlignment="1">
      <alignment horizontal="left" vertical="center" wrapText="1"/>
    </xf>
    <xf numFmtId="0" fontId="2" fillId="16"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4" fillId="0" borderId="3" xfId="0" applyFont="1" applyBorder="1"/>
    <xf numFmtId="0" fontId="2" fillId="0" borderId="3" xfId="0" applyFont="1" applyBorder="1"/>
    <xf numFmtId="0" fontId="2" fillId="0" borderId="8" xfId="0" applyFont="1" applyBorder="1"/>
    <xf numFmtId="0" fontId="2" fillId="0" borderId="9" xfId="0" applyFont="1" applyBorder="1"/>
    <xf numFmtId="0" fontId="28" fillId="8" borderId="2" xfId="0" applyFont="1" applyFill="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horizontal="center" vertical="center" wrapText="1"/>
    </xf>
    <xf numFmtId="17"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vertical="center" wrapText="1"/>
    </xf>
    <xf numFmtId="0" fontId="29" fillId="0" borderId="5" xfId="0" applyFont="1" applyBorder="1" applyAlignment="1">
      <alignment horizontal="center" vertical="center"/>
    </xf>
    <xf numFmtId="166" fontId="2" fillId="0" borderId="2" xfId="0" applyNumberFormat="1" applyFont="1" applyBorder="1" applyAlignment="1">
      <alignment horizontal="center" vertical="center" wrapText="1"/>
    </xf>
    <xf numFmtId="8" fontId="2" fillId="0" borderId="0" xfId="0" applyNumberFormat="1" applyFont="1" applyAlignment="1">
      <alignment horizontal="center" vertical="center" wrapText="1"/>
    </xf>
    <xf numFmtId="0" fontId="2" fillId="18" borderId="2" xfId="0" applyFont="1" applyFill="1" applyBorder="1" applyAlignment="1">
      <alignment horizontal="center" vertical="center" wrapText="1"/>
    </xf>
    <xf numFmtId="0" fontId="22" fillId="18" borderId="2" xfId="0" applyFont="1" applyFill="1" applyBorder="1" applyAlignment="1">
      <alignment horizontal="center" vertical="center" wrapText="1"/>
    </xf>
    <xf numFmtId="0" fontId="17" fillId="18" borderId="2" xfId="0" applyFont="1" applyFill="1" applyBorder="1" applyAlignment="1">
      <alignment horizontal="center" vertical="center" wrapText="1"/>
    </xf>
    <xf numFmtId="0" fontId="17" fillId="17" borderId="2"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6" fillId="11" borderId="0" xfId="0" applyFont="1" applyFill="1" applyAlignment="1">
      <alignment horizontal="center" vertical="center"/>
    </xf>
    <xf numFmtId="0" fontId="4" fillId="12" borderId="2" xfId="0" applyFont="1" applyFill="1" applyBorder="1" applyAlignment="1">
      <alignment vertical="center"/>
    </xf>
    <xf numFmtId="0" fontId="12" fillId="13" borderId="2" xfId="0" applyFont="1" applyFill="1" applyBorder="1" applyAlignment="1">
      <alignment horizontal="center" vertical="center"/>
    </xf>
    <xf numFmtId="0" fontId="10" fillId="4" borderId="2" xfId="0" applyFont="1" applyFill="1" applyBorder="1" applyAlignment="1">
      <alignment horizontal="center" vertical="center"/>
    </xf>
    <xf numFmtId="0" fontId="4" fillId="5" borderId="2" xfId="0" applyFont="1" applyFill="1" applyBorder="1" applyAlignment="1">
      <alignment vertical="center" wrapText="1"/>
    </xf>
    <xf numFmtId="0" fontId="2" fillId="3" borderId="2" xfId="0" applyFont="1" applyFill="1" applyBorder="1"/>
    <xf numFmtId="0" fontId="7" fillId="3" borderId="2" xfId="0" applyFont="1" applyFill="1" applyBorder="1" applyAlignment="1">
      <alignment horizontal="center" vertical="center" wrapText="1"/>
    </xf>
    <xf numFmtId="0" fontId="2" fillId="3" borderId="2" xfId="0" applyFont="1" applyFill="1" applyBorder="1" applyAlignment="1">
      <alignment vertical="center"/>
    </xf>
    <xf numFmtId="0" fontId="4" fillId="14" borderId="2" xfId="0" applyFont="1" applyFill="1" applyBorder="1" applyAlignment="1">
      <alignment vertical="center"/>
    </xf>
    <xf numFmtId="0" fontId="6" fillId="4"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xf numFmtId="0" fontId="4" fillId="6"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4" fontId="6" fillId="7" borderId="2" xfId="0" applyNumberFormat="1" applyFont="1" applyFill="1" applyBorder="1" applyAlignment="1">
      <alignment horizontal="center" vertical="center" wrapText="1"/>
    </xf>
    <xf numFmtId="0" fontId="11" fillId="15" borderId="2" xfId="0" applyFont="1" applyFill="1" applyBorder="1" applyAlignment="1">
      <alignment horizontal="center" vertical="center"/>
    </xf>
    <xf numFmtId="165" fontId="6" fillId="7" borderId="2"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2" fillId="0" borderId="2" xfId="0" applyFont="1" applyBorder="1" applyAlignment="1">
      <alignment horizontal="center"/>
    </xf>
    <xf numFmtId="0" fontId="4" fillId="0" borderId="2" xfId="0" applyFont="1" applyBorder="1" applyAlignment="1">
      <alignment horizontal="left"/>
    </xf>
    <xf numFmtId="0" fontId="30" fillId="0" borderId="2" xfId="0" applyFont="1" applyBorder="1" applyAlignment="1">
      <alignment horizontal="left" vertical="center"/>
    </xf>
    <xf numFmtId="0" fontId="30" fillId="6" borderId="2" xfId="0" applyFont="1" applyFill="1" applyBorder="1" applyAlignment="1">
      <alignment horizontal="left" vertical="center" wrapText="1"/>
    </xf>
  </cellXfs>
  <cellStyles count="4">
    <cellStyle name="Estilo 1" xfId="1" xr:uid="{00000000-0005-0000-0000-000000000000}"/>
    <cellStyle name="Normal" xfId="0" builtinId="0"/>
    <cellStyle name="Normal 2" xfId="2" xr:uid="{00000000-0005-0000-0000-000002000000}"/>
    <cellStyle name="Normal 3" xfId="3" xr:uid="{00000000-0005-0000-0000-000003000000}"/>
  </cellStyles>
  <dxfs count="11">
    <dxf>
      <font>
        <b val="0"/>
        <i val="0"/>
        <strike val="0"/>
        <condense val="0"/>
        <extend val="0"/>
        <outline val="0"/>
        <shadow val="0"/>
        <u val="none"/>
        <vertAlign val="baseline"/>
        <sz val="12"/>
        <color rgb="FF000000"/>
        <name val="Calibri"/>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15" sqref="B15"/>
    </sheetView>
  </sheetViews>
  <sheetFormatPr defaultRowHeight="12.75" x14ac:dyDescent="0.2"/>
  <cols>
    <col min="1" max="1" width="21.7109375" bestFit="1" customWidth="1"/>
    <col min="2" max="2" width="167.42578125" customWidth="1"/>
  </cols>
  <sheetData>
    <row r="1" spans="1:2" ht="18.75" x14ac:dyDescent="0.2">
      <c r="A1" s="81" t="s">
        <v>179</v>
      </c>
      <c r="B1" s="81"/>
    </row>
    <row r="2" spans="1:2" ht="15.75" x14ac:dyDescent="0.2">
      <c r="A2" s="52" t="s">
        <v>180</v>
      </c>
      <c r="B2" s="52" t="s">
        <v>181</v>
      </c>
    </row>
    <row r="3" spans="1:2" ht="31.5" x14ac:dyDescent="0.2">
      <c r="A3" s="53" t="s">
        <v>182</v>
      </c>
      <c r="B3" s="54" t="s">
        <v>183</v>
      </c>
    </row>
    <row r="4" spans="1:2" ht="47.25" x14ac:dyDescent="0.2">
      <c r="A4" s="53" t="s">
        <v>184</v>
      </c>
      <c r="B4" s="54" t="s">
        <v>185</v>
      </c>
    </row>
    <row r="5" spans="1:2" ht="31.5" x14ac:dyDescent="0.2">
      <c r="A5" s="53" t="s">
        <v>186</v>
      </c>
      <c r="B5" s="55" t="s">
        <v>187</v>
      </c>
    </row>
    <row r="6" spans="1:2" ht="47.25" x14ac:dyDescent="0.2">
      <c r="A6" s="53" t="s">
        <v>4</v>
      </c>
      <c r="B6" s="54" t="s">
        <v>188</v>
      </c>
    </row>
    <row r="7" spans="1:2" ht="31.5" x14ac:dyDescent="0.2">
      <c r="A7" s="53" t="s">
        <v>8</v>
      </c>
      <c r="B7" s="54" t="s">
        <v>189</v>
      </c>
    </row>
    <row r="8" spans="1:2" ht="31.5" x14ac:dyDescent="0.2">
      <c r="A8" s="53" t="s">
        <v>190</v>
      </c>
      <c r="B8" s="54" t="s">
        <v>191</v>
      </c>
    </row>
    <row r="9" spans="1:2" ht="15.75" x14ac:dyDescent="0.2">
      <c r="A9" s="53" t="s">
        <v>9</v>
      </c>
      <c r="B9" s="54" t="s">
        <v>192</v>
      </c>
    </row>
    <row r="10" spans="1:2" ht="15.75" x14ac:dyDescent="0.2">
      <c r="A10" s="53" t="s">
        <v>13</v>
      </c>
      <c r="B10" s="54" t="s">
        <v>193</v>
      </c>
    </row>
    <row r="11" spans="1:2" ht="15.75" x14ac:dyDescent="0.2">
      <c r="A11" s="53" t="s">
        <v>12</v>
      </c>
      <c r="B11" s="54" t="s">
        <v>194</v>
      </c>
    </row>
    <row r="12" spans="1:2" ht="15.75" x14ac:dyDescent="0.2">
      <c r="A12" s="53" t="s">
        <v>195</v>
      </c>
      <c r="B12" s="54" t="s">
        <v>196</v>
      </c>
    </row>
    <row r="13" spans="1:2" ht="31.5" x14ac:dyDescent="0.2">
      <c r="A13" s="53" t="s">
        <v>197</v>
      </c>
      <c r="B13" s="54" t="s">
        <v>198</v>
      </c>
    </row>
    <row r="14" spans="1:2" ht="31.5" x14ac:dyDescent="0.2">
      <c r="A14" s="53" t="s">
        <v>199</v>
      </c>
      <c r="B14" s="54" t="s">
        <v>200</v>
      </c>
    </row>
    <row r="15" spans="1:2" ht="15.75" x14ac:dyDescent="0.2">
      <c r="A15" s="53" t="s">
        <v>17</v>
      </c>
      <c r="B15" s="54" t="s">
        <v>201</v>
      </c>
    </row>
  </sheetData>
  <sheetProtection password="ECFE" sheet="1"/>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zoomScaleNormal="100" workbookViewId="0">
      <selection activeCell="A11" sqref="A11:G11"/>
    </sheetView>
  </sheetViews>
  <sheetFormatPr defaultColWidth="11.42578125" defaultRowHeight="15.75" x14ac:dyDescent="0.25"/>
  <cols>
    <col min="1" max="1" width="36.42578125" style="1" customWidth="1"/>
    <col min="2" max="2" width="25.28515625" style="1" customWidth="1"/>
    <col min="3" max="3" width="12.42578125" style="1" customWidth="1"/>
    <col min="4" max="4" width="12" style="1" customWidth="1"/>
    <col min="5" max="5" width="18.7109375" style="1" customWidth="1"/>
    <col min="6" max="6" width="17.5703125" style="1" customWidth="1"/>
    <col min="7" max="7" width="18.85546875" style="1" customWidth="1"/>
    <col min="8" max="16384" width="11.42578125" style="1"/>
  </cols>
  <sheetData>
    <row r="1" spans="1:7" ht="44.25" customHeight="1" x14ac:dyDescent="0.25">
      <c r="A1" s="83" t="s">
        <v>36</v>
      </c>
      <c r="B1" s="83"/>
      <c r="C1" s="83"/>
      <c r="D1" s="83"/>
      <c r="E1" s="83"/>
      <c r="F1" s="83"/>
      <c r="G1" s="83"/>
    </row>
    <row r="2" spans="1:7" ht="9" customHeight="1" x14ac:dyDescent="0.25">
      <c r="A2" s="91"/>
      <c r="B2" s="91"/>
      <c r="C2" s="91"/>
      <c r="D2" s="91"/>
      <c r="E2" s="91"/>
      <c r="F2" s="91"/>
      <c r="G2" s="91"/>
    </row>
    <row r="3" spans="1:7" ht="15" customHeight="1" x14ac:dyDescent="0.25">
      <c r="A3" s="90" t="s">
        <v>35</v>
      </c>
      <c r="B3" s="84"/>
      <c r="C3" s="84"/>
      <c r="D3" s="84"/>
      <c r="E3" s="84"/>
      <c r="F3" s="84"/>
      <c r="G3" s="84"/>
    </row>
    <row r="4" spans="1:7" x14ac:dyDescent="0.25">
      <c r="A4" s="87" t="s">
        <v>37</v>
      </c>
      <c r="B4" s="87"/>
      <c r="C4" s="87"/>
      <c r="D4" s="87"/>
      <c r="E4" s="87"/>
      <c r="F4" s="87"/>
      <c r="G4" s="87"/>
    </row>
    <row r="5" spans="1:7" ht="9" customHeight="1" x14ac:dyDescent="0.25">
      <c r="A5" s="91"/>
      <c r="B5" s="91"/>
      <c r="C5" s="91"/>
      <c r="D5" s="91"/>
      <c r="E5" s="91"/>
      <c r="F5" s="91"/>
      <c r="G5" s="91"/>
    </row>
    <row r="6" spans="1:7" x14ac:dyDescent="0.25">
      <c r="A6" s="84" t="s">
        <v>14</v>
      </c>
      <c r="B6" s="84"/>
      <c r="C6" s="84"/>
      <c r="D6" s="84"/>
      <c r="E6" s="84"/>
      <c r="F6" s="84"/>
      <c r="G6" s="84"/>
    </row>
    <row r="7" spans="1:7" x14ac:dyDescent="0.25">
      <c r="A7" s="87" t="s">
        <v>38</v>
      </c>
      <c r="B7" s="87"/>
      <c r="C7" s="87"/>
      <c r="D7" s="87"/>
      <c r="E7" s="87"/>
      <c r="F7" s="87"/>
      <c r="G7" s="87"/>
    </row>
    <row r="8" spans="1:7" ht="9" customHeight="1" x14ac:dyDescent="0.25">
      <c r="A8" s="88"/>
      <c r="B8" s="88"/>
      <c r="C8" s="88"/>
      <c r="D8" s="88"/>
      <c r="E8" s="88"/>
      <c r="F8" s="88"/>
      <c r="G8" s="88"/>
    </row>
    <row r="9" spans="1:7" x14ac:dyDescent="0.25">
      <c r="A9" s="89" t="s">
        <v>2</v>
      </c>
      <c r="B9" s="89"/>
      <c r="C9" s="89"/>
      <c r="D9" s="89"/>
      <c r="E9" s="89"/>
      <c r="F9" s="89"/>
      <c r="G9" s="89"/>
    </row>
    <row r="10" spans="1:7" x14ac:dyDescent="0.25">
      <c r="A10" s="85" t="s">
        <v>39</v>
      </c>
      <c r="B10" s="85"/>
      <c r="C10" s="85"/>
      <c r="D10" s="85"/>
      <c r="E10" s="85"/>
      <c r="F10" s="85"/>
      <c r="G10" s="85"/>
    </row>
    <row r="11" spans="1:7" ht="9" customHeight="1" x14ac:dyDescent="0.25">
      <c r="A11" s="86"/>
      <c r="B11" s="86"/>
      <c r="C11" s="86"/>
      <c r="D11" s="86"/>
      <c r="E11" s="86"/>
      <c r="F11" s="86"/>
      <c r="G11" s="86"/>
    </row>
    <row r="12" spans="1:7" s="3" customFormat="1" x14ac:dyDescent="0.25">
      <c r="A12" s="82" t="s">
        <v>5</v>
      </c>
      <c r="B12" s="82"/>
      <c r="C12" s="82"/>
      <c r="D12" s="82"/>
      <c r="E12" s="82"/>
      <c r="F12" s="82"/>
      <c r="G12" s="82"/>
    </row>
    <row r="13" spans="1:7" x14ac:dyDescent="0.25">
      <c r="A13" s="85" t="s">
        <v>40</v>
      </c>
      <c r="B13" s="85"/>
      <c r="C13" s="85"/>
      <c r="D13" s="85"/>
      <c r="E13" s="85"/>
      <c r="F13" s="85"/>
      <c r="G13" s="85"/>
    </row>
    <row r="14" spans="1:7" s="3" customFormat="1" ht="9" customHeight="1" x14ac:dyDescent="0.25">
      <c r="A14" s="93"/>
      <c r="B14" s="93"/>
      <c r="C14" s="93"/>
      <c r="D14" s="93"/>
      <c r="E14" s="93"/>
      <c r="F14" s="93"/>
      <c r="G14" s="93"/>
    </row>
    <row r="15" spans="1:7" s="3" customFormat="1" x14ac:dyDescent="0.25">
      <c r="A15" s="89" t="s">
        <v>6</v>
      </c>
      <c r="B15" s="89"/>
      <c r="C15" s="89"/>
      <c r="D15" s="89"/>
      <c r="E15" s="89"/>
      <c r="F15" s="89"/>
      <c r="G15" s="89"/>
    </row>
    <row r="16" spans="1:7" x14ac:dyDescent="0.25">
      <c r="A16" s="85" t="s">
        <v>228</v>
      </c>
      <c r="B16" s="85"/>
      <c r="C16" s="85"/>
      <c r="D16" s="85"/>
      <c r="E16" s="85"/>
      <c r="F16" s="85"/>
      <c r="G16" s="85"/>
    </row>
    <row r="17" spans="1:7" s="3" customFormat="1" ht="9" customHeight="1" x14ac:dyDescent="0.25">
      <c r="A17" s="94"/>
      <c r="B17" s="94"/>
      <c r="C17" s="94"/>
      <c r="D17" s="94"/>
      <c r="E17" s="94"/>
      <c r="F17" s="94"/>
      <c r="G17" s="94"/>
    </row>
    <row r="18" spans="1:7" s="3" customFormat="1" x14ac:dyDescent="0.25">
      <c r="A18" s="82" t="s">
        <v>7</v>
      </c>
      <c r="B18" s="82"/>
      <c r="C18" s="82"/>
      <c r="D18" s="82"/>
      <c r="E18" s="82"/>
      <c r="F18" s="82"/>
      <c r="G18" s="82"/>
    </row>
    <row r="19" spans="1:7" x14ac:dyDescent="0.25">
      <c r="A19" s="85" t="s">
        <v>227</v>
      </c>
      <c r="B19" s="85"/>
      <c r="C19" s="85"/>
      <c r="D19" s="85"/>
      <c r="E19" s="85"/>
      <c r="F19" s="85"/>
      <c r="G19" s="85"/>
    </row>
    <row r="20" spans="1:7" ht="9" customHeight="1" x14ac:dyDescent="0.25">
      <c r="A20" s="92"/>
      <c r="B20" s="92"/>
      <c r="C20" s="92"/>
      <c r="D20" s="92"/>
      <c r="E20" s="92"/>
      <c r="F20" s="92"/>
      <c r="G20" s="92"/>
    </row>
    <row r="21" spans="1:7" x14ac:dyDescent="0.25">
      <c r="A21" s="82" t="s">
        <v>41</v>
      </c>
      <c r="B21" s="82"/>
      <c r="C21" s="82"/>
      <c r="D21" s="82"/>
      <c r="E21" s="82"/>
      <c r="F21" s="82"/>
      <c r="G21" s="82"/>
    </row>
    <row r="22" spans="1:7" x14ac:dyDescent="0.25">
      <c r="A22" s="85" t="s">
        <v>42</v>
      </c>
      <c r="B22" s="85"/>
      <c r="C22" s="85"/>
      <c r="D22" s="85"/>
      <c r="E22" s="85"/>
      <c r="F22" s="85"/>
      <c r="G22" s="85"/>
    </row>
    <row r="23" spans="1:7" ht="9" customHeight="1" x14ac:dyDescent="0.25">
      <c r="G23" s="65"/>
    </row>
    <row r="24" spans="1:7" x14ac:dyDescent="0.25">
      <c r="A24" s="82" t="s">
        <v>225</v>
      </c>
      <c r="B24" s="82"/>
      <c r="C24" s="82"/>
      <c r="D24" s="82"/>
      <c r="E24" s="82"/>
      <c r="F24" s="82"/>
      <c r="G24" s="82"/>
    </row>
    <row r="25" spans="1:7" x14ac:dyDescent="0.25">
      <c r="A25" s="63" t="s">
        <v>226</v>
      </c>
      <c r="B25" s="64"/>
      <c r="C25" s="64"/>
      <c r="D25" s="64"/>
      <c r="E25" s="64"/>
      <c r="F25" s="64"/>
      <c r="G25" s="66"/>
    </row>
  </sheetData>
  <sheetProtection algorithmName="SHA-512" hashValue="T3d3feOazMH9gZrdLgPnSGeN3oKMMO/GKvbVxZP4nrABwFy3H8FGGBdQHfdfHoM08+t60kdMCO0g4KrA2AuHTQ==" saltValue="/QIYNNVkXh6HbG66cOPdog==" spinCount="100000" sheet="1" objects="1" scenarios="1"/>
  <mergeCells count="23">
    <mergeCell ref="A14:G14"/>
    <mergeCell ref="A18:G18"/>
    <mergeCell ref="A19:G19"/>
    <mergeCell ref="A21:G21"/>
    <mergeCell ref="A15:G15"/>
    <mergeCell ref="A17:G17"/>
    <mergeCell ref="A16:G16"/>
    <mergeCell ref="A24:G24"/>
    <mergeCell ref="A1:G1"/>
    <mergeCell ref="A6:G6"/>
    <mergeCell ref="A13:G13"/>
    <mergeCell ref="A10:G10"/>
    <mergeCell ref="A11:G11"/>
    <mergeCell ref="A4:G4"/>
    <mergeCell ref="A8:G8"/>
    <mergeCell ref="A9:G9"/>
    <mergeCell ref="A3:G3"/>
    <mergeCell ref="A5:G5"/>
    <mergeCell ref="A2:G2"/>
    <mergeCell ref="A7:G7"/>
    <mergeCell ref="A22:G22"/>
    <mergeCell ref="A20:G20"/>
    <mergeCell ref="A12:G12"/>
  </mergeCells>
  <phoneticPr fontId="3" type="noConversion"/>
  <printOptions horizontalCentered="1"/>
  <pageMargins left="0.19685039370078741" right="0.19685039370078741" top="0.98425196850393704" bottom="0.15748031496062992"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tabSelected="1" zoomScale="80" zoomScaleNormal="80" workbookViewId="0">
      <pane xSplit="2" ySplit="6" topLeftCell="C7" activePane="bottomRight" state="frozen"/>
      <selection activeCell="E30" sqref="E30"/>
      <selection pane="topRight" activeCell="E30" sqref="E30"/>
      <selection pane="bottomLeft" activeCell="E30" sqref="E30"/>
      <selection pane="bottomRight" sqref="A1:XFD4"/>
    </sheetView>
  </sheetViews>
  <sheetFormatPr defaultColWidth="11.42578125" defaultRowHeight="15.75" x14ac:dyDescent="0.25"/>
  <cols>
    <col min="1" max="1" width="8.85546875" style="11" customWidth="1"/>
    <col min="2" max="2" width="59.28515625" style="5" customWidth="1"/>
    <col min="3" max="3" width="50.140625" style="5" customWidth="1"/>
    <col min="4" max="4" width="30.140625" style="5" customWidth="1"/>
    <col min="5" max="6" width="11.5703125" style="16" bestFit="1" customWidth="1"/>
    <col min="7" max="7" width="16.85546875" style="10" customWidth="1"/>
    <col min="8" max="8" width="21.28515625" style="7" customWidth="1"/>
    <col min="9" max="9" width="45.5703125" style="5" customWidth="1"/>
    <col min="10" max="10" width="21.85546875" style="5" customWidth="1"/>
    <col min="11" max="11" width="22.140625" style="5" customWidth="1"/>
    <col min="12" max="12" width="29.28515625" style="5" customWidth="1"/>
    <col min="13" max="13" width="47.7109375" style="4" customWidth="1"/>
    <col min="14" max="16384" width="11.42578125" style="1"/>
  </cols>
  <sheetData>
    <row r="1" spans="1:13" s="3" customFormat="1" ht="27" customHeight="1" x14ac:dyDescent="0.25">
      <c r="A1" s="98" t="str">
        <f>OBJETIVOS!A1</f>
        <v>Plano de Ação Nacional para a Conservação dos Primatas Amazônicos</v>
      </c>
      <c r="B1" s="98"/>
      <c r="C1" s="98"/>
      <c r="D1" s="98"/>
      <c r="E1" s="98"/>
      <c r="F1" s="98"/>
      <c r="G1" s="98"/>
      <c r="H1" s="98"/>
      <c r="I1" s="98"/>
      <c r="J1" s="98"/>
      <c r="K1" s="98"/>
      <c r="L1" s="98"/>
      <c r="M1" s="21"/>
    </row>
    <row r="2" spans="1:13" ht="4.5" customHeight="1" x14ac:dyDescent="0.25">
      <c r="A2" s="92"/>
      <c r="B2" s="92"/>
      <c r="C2" s="92"/>
      <c r="D2" s="92"/>
      <c r="E2" s="92"/>
      <c r="F2" s="92"/>
      <c r="G2" s="92"/>
      <c r="H2" s="92"/>
      <c r="I2" s="92"/>
      <c r="J2" s="92"/>
      <c r="K2" s="92"/>
      <c r="L2" s="92"/>
    </row>
    <row r="3" spans="1:13" ht="24.75" customHeight="1" x14ac:dyDescent="0.25">
      <c r="A3" s="104" t="s">
        <v>2</v>
      </c>
      <c r="B3" s="104"/>
      <c r="C3" s="104"/>
      <c r="D3" s="104"/>
      <c r="E3" s="104"/>
      <c r="F3" s="104"/>
      <c r="G3" s="104"/>
      <c r="H3" s="104"/>
      <c r="I3" s="104"/>
      <c r="J3" s="104"/>
      <c r="K3" s="104"/>
      <c r="L3" s="104"/>
    </row>
    <row r="4" spans="1:13" ht="36.75" customHeight="1" x14ac:dyDescent="0.25">
      <c r="A4" s="105" t="str">
        <f>OBJETIVOS!A10</f>
        <v>Aprimorar o planejamento territorial, visando à conservação dos primatas amazônicos ameaçados, em 5 anos.</v>
      </c>
      <c r="B4" s="105"/>
      <c r="C4" s="105"/>
      <c r="D4" s="105"/>
      <c r="E4" s="105"/>
      <c r="F4" s="105"/>
      <c r="G4" s="105"/>
      <c r="H4" s="105"/>
      <c r="I4" s="105"/>
      <c r="J4" s="105"/>
      <c r="K4" s="105"/>
      <c r="L4" s="105"/>
    </row>
    <row r="5" spans="1:13" ht="21.75" customHeight="1" x14ac:dyDescent="0.25">
      <c r="A5" s="96" t="s">
        <v>3</v>
      </c>
      <c r="B5" s="96" t="s">
        <v>4</v>
      </c>
      <c r="C5" s="96" t="s">
        <v>8</v>
      </c>
      <c r="D5" s="100" t="s">
        <v>46</v>
      </c>
      <c r="E5" s="99" t="s">
        <v>9</v>
      </c>
      <c r="F5" s="99"/>
      <c r="G5" s="96" t="s">
        <v>13</v>
      </c>
      <c r="H5" s="97" t="s">
        <v>16</v>
      </c>
      <c r="I5" s="96" t="s">
        <v>12</v>
      </c>
      <c r="J5" s="96" t="s">
        <v>34</v>
      </c>
      <c r="K5" s="96"/>
      <c r="L5" s="96" t="s">
        <v>17</v>
      </c>
    </row>
    <row r="6" spans="1:13" ht="23.25" customHeight="1" x14ac:dyDescent="0.25">
      <c r="A6" s="96"/>
      <c r="B6" s="96"/>
      <c r="C6" s="96"/>
      <c r="D6" s="101"/>
      <c r="E6" s="32" t="s">
        <v>10</v>
      </c>
      <c r="F6" s="32" t="s">
        <v>11</v>
      </c>
      <c r="G6" s="96"/>
      <c r="H6" s="97"/>
      <c r="I6" s="96"/>
      <c r="J6" s="33" t="s">
        <v>47</v>
      </c>
      <c r="K6" s="33" t="s">
        <v>48</v>
      </c>
      <c r="L6" s="96"/>
    </row>
    <row r="7" spans="1:13" s="13" customFormat="1" ht="92.25" customHeight="1" x14ac:dyDescent="0.2">
      <c r="A7" s="62" t="s">
        <v>19</v>
      </c>
      <c r="B7" s="34" t="s">
        <v>166</v>
      </c>
      <c r="C7" s="29" t="s">
        <v>167</v>
      </c>
      <c r="D7" s="29"/>
      <c r="E7" s="35">
        <v>43101</v>
      </c>
      <c r="F7" s="35">
        <v>44256</v>
      </c>
      <c r="G7" s="30" t="s">
        <v>49</v>
      </c>
      <c r="H7" s="36">
        <v>0</v>
      </c>
      <c r="I7" s="30" t="s">
        <v>207</v>
      </c>
      <c r="J7" s="30"/>
      <c r="K7" s="30"/>
      <c r="L7" s="29" t="s">
        <v>51</v>
      </c>
      <c r="M7" s="14"/>
    </row>
    <row r="8" spans="1:13" s="13" customFormat="1" ht="92.25" customHeight="1" x14ac:dyDescent="0.2">
      <c r="A8" s="62" t="s">
        <v>20</v>
      </c>
      <c r="B8" s="34" t="s">
        <v>168</v>
      </c>
      <c r="C8" s="29" t="s">
        <v>202</v>
      </c>
      <c r="D8" s="29" t="s">
        <v>52</v>
      </c>
      <c r="E8" s="35">
        <v>43101</v>
      </c>
      <c r="F8" s="35">
        <v>44927</v>
      </c>
      <c r="G8" s="29" t="s">
        <v>53</v>
      </c>
      <c r="H8" s="36">
        <v>100000</v>
      </c>
      <c r="I8" s="29" t="s">
        <v>216</v>
      </c>
      <c r="J8" s="29" t="s">
        <v>54</v>
      </c>
      <c r="K8" s="29" t="s">
        <v>55</v>
      </c>
      <c r="L8" s="29" t="s">
        <v>244</v>
      </c>
      <c r="M8" s="14"/>
    </row>
    <row r="9" spans="1:13" s="15" customFormat="1" ht="92.25" customHeight="1" x14ac:dyDescent="0.2">
      <c r="A9" s="76" t="s">
        <v>21</v>
      </c>
      <c r="B9" s="34" t="s">
        <v>169</v>
      </c>
      <c r="C9" s="29" t="s">
        <v>56</v>
      </c>
      <c r="D9" s="29" t="s">
        <v>57</v>
      </c>
      <c r="E9" s="35">
        <v>43101</v>
      </c>
      <c r="F9" s="35">
        <v>44927</v>
      </c>
      <c r="G9" s="29" t="s">
        <v>53</v>
      </c>
      <c r="H9" s="36">
        <v>0</v>
      </c>
      <c r="I9" s="29" t="s">
        <v>208</v>
      </c>
      <c r="J9" s="30" t="s">
        <v>58</v>
      </c>
      <c r="K9" s="30" t="s">
        <v>153</v>
      </c>
      <c r="L9" s="29" t="s">
        <v>59</v>
      </c>
      <c r="M9" s="22"/>
    </row>
    <row r="10" spans="1:13" s="13" customFormat="1" ht="92.25" customHeight="1" x14ac:dyDescent="0.2">
      <c r="A10" s="48" t="s">
        <v>18</v>
      </c>
      <c r="B10" s="34" t="s">
        <v>60</v>
      </c>
      <c r="C10" s="29" t="s">
        <v>61</v>
      </c>
      <c r="D10" s="29" t="s">
        <v>62</v>
      </c>
      <c r="E10" s="35">
        <v>43101</v>
      </c>
      <c r="F10" s="35">
        <v>44927</v>
      </c>
      <c r="G10" s="37" t="s">
        <v>49</v>
      </c>
      <c r="H10" s="36">
        <v>50000</v>
      </c>
      <c r="I10" s="30" t="s">
        <v>217</v>
      </c>
      <c r="J10" s="30"/>
      <c r="K10" s="30"/>
      <c r="L10" s="29" t="s">
        <v>245</v>
      </c>
      <c r="M10" s="14"/>
    </row>
    <row r="11" spans="1:13" s="13" customFormat="1" ht="92.25" customHeight="1" x14ac:dyDescent="0.2">
      <c r="A11" s="62" t="s">
        <v>22</v>
      </c>
      <c r="B11" s="31" t="s">
        <v>170</v>
      </c>
      <c r="C11" s="29" t="s">
        <v>171</v>
      </c>
      <c r="D11" s="29" t="s">
        <v>63</v>
      </c>
      <c r="E11" s="35">
        <v>43101</v>
      </c>
      <c r="F11" s="35">
        <v>44927</v>
      </c>
      <c r="G11" s="29" t="s">
        <v>64</v>
      </c>
      <c r="H11" s="36">
        <v>0</v>
      </c>
      <c r="I11" s="30" t="s">
        <v>172</v>
      </c>
      <c r="J11" s="30"/>
      <c r="K11" s="30"/>
      <c r="L11" s="29"/>
      <c r="M11" s="14"/>
    </row>
    <row r="12" spans="1:13" s="13" customFormat="1" ht="92.25" customHeight="1" x14ac:dyDescent="0.2">
      <c r="A12" s="48" t="s">
        <v>32</v>
      </c>
      <c r="B12" s="49" t="s">
        <v>65</v>
      </c>
      <c r="C12" s="29" t="s">
        <v>152</v>
      </c>
      <c r="D12" s="37" t="s">
        <v>66</v>
      </c>
      <c r="E12" s="35">
        <v>43101</v>
      </c>
      <c r="F12" s="35">
        <v>44927</v>
      </c>
      <c r="G12" s="37" t="s">
        <v>67</v>
      </c>
      <c r="H12" s="36">
        <v>50000</v>
      </c>
      <c r="I12" s="30" t="s">
        <v>173</v>
      </c>
      <c r="J12" s="30"/>
      <c r="K12" s="38"/>
      <c r="L12" s="37"/>
      <c r="M12" s="14"/>
    </row>
    <row r="13" spans="1:13" ht="92.25" customHeight="1" x14ac:dyDescent="0.25">
      <c r="A13" s="77" t="s">
        <v>68</v>
      </c>
      <c r="B13" s="50" t="s">
        <v>160</v>
      </c>
      <c r="C13" s="29" t="s">
        <v>69</v>
      </c>
      <c r="D13" s="29" t="s">
        <v>70</v>
      </c>
      <c r="E13" s="51">
        <v>43101</v>
      </c>
      <c r="F13" s="51">
        <v>44713</v>
      </c>
      <c r="G13" s="29" t="s">
        <v>159</v>
      </c>
      <c r="H13" s="36">
        <v>0</v>
      </c>
      <c r="I13" s="30" t="s">
        <v>218</v>
      </c>
      <c r="J13" s="30" t="s">
        <v>71</v>
      </c>
      <c r="K13" s="30" t="s">
        <v>72</v>
      </c>
      <c r="L13" s="29" t="s">
        <v>73</v>
      </c>
      <c r="M13" s="12"/>
    </row>
  </sheetData>
  <sheetProtection algorithmName="SHA-512" hashValue="cEbbvDbhd4GBJ4V9drOu/clxsxUm3lZGAVmeiE5wR60CaIxH6qXZMaQ0qlRWtUxxV2ZXrUwFVOdOyZBywCbFZQ==" saltValue="tvZ2PKIPa69za7FDalp/cQ==" spinCount="100000" sheet="1" objects="1" scenarios="1"/>
  <mergeCells count="14">
    <mergeCell ref="A4:L4"/>
    <mergeCell ref="C5:C6"/>
    <mergeCell ref="H5:H6"/>
    <mergeCell ref="A3:L3"/>
    <mergeCell ref="A1:L1"/>
    <mergeCell ref="G5:G6"/>
    <mergeCell ref="E5:F5"/>
    <mergeCell ref="A5:A6"/>
    <mergeCell ref="B5:B6"/>
    <mergeCell ref="A2:L2"/>
    <mergeCell ref="I5:I6"/>
    <mergeCell ref="D5:D6"/>
    <mergeCell ref="J5:K5"/>
    <mergeCell ref="L5:L6"/>
  </mergeCells>
  <phoneticPr fontId="3" type="noConversion"/>
  <pageMargins left="0.19685039370078741" right="0.19685039370078741" top="0.19685039370078741" bottom="0.19685039370078741" header="0.31496062992125984" footer="0.31496062992125984"/>
  <pageSetup paperSize="9" scale="44"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5"/>
  <sheetViews>
    <sheetView zoomScale="80" zoomScaleNormal="80" workbookViewId="0">
      <pane xSplit="2" ySplit="4" topLeftCell="C5" activePane="bottomRight" state="frozen"/>
      <selection activeCell="E30" sqref="E30"/>
      <selection pane="topRight" activeCell="E30" sqref="E30"/>
      <selection pane="bottomLeft" activeCell="E30" sqref="E30"/>
      <selection pane="bottomRight" sqref="A1:XFD4"/>
    </sheetView>
  </sheetViews>
  <sheetFormatPr defaultColWidth="11.42578125" defaultRowHeight="15.75" x14ac:dyDescent="0.2"/>
  <cols>
    <col min="1" max="1" width="6.28515625" style="8" customWidth="1"/>
    <col min="2" max="2" width="61.7109375" style="11" customWidth="1"/>
    <col min="3" max="3" width="40.42578125" style="5" customWidth="1"/>
    <col min="4" max="4" width="37.140625" style="9" customWidth="1"/>
    <col min="5" max="5" width="11.5703125" style="9" bestFit="1" customWidth="1"/>
    <col min="6" max="6" width="11.5703125" style="10" bestFit="1" customWidth="1"/>
    <col min="7" max="7" width="22.42578125" style="7" customWidth="1"/>
    <col min="8" max="8" width="21.28515625" style="5" bestFit="1" customWidth="1"/>
    <col min="9" max="9" width="36.28515625" style="5" customWidth="1"/>
    <col min="10" max="10" width="32.140625" style="11" customWidth="1"/>
    <col min="11" max="11" width="34.140625" style="6" customWidth="1"/>
    <col min="12" max="12" width="42.85546875" style="5" customWidth="1"/>
    <col min="13" max="16384" width="11.42578125" style="5"/>
  </cols>
  <sheetData>
    <row r="1" spans="1:13" s="3" customFormat="1" ht="27" customHeight="1" x14ac:dyDescent="0.25">
      <c r="A1" s="98" t="str">
        <f>OBJETIVOS!A1</f>
        <v>Plano de Ação Nacional para a Conservação dos Primatas Amazônicos</v>
      </c>
      <c r="B1" s="98"/>
      <c r="C1" s="98"/>
      <c r="D1" s="98"/>
      <c r="E1" s="98"/>
      <c r="F1" s="98"/>
      <c r="G1" s="98"/>
      <c r="H1" s="98"/>
      <c r="I1" s="98"/>
      <c r="J1" s="98"/>
      <c r="K1" s="98"/>
      <c r="L1" s="98"/>
      <c r="M1" s="21"/>
    </row>
    <row r="2" spans="1:13" s="1" customFormat="1" ht="4.5" customHeight="1" x14ac:dyDescent="0.25">
      <c r="A2" s="92"/>
      <c r="B2" s="92"/>
      <c r="C2" s="92"/>
      <c r="D2" s="92"/>
      <c r="E2" s="92"/>
      <c r="F2" s="92"/>
      <c r="G2" s="92"/>
      <c r="H2" s="92"/>
      <c r="I2" s="92"/>
      <c r="J2" s="92"/>
      <c r="K2" s="92"/>
      <c r="L2" s="92"/>
      <c r="M2" s="4"/>
    </row>
    <row r="3" spans="1:13" s="1" customFormat="1" ht="24.75" customHeight="1" x14ac:dyDescent="0.25">
      <c r="A3" s="104" t="s">
        <v>15</v>
      </c>
      <c r="B3" s="104"/>
      <c r="C3" s="104"/>
      <c r="D3" s="104"/>
      <c r="E3" s="104"/>
      <c r="F3" s="104"/>
      <c r="G3" s="104"/>
      <c r="H3" s="104"/>
      <c r="I3" s="104"/>
      <c r="J3" s="104"/>
      <c r="K3" s="104"/>
      <c r="L3" s="104"/>
      <c r="M3" s="4"/>
    </row>
    <row r="4" spans="1:13" s="1" customFormat="1" ht="36.75" customHeight="1" x14ac:dyDescent="0.25">
      <c r="A4" s="105" t="str">
        <f>OBJETIVOS!A13</f>
        <v>Orientar a mitigação e compensação dos efeitos de empreendimentos sobre as espécies alvo, em 5 anos.</v>
      </c>
      <c r="B4" s="105"/>
      <c r="C4" s="105"/>
      <c r="D4" s="105"/>
      <c r="E4" s="105"/>
      <c r="F4" s="105"/>
      <c r="G4" s="105"/>
      <c r="H4" s="105"/>
      <c r="I4" s="105"/>
      <c r="J4" s="105"/>
      <c r="K4" s="105"/>
      <c r="L4" s="105"/>
      <c r="M4" s="4"/>
    </row>
    <row r="5" spans="1:13" ht="30" customHeight="1" x14ac:dyDescent="0.2">
      <c r="A5" s="96" t="s">
        <v>3</v>
      </c>
      <c r="B5" s="96" t="s">
        <v>4</v>
      </c>
      <c r="C5" s="96" t="s">
        <v>8</v>
      </c>
      <c r="D5" s="96" t="s">
        <v>46</v>
      </c>
      <c r="E5" s="99" t="s">
        <v>9</v>
      </c>
      <c r="F5" s="99"/>
      <c r="G5" s="96" t="s">
        <v>13</v>
      </c>
      <c r="H5" s="97" t="s">
        <v>16</v>
      </c>
      <c r="I5" s="96" t="s">
        <v>12</v>
      </c>
      <c r="J5" s="96" t="s">
        <v>34</v>
      </c>
      <c r="K5" s="96"/>
      <c r="L5" s="96" t="s">
        <v>17</v>
      </c>
    </row>
    <row r="6" spans="1:13" x14ac:dyDescent="0.2">
      <c r="A6" s="96"/>
      <c r="B6" s="96"/>
      <c r="C6" s="96"/>
      <c r="D6" s="96"/>
      <c r="E6" s="32" t="s">
        <v>10</v>
      </c>
      <c r="F6" s="32" t="s">
        <v>11</v>
      </c>
      <c r="G6" s="96"/>
      <c r="H6" s="97"/>
      <c r="I6" s="96"/>
      <c r="J6" s="33" t="s">
        <v>47</v>
      </c>
      <c r="K6" s="33" t="s">
        <v>48</v>
      </c>
      <c r="L6" s="96"/>
    </row>
    <row r="7" spans="1:13" ht="89.25" customHeight="1" x14ac:dyDescent="0.2">
      <c r="A7" s="76" t="s">
        <v>23</v>
      </c>
      <c r="B7" s="31" t="s">
        <v>156</v>
      </c>
      <c r="C7" s="29" t="s">
        <v>74</v>
      </c>
      <c r="D7" s="29" t="s">
        <v>75</v>
      </c>
      <c r="E7" s="35">
        <v>43101</v>
      </c>
      <c r="F7" s="35">
        <v>44927</v>
      </c>
      <c r="G7" s="30" t="s">
        <v>76</v>
      </c>
      <c r="H7" s="36">
        <v>0</v>
      </c>
      <c r="I7" s="30" t="s">
        <v>174</v>
      </c>
      <c r="J7" s="30"/>
      <c r="K7" s="30"/>
      <c r="L7" s="29" t="s">
        <v>77</v>
      </c>
    </row>
    <row r="8" spans="1:13" ht="89.25" customHeight="1" x14ac:dyDescent="0.2">
      <c r="A8" s="48" t="s">
        <v>24</v>
      </c>
      <c r="B8" s="31" t="s">
        <v>161</v>
      </c>
      <c r="C8" s="39" t="s">
        <v>78</v>
      </c>
      <c r="D8" s="29" t="s">
        <v>79</v>
      </c>
      <c r="E8" s="35">
        <v>43101</v>
      </c>
      <c r="F8" s="35">
        <v>44713</v>
      </c>
      <c r="G8" s="29" t="s">
        <v>159</v>
      </c>
      <c r="H8" s="36">
        <v>0</v>
      </c>
      <c r="I8" s="29" t="s">
        <v>248</v>
      </c>
      <c r="J8" s="29" t="s">
        <v>80</v>
      </c>
      <c r="K8" s="29" t="s">
        <v>72</v>
      </c>
      <c r="L8" s="29" t="s">
        <v>81</v>
      </c>
    </row>
    <row r="9" spans="1:13" ht="63" x14ac:dyDescent="0.2">
      <c r="A9" s="61" t="s">
        <v>215</v>
      </c>
      <c r="B9" s="31" t="s">
        <v>203</v>
      </c>
      <c r="C9" s="56" t="s">
        <v>82</v>
      </c>
      <c r="D9" s="56" t="s">
        <v>79</v>
      </c>
      <c r="E9" s="57">
        <v>43101</v>
      </c>
      <c r="F9" s="57">
        <v>44409</v>
      </c>
      <c r="G9" s="56" t="s">
        <v>99</v>
      </c>
      <c r="H9" s="58" t="s">
        <v>50</v>
      </c>
      <c r="I9" s="59" t="s">
        <v>83</v>
      </c>
      <c r="J9" s="59" t="s">
        <v>84</v>
      </c>
      <c r="K9" s="56" t="s">
        <v>72</v>
      </c>
      <c r="L9" s="56" t="s">
        <v>85</v>
      </c>
    </row>
    <row r="10" spans="1:13" ht="89.25" customHeight="1" x14ac:dyDescent="0.2">
      <c r="A10" s="76" t="s">
        <v>33</v>
      </c>
      <c r="B10" s="40" t="s">
        <v>154</v>
      </c>
      <c r="C10" s="29" t="s">
        <v>175</v>
      </c>
      <c r="D10" s="29"/>
      <c r="E10" s="35">
        <v>43101</v>
      </c>
      <c r="F10" s="35">
        <v>44621</v>
      </c>
      <c r="G10" s="29" t="s">
        <v>204</v>
      </c>
      <c r="H10" s="36">
        <v>0</v>
      </c>
      <c r="I10" s="30" t="s">
        <v>86</v>
      </c>
      <c r="J10" s="30"/>
      <c r="K10" s="30" t="s">
        <v>87</v>
      </c>
      <c r="L10" s="29" t="s">
        <v>155</v>
      </c>
    </row>
    <row r="11" spans="1:13" ht="89.25" customHeight="1" x14ac:dyDescent="0.2">
      <c r="A11" s="62" t="s">
        <v>88</v>
      </c>
      <c r="B11" s="31" t="s">
        <v>89</v>
      </c>
      <c r="C11" s="39" t="s">
        <v>90</v>
      </c>
      <c r="D11" s="29" t="s">
        <v>91</v>
      </c>
      <c r="E11" s="35">
        <v>43101</v>
      </c>
      <c r="F11" s="35">
        <v>44713</v>
      </c>
      <c r="G11" s="29" t="s">
        <v>162</v>
      </c>
      <c r="H11" s="36">
        <v>0</v>
      </c>
      <c r="I11" s="30" t="s">
        <v>219</v>
      </c>
      <c r="J11" s="30" t="s">
        <v>92</v>
      </c>
      <c r="K11" s="30" t="s">
        <v>93</v>
      </c>
      <c r="L11" s="29" t="s">
        <v>94</v>
      </c>
    </row>
    <row r="12" spans="1:13" ht="89.25" customHeight="1" x14ac:dyDescent="0.2">
      <c r="A12" s="62" t="s">
        <v>27</v>
      </c>
      <c r="B12" s="31" t="s">
        <v>95</v>
      </c>
      <c r="C12" s="29" t="s">
        <v>163</v>
      </c>
      <c r="D12" s="29" t="s">
        <v>96</v>
      </c>
      <c r="E12" s="35">
        <v>43101</v>
      </c>
      <c r="F12" s="35">
        <v>44713</v>
      </c>
      <c r="G12" s="29" t="s">
        <v>164</v>
      </c>
      <c r="H12" s="36">
        <v>0</v>
      </c>
      <c r="I12" s="30" t="s">
        <v>220</v>
      </c>
      <c r="J12" s="30"/>
      <c r="K12" s="30"/>
      <c r="L12" s="29" t="s">
        <v>176</v>
      </c>
    </row>
    <row r="13" spans="1:13" ht="89.25" customHeight="1" x14ac:dyDescent="0.2">
      <c r="A13" s="48" t="s">
        <v>28</v>
      </c>
      <c r="B13" s="31" t="s">
        <v>211</v>
      </c>
      <c r="C13" s="29" t="s">
        <v>212</v>
      </c>
      <c r="D13" s="29"/>
      <c r="E13" s="35">
        <v>43466</v>
      </c>
      <c r="F13" s="35">
        <v>44713</v>
      </c>
      <c r="G13" s="29" t="s">
        <v>99</v>
      </c>
      <c r="H13" s="36">
        <v>0</v>
      </c>
      <c r="I13" s="30" t="s">
        <v>97</v>
      </c>
      <c r="J13" s="30"/>
      <c r="K13" s="30"/>
      <c r="L13" s="29" t="s">
        <v>214</v>
      </c>
    </row>
    <row r="14" spans="1:13" ht="89.25" customHeight="1" x14ac:dyDescent="0.2">
      <c r="A14" s="48" t="s">
        <v>29</v>
      </c>
      <c r="B14" s="31" t="s">
        <v>210</v>
      </c>
      <c r="C14" s="29" t="s">
        <v>98</v>
      </c>
      <c r="D14" s="29"/>
      <c r="E14" s="35">
        <v>44197</v>
      </c>
      <c r="F14" s="35">
        <v>44927</v>
      </c>
      <c r="G14" s="29" t="s">
        <v>99</v>
      </c>
      <c r="H14" s="36">
        <v>0</v>
      </c>
      <c r="I14" s="30" t="s">
        <v>97</v>
      </c>
      <c r="J14" s="30"/>
      <c r="K14" s="30"/>
      <c r="L14" s="29"/>
    </row>
    <row r="15" spans="1:13" ht="89.25" customHeight="1" x14ac:dyDescent="0.2">
      <c r="A15" s="48" t="s">
        <v>100</v>
      </c>
      <c r="B15" s="60" t="s">
        <v>209</v>
      </c>
      <c r="C15" s="29" t="s">
        <v>101</v>
      </c>
      <c r="D15" s="29" t="s">
        <v>102</v>
      </c>
      <c r="E15" s="35">
        <v>44562</v>
      </c>
      <c r="F15" s="35">
        <v>44927</v>
      </c>
      <c r="G15" s="29" t="s">
        <v>165</v>
      </c>
      <c r="H15" s="36">
        <v>0</v>
      </c>
      <c r="I15" s="30" t="s">
        <v>221</v>
      </c>
      <c r="J15" s="30"/>
      <c r="K15" s="30"/>
      <c r="L15" s="29" t="s">
        <v>103</v>
      </c>
    </row>
  </sheetData>
  <sheetProtection algorithmName="SHA-512" hashValue="gPM2nFbrRnc9KPzGhVsed/4UDi7qTbyRcoP+56fdpXoP1B/VKVO5yl7DFYDF2aIYbURajG1nwNmqOcvrXu5XDw==" saltValue="vsFYEFWSLPDZLpWhXoTqzQ==" spinCount="100000" sheet="1" objects="1" scenarios="1"/>
  <protectedRanges>
    <protectedRange sqref="G10" name="Intervalo1_11"/>
  </protectedRanges>
  <mergeCells count="14">
    <mergeCell ref="A1:L1"/>
    <mergeCell ref="A2:L2"/>
    <mergeCell ref="A3:L3"/>
    <mergeCell ref="A4:L4"/>
    <mergeCell ref="C5:C6"/>
    <mergeCell ref="I5:I6"/>
    <mergeCell ref="G5:G6"/>
    <mergeCell ref="A5:A6"/>
    <mergeCell ref="B5:B6"/>
    <mergeCell ref="D5:D6"/>
    <mergeCell ref="E5:F5"/>
    <mergeCell ref="H5:H6"/>
    <mergeCell ref="J5:K5"/>
    <mergeCell ref="L5:L6"/>
  </mergeCells>
  <phoneticPr fontId="3" type="noConversion"/>
  <pageMargins left="0.19685039370078741" right="0.19685039370078741" top="0.19685039370078741" bottom="0.19685039370078741" header="0.51181102362204722" footer="0.51181102362204722"/>
  <pageSetup paperSize="9" scale="42"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
  <sheetViews>
    <sheetView zoomScale="80" zoomScaleNormal="80" workbookViewId="0">
      <pane xSplit="2" ySplit="6" topLeftCell="C7" activePane="bottomRight" state="frozen"/>
      <selection activeCell="E30" sqref="E30"/>
      <selection pane="topRight" activeCell="E30" sqref="E30"/>
      <selection pane="bottomLeft" activeCell="E30" sqref="E30"/>
      <selection pane="bottomRight" activeCell="H5" sqref="H1:H1048576"/>
    </sheetView>
  </sheetViews>
  <sheetFormatPr defaultColWidth="11.42578125" defaultRowHeight="15.75" x14ac:dyDescent="0.25"/>
  <cols>
    <col min="1" max="1" width="9.140625" style="2" customWidth="1"/>
    <col min="2" max="2" width="59" style="1" customWidth="1"/>
    <col min="3" max="3" width="40.28515625" style="1" customWidth="1"/>
    <col min="4" max="4" width="25.7109375" style="17" customWidth="1"/>
    <col min="5" max="5" width="11.5703125" style="17" bestFit="1" customWidth="1"/>
    <col min="6" max="6" width="11.5703125" style="18" bestFit="1" customWidth="1"/>
    <col min="7" max="7" width="17.7109375" style="19" customWidth="1"/>
    <col min="8" max="8" width="21.28515625" style="1" bestFit="1" customWidth="1"/>
    <col min="9" max="9" width="43.140625" style="5" customWidth="1"/>
    <col min="10" max="10" width="25" style="2" customWidth="1"/>
    <col min="11" max="11" width="19.5703125" style="1" bestFit="1" customWidth="1"/>
    <col min="12" max="12" width="46.28515625" style="1" customWidth="1"/>
    <col min="13" max="16384" width="11.42578125" style="1"/>
  </cols>
  <sheetData>
    <row r="1" spans="1:13" s="3" customFormat="1" ht="27" customHeight="1" x14ac:dyDescent="0.25">
      <c r="A1" s="98" t="str">
        <f>OBJETIVOS!A1</f>
        <v>Plano de Ação Nacional para a Conservação dos Primatas Amazônicos</v>
      </c>
      <c r="B1" s="98"/>
      <c r="C1" s="98"/>
      <c r="D1" s="98"/>
      <c r="E1" s="98"/>
      <c r="F1" s="98"/>
      <c r="G1" s="98"/>
      <c r="H1" s="98"/>
      <c r="I1" s="98"/>
      <c r="J1" s="98"/>
      <c r="K1" s="98"/>
      <c r="L1" s="98"/>
      <c r="M1" s="21"/>
    </row>
    <row r="2" spans="1:13" ht="4.5" customHeight="1" x14ac:dyDescent="0.25">
      <c r="A2" s="92"/>
      <c r="B2" s="92"/>
      <c r="C2" s="92"/>
      <c r="D2" s="92"/>
      <c r="E2" s="92"/>
      <c r="F2" s="92"/>
      <c r="G2" s="92"/>
      <c r="H2" s="92"/>
      <c r="I2" s="92"/>
      <c r="J2" s="92"/>
      <c r="K2" s="92"/>
      <c r="L2" s="92"/>
      <c r="M2" s="4"/>
    </row>
    <row r="3" spans="1:13" ht="24.75" customHeight="1" x14ac:dyDescent="0.25">
      <c r="A3" s="104" t="s">
        <v>6</v>
      </c>
      <c r="B3" s="104"/>
      <c r="C3" s="104"/>
      <c r="D3" s="104"/>
      <c r="E3" s="104"/>
      <c r="F3" s="104"/>
      <c r="G3" s="104"/>
      <c r="H3" s="104"/>
      <c r="I3" s="104"/>
      <c r="J3" s="104"/>
      <c r="K3" s="104"/>
      <c r="L3" s="104"/>
      <c r="M3" s="4"/>
    </row>
    <row r="4" spans="1:13" ht="36.75" customHeight="1" x14ac:dyDescent="0.25">
      <c r="A4" s="105" t="str">
        <f>OBJETIVOS!A16</f>
        <v>Reduzir a pressão de caça sobre os primatas amazônicos ameaçados, em 5 anos.</v>
      </c>
      <c r="B4" s="105"/>
      <c r="C4" s="105"/>
      <c r="D4" s="105"/>
      <c r="E4" s="105"/>
      <c r="F4" s="105"/>
      <c r="G4" s="105"/>
      <c r="H4" s="105"/>
      <c r="I4" s="105"/>
      <c r="J4" s="105"/>
      <c r="K4" s="105"/>
      <c r="L4" s="105"/>
      <c r="M4" s="4"/>
    </row>
    <row r="5" spans="1:13" ht="21.75" customHeight="1" x14ac:dyDescent="0.25">
      <c r="A5" s="96" t="s">
        <v>3</v>
      </c>
      <c r="B5" s="96" t="s">
        <v>4</v>
      </c>
      <c r="C5" s="96" t="s">
        <v>8</v>
      </c>
      <c r="D5" s="100" t="s">
        <v>46</v>
      </c>
      <c r="E5" s="99" t="s">
        <v>9</v>
      </c>
      <c r="F5" s="99"/>
      <c r="G5" s="96" t="s">
        <v>13</v>
      </c>
      <c r="H5" s="97" t="s">
        <v>16</v>
      </c>
      <c r="I5" s="96" t="s">
        <v>12</v>
      </c>
      <c r="J5" s="96" t="s">
        <v>34</v>
      </c>
      <c r="K5" s="96"/>
      <c r="L5" s="96" t="s">
        <v>17</v>
      </c>
    </row>
    <row r="6" spans="1:13" ht="21" customHeight="1" x14ac:dyDescent="0.25">
      <c r="A6" s="96"/>
      <c r="B6" s="96"/>
      <c r="C6" s="96"/>
      <c r="D6" s="101"/>
      <c r="E6" s="32" t="s">
        <v>10</v>
      </c>
      <c r="F6" s="32" t="s">
        <v>11</v>
      </c>
      <c r="G6" s="96"/>
      <c r="H6" s="97"/>
      <c r="I6" s="96"/>
      <c r="J6" s="33" t="s">
        <v>47</v>
      </c>
      <c r="K6" s="33" t="s">
        <v>48</v>
      </c>
      <c r="L6" s="96"/>
    </row>
    <row r="7" spans="1:13" ht="102" customHeight="1" x14ac:dyDescent="0.25">
      <c r="A7" s="76" t="s">
        <v>0</v>
      </c>
      <c r="B7" s="31" t="s">
        <v>104</v>
      </c>
      <c r="C7" s="29" t="s">
        <v>105</v>
      </c>
      <c r="D7" s="29"/>
      <c r="E7" s="35">
        <v>43101</v>
      </c>
      <c r="F7" s="35">
        <v>44927</v>
      </c>
      <c r="G7" s="29" t="s">
        <v>106</v>
      </c>
      <c r="H7" s="74">
        <v>70000</v>
      </c>
      <c r="I7" s="30" t="s">
        <v>222</v>
      </c>
      <c r="J7" s="30" t="s">
        <v>107</v>
      </c>
      <c r="K7" s="30" t="s">
        <v>108</v>
      </c>
      <c r="L7" s="29" t="s">
        <v>246</v>
      </c>
    </row>
    <row r="8" spans="1:13" ht="113.25" customHeight="1" x14ac:dyDescent="0.25">
      <c r="A8" s="62" t="s">
        <v>25</v>
      </c>
      <c r="B8" s="31" t="s">
        <v>109</v>
      </c>
      <c r="C8" s="39" t="s">
        <v>110</v>
      </c>
      <c r="D8" s="29"/>
      <c r="E8" s="35">
        <v>43101</v>
      </c>
      <c r="F8" s="35">
        <v>44927</v>
      </c>
      <c r="G8" s="29" t="s">
        <v>111</v>
      </c>
      <c r="H8" s="41">
        <v>600</v>
      </c>
      <c r="I8" s="29" t="s">
        <v>177</v>
      </c>
      <c r="J8" s="29" t="s">
        <v>112</v>
      </c>
      <c r="K8" s="30" t="s">
        <v>113</v>
      </c>
      <c r="L8" s="29" t="s">
        <v>114</v>
      </c>
    </row>
    <row r="9" spans="1:13" ht="113.25" customHeight="1" x14ac:dyDescent="0.25">
      <c r="A9" s="62" t="s">
        <v>115</v>
      </c>
      <c r="B9" s="40" t="s">
        <v>116</v>
      </c>
      <c r="C9" s="29" t="s">
        <v>117</v>
      </c>
      <c r="D9" s="29"/>
      <c r="E9" s="35">
        <v>43101</v>
      </c>
      <c r="F9" s="35">
        <v>44927</v>
      </c>
      <c r="G9" s="30" t="s">
        <v>118</v>
      </c>
      <c r="H9" s="75">
        <v>350000</v>
      </c>
      <c r="I9" s="30" t="s">
        <v>119</v>
      </c>
      <c r="J9" s="30" t="s">
        <v>120</v>
      </c>
      <c r="K9" s="30"/>
      <c r="L9" s="29" t="s">
        <v>121</v>
      </c>
    </row>
    <row r="10" spans="1:13" ht="113.25" customHeight="1" x14ac:dyDescent="0.25">
      <c r="A10" s="62" t="s">
        <v>122</v>
      </c>
      <c r="B10" s="31" t="s">
        <v>123</v>
      </c>
      <c r="C10" s="29" t="s">
        <v>157</v>
      </c>
      <c r="D10" s="29" t="s">
        <v>124</v>
      </c>
      <c r="E10" s="35">
        <v>43101</v>
      </c>
      <c r="F10" s="35">
        <v>44927</v>
      </c>
      <c r="G10" s="29" t="s">
        <v>125</v>
      </c>
      <c r="H10" s="41">
        <v>70000</v>
      </c>
      <c r="I10" s="30" t="s">
        <v>213</v>
      </c>
      <c r="J10" s="30" t="s">
        <v>126</v>
      </c>
      <c r="K10" s="30" t="s">
        <v>127</v>
      </c>
      <c r="L10" s="29" t="s">
        <v>128</v>
      </c>
    </row>
    <row r="11" spans="1:13" ht="113.25" customHeight="1" x14ac:dyDescent="0.25">
      <c r="A11" s="48" t="s">
        <v>129</v>
      </c>
      <c r="B11" s="31" t="s">
        <v>130</v>
      </c>
      <c r="C11" s="42" t="s">
        <v>158</v>
      </c>
      <c r="D11" s="29"/>
      <c r="E11" s="35">
        <v>43101</v>
      </c>
      <c r="F11" s="35">
        <v>44927</v>
      </c>
      <c r="G11" s="29" t="s">
        <v>99</v>
      </c>
      <c r="H11" s="36">
        <v>0</v>
      </c>
      <c r="I11" s="30" t="s">
        <v>247</v>
      </c>
      <c r="J11" s="30" t="s">
        <v>131</v>
      </c>
      <c r="K11" s="30" t="s">
        <v>132</v>
      </c>
      <c r="L11" s="29"/>
    </row>
  </sheetData>
  <sheetProtection algorithmName="SHA-512" hashValue="I1BytXFfd5Q9zjAAHetnyFnD8UNCDOrDKE4x9SwLO1W1v/Y3sfv2rkcWPFyhUNWuUpw5anBf35n4MM1aHVg7Sw==" saltValue="Ye+j0y2LIMcp/OO4tcCHJA==" spinCount="100000" sheet="1" objects="1" scenarios="1"/>
  <mergeCells count="14">
    <mergeCell ref="A1:L1"/>
    <mergeCell ref="A2:L2"/>
    <mergeCell ref="A3:L3"/>
    <mergeCell ref="A4:L4"/>
    <mergeCell ref="A5:A6"/>
    <mergeCell ref="B5:B6"/>
    <mergeCell ref="C5:C6"/>
    <mergeCell ref="G5:G6"/>
    <mergeCell ref="D5:D6"/>
    <mergeCell ref="E5:F5"/>
    <mergeCell ref="J5:K5"/>
    <mergeCell ref="H5:H6"/>
    <mergeCell ref="I5:I6"/>
    <mergeCell ref="L5:L6"/>
  </mergeCells>
  <phoneticPr fontId="3" type="noConversion"/>
  <pageMargins left="0.19685039370078741" right="0.19685039370078741" top="0.19685039370078741" bottom="0.19685039370078741" header="0.51181102362204722" footer="0.51181102362204722"/>
  <pageSetup paperSize="9" scale="44"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5"/>
  <sheetViews>
    <sheetView zoomScale="80" zoomScaleNormal="80" workbookViewId="0">
      <pane xSplit="2" ySplit="6" topLeftCell="C7" activePane="bottomRight" state="frozen"/>
      <selection activeCell="E30" sqref="E30"/>
      <selection pane="topRight" activeCell="E30" sqref="E30"/>
      <selection pane="bottomLeft" activeCell="E30" sqref="E30"/>
      <selection pane="bottomRight" activeCell="H5" sqref="H1:H1048576"/>
    </sheetView>
  </sheetViews>
  <sheetFormatPr defaultColWidth="11.42578125" defaultRowHeight="15.75" x14ac:dyDescent="0.25"/>
  <cols>
    <col min="1" max="1" width="8.85546875" style="20" customWidth="1"/>
    <col min="2" max="2" width="61.28515625" style="2" customWidth="1"/>
    <col min="3" max="3" width="32.7109375" style="1" customWidth="1"/>
    <col min="4" max="4" width="26.42578125" style="17" customWidth="1"/>
    <col min="5" max="5" width="11.5703125" style="17" bestFit="1" customWidth="1"/>
    <col min="6" max="6" width="11.5703125" style="18" bestFit="1" customWidth="1"/>
    <col min="7" max="7" width="17.140625" style="19" customWidth="1"/>
    <col min="8" max="8" width="21.28515625" style="1" bestFit="1" customWidth="1"/>
    <col min="9" max="9" width="44.140625" style="1" customWidth="1"/>
    <col min="10" max="10" width="29.28515625" style="1" customWidth="1"/>
    <col min="11" max="11" width="21.42578125" style="1" customWidth="1"/>
    <col min="12" max="12" width="23.28515625" style="1" customWidth="1"/>
    <col min="13" max="16384" width="11.42578125" style="1"/>
  </cols>
  <sheetData>
    <row r="1" spans="1:13" s="3" customFormat="1" ht="27" customHeight="1" x14ac:dyDescent="0.25">
      <c r="A1" s="98" t="str">
        <f>OBJETIVOS!A1</f>
        <v>Plano de Ação Nacional para a Conservação dos Primatas Amazônicos</v>
      </c>
      <c r="B1" s="98"/>
      <c r="C1" s="98"/>
      <c r="D1" s="98"/>
      <c r="E1" s="98"/>
      <c r="F1" s="98"/>
      <c r="G1" s="98"/>
      <c r="H1" s="98"/>
      <c r="I1" s="98"/>
      <c r="J1" s="98"/>
      <c r="K1" s="98"/>
      <c r="L1" s="98"/>
      <c r="M1" s="21"/>
    </row>
    <row r="2" spans="1:13" ht="4.5" customHeight="1" x14ac:dyDescent="0.25">
      <c r="A2" s="92"/>
      <c r="B2" s="92"/>
      <c r="C2" s="92"/>
      <c r="D2" s="92"/>
      <c r="E2" s="92"/>
      <c r="F2" s="92"/>
      <c r="G2" s="92"/>
      <c r="H2" s="92"/>
      <c r="I2" s="92"/>
      <c r="J2" s="92"/>
      <c r="K2" s="92"/>
      <c r="L2" s="92"/>
      <c r="M2" s="4"/>
    </row>
    <row r="3" spans="1:13" ht="24.75" customHeight="1" x14ac:dyDescent="0.25">
      <c r="A3" s="104" t="s">
        <v>1</v>
      </c>
      <c r="B3" s="104"/>
      <c r="C3" s="104"/>
      <c r="D3" s="104"/>
      <c r="E3" s="104"/>
      <c r="F3" s="104"/>
      <c r="G3" s="104"/>
      <c r="H3" s="104"/>
      <c r="I3" s="104"/>
      <c r="J3" s="104"/>
      <c r="K3" s="104"/>
      <c r="L3" s="104"/>
      <c r="M3" s="4"/>
    </row>
    <row r="4" spans="1:13" ht="36.75" customHeight="1" x14ac:dyDescent="0.25">
      <c r="A4" s="105" t="str">
        <f>OBJETIVOS!A19</f>
        <v>Avaliar e mitigar os impactos de epizootias sobre primatas amazônicos ameaçados, em 5 anos.</v>
      </c>
      <c r="B4" s="105"/>
      <c r="C4" s="105"/>
      <c r="D4" s="105"/>
      <c r="E4" s="105"/>
      <c r="F4" s="105"/>
      <c r="G4" s="105"/>
      <c r="H4" s="105"/>
      <c r="I4" s="105"/>
      <c r="J4" s="105"/>
      <c r="K4" s="105"/>
      <c r="L4" s="105"/>
      <c r="M4" s="4"/>
    </row>
    <row r="5" spans="1:13" ht="15.75" customHeight="1" x14ac:dyDescent="0.25">
      <c r="A5" s="96" t="s">
        <v>3</v>
      </c>
      <c r="B5" s="96" t="s">
        <v>4</v>
      </c>
      <c r="C5" s="96" t="s">
        <v>8</v>
      </c>
      <c r="D5" s="96" t="s">
        <v>46</v>
      </c>
      <c r="E5" s="99" t="s">
        <v>9</v>
      </c>
      <c r="F5" s="99"/>
      <c r="G5" s="96" t="s">
        <v>13</v>
      </c>
      <c r="H5" s="97" t="s">
        <v>16</v>
      </c>
      <c r="I5" s="96" t="s">
        <v>12</v>
      </c>
      <c r="J5" s="96" t="s">
        <v>34</v>
      </c>
      <c r="K5" s="96"/>
      <c r="L5" s="96" t="s">
        <v>17</v>
      </c>
    </row>
    <row r="6" spans="1:13" ht="24" customHeight="1" x14ac:dyDescent="0.25">
      <c r="A6" s="96"/>
      <c r="B6" s="96"/>
      <c r="C6" s="96"/>
      <c r="D6" s="96"/>
      <c r="E6" s="32" t="s">
        <v>10</v>
      </c>
      <c r="F6" s="32" t="s">
        <v>11</v>
      </c>
      <c r="G6" s="96"/>
      <c r="H6" s="97"/>
      <c r="I6" s="96"/>
      <c r="J6" s="33" t="s">
        <v>47</v>
      </c>
      <c r="K6" s="33" t="s">
        <v>48</v>
      </c>
      <c r="L6" s="96"/>
    </row>
    <row r="7" spans="1:13" ht="110.25" customHeight="1" x14ac:dyDescent="0.3">
      <c r="A7" s="78" t="s">
        <v>26</v>
      </c>
      <c r="B7" s="31" t="s">
        <v>133</v>
      </c>
      <c r="C7" s="29" t="s">
        <v>134</v>
      </c>
      <c r="D7" s="29"/>
      <c r="E7" s="35">
        <v>43101</v>
      </c>
      <c r="F7" s="35">
        <v>44927</v>
      </c>
      <c r="G7" s="29" t="s">
        <v>135</v>
      </c>
      <c r="H7" s="36">
        <v>0</v>
      </c>
      <c r="I7" s="37" t="s">
        <v>136</v>
      </c>
      <c r="J7" s="30"/>
      <c r="K7" s="30"/>
      <c r="L7" s="29"/>
      <c r="M7" s="43"/>
    </row>
    <row r="8" spans="1:13" ht="110.25" customHeight="1" x14ac:dyDescent="0.3">
      <c r="A8" s="78" t="s">
        <v>30</v>
      </c>
      <c r="B8" s="31" t="s">
        <v>137</v>
      </c>
      <c r="C8" s="29" t="s">
        <v>138</v>
      </c>
      <c r="D8" s="29"/>
      <c r="E8" s="35">
        <v>43101</v>
      </c>
      <c r="F8" s="35">
        <v>44713</v>
      </c>
      <c r="G8" s="29" t="s">
        <v>139</v>
      </c>
      <c r="H8" s="74">
        <v>5000</v>
      </c>
      <c r="I8" s="37" t="s">
        <v>136</v>
      </c>
      <c r="J8" s="29"/>
      <c r="K8" s="29"/>
      <c r="L8" s="29"/>
      <c r="M8" s="43"/>
    </row>
    <row r="9" spans="1:13" ht="110.25" customHeight="1" x14ac:dyDescent="0.3">
      <c r="A9" s="79" t="s">
        <v>31</v>
      </c>
      <c r="B9" s="31" t="s">
        <v>140</v>
      </c>
      <c r="C9" s="29" t="s">
        <v>141</v>
      </c>
      <c r="D9" s="29"/>
      <c r="E9" s="35">
        <v>43101</v>
      </c>
      <c r="F9" s="35">
        <v>44927</v>
      </c>
      <c r="G9" s="29" t="s">
        <v>97</v>
      </c>
      <c r="H9" s="74">
        <v>50000</v>
      </c>
      <c r="I9" s="29" t="s">
        <v>142</v>
      </c>
      <c r="J9" s="30"/>
      <c r="K9" s="30" t="s">
        <v>143</v>
      </c>
      <c r="L9" s="29" t="s">
        <v>144</v>
      </c>
      <c r="M9" s="43"/>
    </row>
    <row r="10" spans="1:13" x14ac:dyDescent="0.25">
      <c r="A10" s="28"/>
      <c r="B10" s="24"/>
      <c r="C10" s="23"/>
      <c r="D10" s="25"/>
      <c r="E10" s="25"/>
      <c r="F10" s="26"/>
      <c r="G10" s="27"/>
      <c r="H10" s="23"/>
      <c r="I10" s="23"/>
      <c r="J10" s="23"/>
    </row>
    <row r="11" spans="1:13" x14ac:dyDescent="0.25">
      <c r="A11" s="28"/>
      <c r="B11" s="24"/>
      <c r="C11" s="23"/>
      <c r="D11" s="25"/>
      <c r="E11" s="25"/>
      <c r="F11" s="26"/>
      <c r="G11" s="27"/>
      <c r="H11" s="23"/>
      <c r="I11" s="23"/>
      <c r="J11" s="23"/>
    </row>
    <row r="12" spans="1:13" x14ac:dyDescent="0.25">
      <c r="A12" s="28"/>
      <c r="B12" s="24"/>
      <c r="C12" s="23"/>
      <c r="D12" s="25"/>
      <c r="E12" s="25"/>
      <c r="F12" s="26"/>
      <c r="G12" s="27"/>
      <c r="H12" s="23"/>
      <c r="I12" s="23"/>
      <c r="J12" s="23"/>
    </row>
    <row r="13" spans="1:13" x14ac:dyDescent="0.25">
      <c r="A13" s="28"/>
      <c r="B13" s="24"/>
      <c r="C13" s="23"/>
      <c r="D13" s="25"/>
      <c r="E13" s="25"/>
      <c r="F13" s="26"/>
      <c r="G13" s="27"/>
      <c r="H13" s="23"/>
      <c r="I13" s="23"/>
      <c r="J13" s="23"/>
    </row>
    <row r="14" spans="1:13" x14ac:dyDescent="0.25">
      <c r="A14" s="28"/>
      <c r="B14" s="24"/>
      <c r="C14" s="23"/>
      <c r="D14" s="25"/>
      <c r="E14" s="25"/>
      <c r="F14" s="26"/>
      <c r="G14" s="27"/>
      <c r="H14" s="23"/>
      <c r="I14" s="23"/>
      <c r="J14" s="23"/>
    </row>
    <row r="15" spans="1:13" x14ac:dyDescent="0.25">
      <c r="A15" s="28"/>
      <c r="B15" s="24"/>
      <c r="C15" s="23"/>
      <c r="D15" s="25"/>
      <c r="E15" s="25"/>
      <c r="F15" s="26"/>
      <c r="G15" s="27"/>
      <c r="H15" s="23"/>
      <c r="I15" s="23"/>
      <c r="J15" s="23"/>
    </row>
  </sheetData>
  <sheetProtection algorithmName="SHA-512" hashValue="BBqowHyv1wR5To4QSI7/bu/4Nog632ldnPt3nkVURBiPYz8cwovtzNMyyX443nek//Wht/yMA3LnEscQd/5Gxw==" saltValue="2n+CysPQwmxJGhVDEM0h8Q==" spinCount="100000" sheet="1" objects="1" scenarios="1"/>
  <mergeCells count="14">
    <mergeCell ref="A1:L1"/>
    <mergeCell ref="A2:L2"/>
    <mergeCell ref="A3:L3"/>
    <mergeCell ref="A4:L4"/>
    <mergeCell ref="D5:D6"/>
    <mergeCell ref="E5:F5"/>
    <mergeCell ref="J5:K5"/>
    <mergeCell ref="A5:A6"/>
    <mergeCell ref="B5:B6"/>
    <mergeCell ref="C5:C6"/>
    <mergeCell ref="G5:G6"/>
    <mergeCell ref="H5:H6"/>
    <mergeCell ref="I5:I6"/>
    <mergeCell ref="L5:L6"/>
  </mergeCells>
  <phoneticPr fontId="3" type="noConversion"/>
  <pageMargins left="0.19685039370078741" right="0.19685039370078741" top="0.19685039370078741" bottom="0.19685039370078741" header="0.51181102362204722" footer="0.51181102362204722"/>
  <pageSetup paperSize="9" scale="49"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5"/>
  <sheetViews>
    <sheetView zoomScale="80" zoomScaleNormal="80" workbookViewId="0">
      <pane xSplit="2" ySplit="6" topLeftCell="C7" activePane="bottomRight" state="frozen"/>
      <selection activeCell="E30" sqref="E30"/>
      <selection pane="topRight" activeCell="E30" sqref="E30"/>
      <selection pane="bottomLeft" activeCell="E30" sqref="E30"/>
      <selection pane="bottomRight" activeCell="J8" sqref="J8"/>
    </sheetView>
  </sheetViews>
  <sheetFormatPr defaultColWidth="11.42578125" defaultRowHeight="15.75" x14ac:dyDescent="0.25"/>
  <cols>
    <col min="1" max="1" width="8.85546875" style="20" customWidth="1"/>
    <col min="2" max="2" width="59.42578125" style="2" customWidth="1"/>
    <col min="3" max="3" width="34.5703125" style="1" customWidth="1"/>
    <col min="4" max="4" width="20.5703125" style="17" customWidth="1"/>
    <col min="5" max="5" width="11.5703125" style="17" bestFit="1" customWidth="1"/>
    <col min="6" max="6" width="11.5703125" style="18" bestFit="1" customWidth="1"/>
    <col min="7" max="7" width="17.140625" style="19" customWidth="1"/>
    <col min="8" max="8" width="21.28515625" style="1" bestFit="1" customWidth="1"/>
    <col min="9" max="9" width="32.7109375" style="1" customWidth="1"/>
    <col min="10" max="10" width="19.85546875" style="1" customWidth="1"/>
    <col min="11" max="11" width="20.85546875" style="1" customWidth="1"/>
    <col min="12" max="12" width="17" style="1" customWidth="1"/>
    <col min="13" max="16384" width="11.42578125" style="1"/>
  </cols>
  <sheetData>
    <row r="1" spans="1:13" s="3" customFormat="1" ht="27" customHeight="1" x14ac:dyDescent="0.25">
      <c r="A1" s="98" t="str">
        <f>OBJETIVOS!A1</f>
        <v>Plano de Ação Nacional para a Conservação dos Primatas Amazônicos</v>
      </c>
      <c r="B1" s="98"/>
      <c r="C1" s="98"/>
      <c r="D1" s="98"/>
      <c r="E1" s="98"/>
      <c r="F1" s="98"/>
      <c r="G1" s="98"/>
      <c r="H1" s="98"/>
      <c r="I1" s="98"/>
      <c r="J1" s="98"/>
      <c r="K1" s="98"/>
      <c r="L1" s="98"/>
      <c r="M1" s="21"/>
    </row>
    <row r="2" spans="1:13" ht="4.5" customHeight="1" x14ac:dyDescent="0.25">
      <c r="A2" s="92"/>
      <c r="B2" s="92"/>
      <c r="C2" s="92"/>
      <c r="D2" s="92"/>
      <c r="E2" s="92"/>
      <c r="F2" s="92"/>
      <c r="G2" s="92"/>
      <c r="H2" s="92"/>
      <c r="I2" s="92"/>
      <c r="J2" s="92"/>
      <c r="K2" s="92"/>
      <c r="L2" s="92"/>
      <c r="M2" s="4"/>
    </row>
    <row r="3" spans="1:13" ht="24.75" customHeight="1" x14ac:dyDescent="0.25">
      <c r="A3" s="104" t="s">
        <v>41</v>
      </c>
      <c r="B3" s="104"/>
      <c r="C3" s="104"/>
      <c r="D3" s="104"/>
      <c r="E3" s="104"/>
      <c r="F3" s="104"/>
      <c r="G3" s="104"/>
      <c r="H3" s="104"/>
      <c r="I3" s="104"/>
      <c r="J3" s="104"/>
      <c r="K3" s="104"/>
      <c r="L3" s="104"/>
      <c r="M3" s="4"/>
    </row>
    <row r="4" spans="1:13" ht="36.75" customHeight="1" x14ac:dyDescent="0.25">
      <c r="A4" s="105" t="str">
        <f>OBJETIVOS!A22</f>
        <v>Gerar conhecimentos a respeito dos impactos e formas de minimizar os efeitos das mudanças climáticas sobre as espécies alvo, em 5 anos.</v>
      </c>
      <c r="B4" s="105"/>
      <c r="C4" s="105"/>
      <c r="D4" s="105"/>
      <c r="E4" s="105"/>
      <c r="F4" s="105"/>
      <c r="G4" s="105"/>
      <c r="H4" s="105"/>
      <c r="I4" s="105"/>
      <c r="J4" s="105"/>
      <c r="K4" s="105"/>
      <c r="L4" s="105"/>
      <c r="M4" s="4"/>
    </row>
    <row r="5" spans="1:13" ht="15.75" customHeight="1" x14ac:dyDescent="0.25">
      <c r="A5" s="96" t="s">
        <v>3</v>
      </c>
      <c r="B5" s="96" t="s">
        <v>4</v>
      </c>
      <c r="C5" s="96" t="s">
        <v>8</v>
      </c>
      <c r="D5" s="96" t="s">
        <v>46</v>
      </c>
      <c r="E5" s="99" t="s">
        <v>9</v>
      </c>
      <c r="F5" s="99"/>
      <c r="G5" s="96" t="s">
        <v>13</v>
      </c>
      <c r="H5" s="97" t="s">
        <v>16</v>
      </c>
      <c r="I5" s="96" t="s">
        <v>12</v>
      </c>
      <c r="J5" s="96" t="s">
        <v>34</v>
      </c>
      <c r="K5" s="96"/>
      <c r="L5" s="96" t="s">
        <v>17</v>
      </c>
    </row>
    <row r="6" spans="1:13" ht="24" customHeight="1" x14ac:dyDescent="0.25">
      <c r="A6" s="96"/>
      <c r="B6" s="96"/>
      <c r="C6" s="96"/>
      <c r="D6" s="96"/>
      <c r="E6" s="32" t="s">
        <v>10</v>
      </c>
      <c r="F6" s="32" t="s">
        <v>11</v>
      </c>
      <c r="G6" s="96"/>
      <c r="H6" s="97"/>
      <c r="I6" s="96"/>
      <c r="J6" s="33" t="s">
        <v>47</v>
      </c>
      <c r="K6" s="33" t="s">
        <v>48</v>
      </c>
      <c r="L6" s="96"/>
    </row>
    <row r="7" spans="1:13" ht="93.75" customHeight="1" x14ac:dyDescent="0.25">
      <c r="A7" s="62" t="s">
        <v>43</v>
      </c>
      <c r="B7" s="40" t="s">
        <v>151</v>
      </c>
      <c r="C7" s="29" t="s">
        <v>145</v>
      </c>
      <c r="D7" s="29"/>
      <c r="E7" s="35">
        <v>43101</v>
      </c>
      <c r="F7" s="35">
        <v>44927</v>
      </c>
      <c r="G7" s="30" t="s">
        <v>205</v>
      </c>
      <c r="H7" s="36">
        <v>0</v>
      </c>
      <c r="I7" s="30" t="s">
        <v>223</v>
      </c>
      <c r="J7" s="30"/>
      <c r="K7" s="30"/>
      <c r="L7" s="29"/>
    </row>
    <row r="8" spans="1:13" ht="93.75" customHeight="1" x14ac:dyDescent="0.25">
      <c r="A8" s="80" t="s">
        <v>44</v>
      </c>
      <c r="B8" s="45" t="s">
        <v>146</v>
      </c>
      <c r="C8" s="39" t="s">
        <v>147</v>
      </c>
      <c r="D8" s="44"/>
      <c r="E8" s="46">
        <v>43101</v>
      </c>
      <c r="F8" s="46">
        <v>44927</v>
      </c>
      <c r="G8" s="44" t="s">
        <v>206</v>
      </c>
      <c r="H8" s="47">
        <v>0</v>
      </c>
      <c r="I8" s="44" t="s">
        <v>224</v>
      </c>
      <c r="J8" s="44"/>
      <c r="K8" s="44"/>
      <c r="L8" s="44"/>
    </row>
    <row r="9" spans="1:13" ht="93.75" customHeight="1" x14ac:dyDescent="0.25">
      <c r="A9" s="62" t="s">
        <v>45</v>
      </c>
      <c r="B9" s="31" t="s">
        <v>148</v>
      </c>
      <c r="C9" s="29" t="s">
        <v>178</v>
      </c>
      <c r="D9" s="29"/>
      <c r="E9" s="35">
        <v>43101</v>
      </c>
      <c r="F9" s="35">
        <v>44927</v>
      </c>
      <c r="G9" s="29" t="s">
        <v>149</v>
      </c>
      <c r="H9" s="74">
        <v>100000</v>
      </c>
      <c r="I9" s="30" t="s">
        <v>150</v>
      </c>
      <c r="J9" s="30"/>
      <c r="K9" s="30"/>
      <c r="L9" s="29"/>
    </row>
    <row r="10" spans="1:13" x14ac:dyDescent="0.25">
      <c r="A10" s="28"/>
      <c r="B10" s="24"/>
      <c r="C10" s="23"/>
      <c r="D10" s="25"/>
      <c r="E10" s="25"/>
      <c r="F10" s="26"/>
      <c r="G10" s="27"/>
      <c r="H10" s="23"/>
      <c r="I10" s="23"/>
      <c r="J10" s="23"/>
    </row>
    <row r="11" spans="1:13" x14ac:dyDescent="0.25">
      <c r="A11" s="28"/>
      <c r="B11" s="24"/>
      <c r="C11" s="23"/>
      <c r="D11" s="25"/>
      <c r="E11" s="25"/>
      <c r="F11" s="26"/>
      <c r="G11" s="27"/>
      <c r="H11" s="23"/>
      <c r="I11" s="23"/>
      <c r="J11" s="23"/>
    </row>
    <row r="12" spans="1:13" x14ac:dyDescent="0.25">
      <c r="A12" s="28"/>
      <c r="B12" s="24"/>
      <c r="C12" s="23"/>
      <c r="D12" s="25"/>
      <c r="E12" s="25"/>
      <c r="F12" s="26"/>
      <c r="G12" s="27"/>
      <c r="H12" s="23"/>
      <c r="I12" s="23"/>
      <c r="J12" s="23"/>
    </row>
    <row r="13" spans="1:13" x14ac:dyDescent="0.25">
      <c r="A13" s="28"/>
      <c r="B13" s="24"/>
      <c r="C13" s="23"/>
      <c r="D13" s="25"/>
      <c r="E13" s="25"/>
      <c r="F13" s="26"/>
      <c r="G13" s="27"/>
      <c r="H13" s="23"/>
      <c r="I13" s="23"/>
      <c r="J13" s="23"/>
    </row>
    <row r="14" spans="1:13" x14ac:dyDescent="0.25">
      <c r="A14" s="28"/>
      <c r="B14" s="24"/>
      <c r="C14" s="23"/>
      <c r="D14" s="25"/>
      <c r="E14" s="25"/>
      <c r="F14" s="26"/>
      <c r="G14" s="27"/>
      <c r="H14" s="23"/>
      <c r="I14" s="23"/>
      <c r="J14" s="23"/>
    </row>
    <row r="15" spans="1:13" x14ac:dyDescent="0.25">
      <c r="A15" s="28"/>
      <c r="B15" s="24"/>
      <c r="C15" s="23"/>
      <c r="D15" s="25"/>
      <c r="E15" s="25"/>
      <c r="F15" s="26"/>
      <c r="G15" s="27"/>
      <c r="H15" s="23"/>
      <c r="I15" s="23"/>
      <c r="J15" s="23"/>
    </row>
  </sheetData>
  <sheetProtection algorithmName="SHA-512" hashValue="s/gMAWgVyqVKaRc13ghBQuJPyevHdfJu2br7QdJY5Try+Q6BRkRqzvi/kJf88xDCbDNDlgYspLknHPPotTNUtQ==" saltValue="xlb/qVbj8LNsDHO/ouKEJg==" spinCount="100000" sheet="1" objects="1" scenarios="1"/>
  <mergeCells count="14">
    <mergeCell ref="A1:L1"/>
    <mergeCell ref="A2:L2"/>
    <mergeCell ref="A3:L3"/>
    <mergeCell ref="A4:L4"/>
    <mergeCell ref="H5:H6"/>
    <mergeCell ref="I5:I6"/>
    <mergeCell ref="D5:D6"/>
    <mergeCell ref="E5:F5"/>
    <mergeCell ref="J5:K5"/>
    <mergeCell ref="A5:A6"/>
    <mergeCell ref="B5:B6"/>
    <mergeCell ref="C5:C6"/>
    <mergeCell ref="G5:G6"/>
    <mergeCell ref="L5:L6"/>
  </mergeCells>
  <pageMargins left="0.19685039370078741" right="0.19685039370078741" top="0.19685039370078741" bottom="0.19685039370078741" header="0.51181102362204722" footer="0.51181102362204722"/>
  <pageSetup paperSize="9" scale="52"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8"/>
  <sheetViews>
    <sheetView zoomScaleNormal="100" workbookViewId="0">
      <selection sqref="A1:L1"/>
    </sheetView>
  </sheetViews>
  <sheetFormatPr defaultRowHeight="12.75" x14ac:dyDescent="0.2"/>
  <cols>
    <col min="2" max="2" width="36.5703125" customWidth="1"/>
    <col min="3" max="3" width="17.7109375" customWidth="1"/>
    <col min="4" max="4" width="19.140625" customWidth="1"/>
    <col min="5" max="5" width="12.28515625" customWidth="1"/>
    <col min="6" max="6" width="13.28515625" customWidth="1"/>
    <col min="7" max="7" width="15.5703125" customWidth="1"/>
    <col min="8" max="8" width="11.28515625" customWidth="1"/>
    <col min="9" max="9" width="32.7109375" customWidth="1"/>
    <col min="10" max="10" width="21" customWidth="1"/>
    <col min="12" max="12" width="29.28515625" customWidth="1"/>
  </cols>
  <sheetData>
    <row r="1" spans="1:12" ht="21" x14ac:dyDescent="0.2">
      <c r="A1" s="98" t="str">
        <f>OBJETIVOS!A1</f>
        <v>Plano de Ação Nacional para a Conservação dos Primatas Amazônicos</v>
      </c>
      <c r="B1" s="98"/>
      <c r="C1" s="98"/>
      <c r="D1" s="98"/>
      <c r="E1" s="98"/>
      <c r="F1" s="98"/>
      <c r="G1" s="98"/>
      <c r="H1" s="98"/>
      <c r="I1" s="98"/>
      <c r="J1" s="98"/>
      <c r="K1" s="98"/>
      <c r="L1" s="98"/>
    </row>
    <row r="2" spans="1:12" ht="15.75" x14ac:dyDescent="0.25">
      <c r="A2" s="102"/>
      <c r="B2" s="102"/>
      <c r="C2" s="102"/>
      <c r="D2" s="102"/>
      <c r="E2" s="102"/>
      <c r="F2" s="102"/>
      <c r="G2" s="102"/>
      <c r="H2" s="102"/>
      <c r="I2" s="102"/>
      <c r="J2" s="102"/>
      <c r="K2" s="102"/>
      <c r="L2" s="102"/>
    </row>
    <row r="3" spans="1:12" ht="15.75" x14ac:dyDescent="0.25">
      <c r="A3" s="103" t="s">
        <v>225</v>
      </c>
      <c r="B3" s="103"/>
      <c r="C3" s="103"/>
      <c r="D3" s="103"/>
      <c r="E3" s="103"/>
      <c r="F3" s="103"/>
      <c r="G3" s="103"/>
      <c r="H3" s="103"/>
      <c r="I3" s="103"/>
      <c r="J3" s="103"/>
      <c r="K3" s="103"/>
      <c r="L3" s="103"/>
    </row>
    <row r="4" spans="1:12" ht="15.75" x14ac:dyDescent="0.2">
      <c r="A4" s="95" t="str">
        <f>OBJETIVOS!A25</f>
        <v>Promover o manejo populacional adequado para a conservação de Ateles marginatus, em 5 anos.</v>
      </c>
      <c r="B4" s="95"/>
      <c r="C4" s="95"/>
      <c r="D4" s="95"/>
      <c r="E4" s="95"/>
      <c r="F4" s="95"/>
      <c r="G4" s="95"/>
      <c r="H4" s="95"/>
      <c r="I4" s="95"/>
      <c r="J4" s="95"/>
      <c r="K4" s="95"/>
      <c r="L4" s="95"/>
    </row>
    <row r="5" spans="1:12" ht="15.75" x14ac:dyDescent="0.2">
      <c r="A5" s="96" t="s">
        <v>3</v>
      </c>
      <c r="B5" s="96" t="s">
        <v>4</v>
      </c>
      <c r="C5" s="96" t="s">
        <v>8</v>
      </c>
      <c r="D5" s="96" t="s">
        <v>46</v>
      </c>
      <c r="E5" s="99" t="s">
        <v>9</v>
      </c>
      <c r="F5" s="99"/>
      <c r="G5" s="96" t="s">
        <v>13</v>
      </c>
      <c r="H5" s="97" t="s">
        <v>16</v>
      </c>
      <c r="I5" s="96" t="s">
        <v>12</v>
      </c>
      <c r="J5" s="96" t="s">
        <v>34</v>
      </c>
      <c r="K5" s="96"/>
      <c r="L5" s="96" t="s">
        <v>17</v>
      </c>
    </row>
    <row r="6" spans="1:12" ht="47.25" x14ac:dyDescent="0.2">
      <c r="A6" s="96"/>
      <c r="B6" s="96"/>
      <c r="C6" s="96"/>
      <c r="D6" s="96"/>
      <c r="E6" s="32" t="s">
        <v>10</v>
      </c>
      <c r="F6" s="32" t="s">
        <v>11</v>
      </c>
      <c r="G6" s="96"/>
      <c r="H6" s="97"/>
      <c r="I6" s="96"/>
      <c r="J6" s="33" t="s">
        <v>47</v>
      </c>
      <c r="K6" s="33" t="s">
        <v>48</v>
      </c>
      <c r="L6" s="96"/>
    </row>
    <row r="7" spans="1:12" ht="159" customHeight="1" x14ac:dyDescent="0.2">
      <c r="A7" s="76" t="s">
        <v>229</v>
      </c>
      <c r="B7" s="68" t="s">
        <v>231</v>
      </c>
      <c r="C7" s="69" t="s">
        <v>232</v>
      </c>
      <c r="D7" s="68" t="s">
        <v>233</v>
      </c>
      <c r="E7" s="70">
        <v>44501</v>
      </c>
      <c r="F7" s="70">
        <v>44713</v>
      </c>
      <c r="G7" s="71" t="s">
        <v>234</v>
      </c>
      <c r="H7" s="71">
        <v>0</v>
      </c>
      <c r="I7" s="72" t="s">
        <v>235</v>
      </c>
      <c r="J7" s="72" t="s">
        <v>236</v>
      </c>
      <c r="K7" s="73" t="s">
        <v>237</v>
      </c>
      <c r="L7" s="72" t="s">
        <v>238</v>
      </c>
    </row>
    <row r="8" spans="1:12" ht="169.15" customHeight="1" x14ac:dyDescent="0.2">
      <c r="A8" s="48" t="s">
        <v>230</v>
      </c>
      <c r="B8" s="67" t="s">
        <v>239</v>
      </c>
      <c r="C8" s="69" t="s">
        <v>240</v>
      </c>
      <c r="D8" s="68" t="s">
        <v>241</v>
      </c>
      <c r="E8" s="70">
        <v>44501</v>
      </c>
      <c r="F8" s="70">
        <v>44713</v>
      </c>
      <c r="G8" s="71" t="s">
        <v>242</v>
      </c>
      <c r="H8" s="71">
        <v>0</v>
      </c>
      <c r="I8" s="72" t="s">
        <v>243</v>
      </c>
      <c r="J8" s="72" t="s">
        <v>236</v>
      </c>
      <c r="K8" s="73" t="s">
        <v>237</v>
      </c>
      <c r="L8" s="68" t="s">
        <v>238</v>
      </c>
    </row>
  </sheetData>
  <sheetProtection algorithmName="SHA-512" hashValue="PTxA5IU/jKSCqrWo15J/WaFQpPsTw4sN/NjLHcY8nPPCO2Vk2TX05vBXJB9YtVNKKEO12Q5PRf6eZHvIbmkAEA==" saltValue="0qmpsG/ZnwGJx9QFMkDnpA==" spinCount="100000" sheet="1" objects="1" scenarios="1"/>
  <protectedRanges>
    <protectedRange sqref="B7:L7" name="Intervalo1"/>
    <protectedRange sqref="C8:L8" name="Intervalo1_1"/>
    <protectedRange sqref="B8" name="Intervalo1_5_1"/>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4D3EB3B1AF884B84E12D8DE4C8467D" ma:contentTypeVersion="7" ma:contentTypeDescription="Crie um novo documento." ma:contentTypeScope="" ma:versionID="17bda29846410fbc4444f760326a5f14">
  <xsd:schema xmlns:xsd="http://www.w3.org/2001/XMLSchema" xmlns:xs="http://www.w3.org/2001/XMLSchema" xmlns:p="http://schemas.microsoft.com/office/2006/metadata/properties" xmlns:ns3="c2b26fdf-631e-4ee7-b758-c0e8e22fe3cc" xmlns:ns4="2cec24fa-ce19-43d4-8ca6-df23073546b3" targetNamespace="http://schemas.microsoft.com/office/2006/metadata/properties" ma:root="true" ma:fieldsID="b56869c9b7d3912d4ae2ca7f4ac27186" ns3:_="" ns4:_="">
    <xsd:import namespace="c2b26fdf-631e-4ee7-b758-c0e8e22fe3cc"/>
    <xsd:import namespace="2cec24fa-ce19-43d4-8ca6-df23073546b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26fdf-631e-4ee7-b758-c0e8e22fe3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c24fa-ce19-43d4-8ca6-df23073546b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DB0826-AAF3-48E3-9A31-A0CE85FEF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26fdf-631e-4ee7-b758-c0e8e22fe3cc"/>
    <ds:schemaRef ds:uri="2cec24fa-ce19-43d4-8ca6-df2307354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EBE4C-4631-4D95-8248-7927D10561BB}">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2cec24fa-ce19-43d4-8ca6-df23073546b3"/>
    <ds:schemaRef ds:uri="http://schemas.openxmlformats.org/package/2006/metadata/core-properties"/>
    <ds:schemaRef ds:uri="c2b26fdf-631e-4ee7-b758-c0e8e22fe3c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12922C9-02A8-42EF-BB9F-A94126662B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LEGENDA</vt:lpstr>
      <vt:lpstr>OBJETIVOS</vt:lpstr>
      <vt:lpstr>OBJ_ESP_1</vt:lpstr>
      <vt:lpstr>OBJ_ESP_2</vt:lpstr>
      <vt:lpstr>OBJ_ESP_3</vt:lpstr>
      <vt:lpstr>OBJ_ESP_4</vt:lpstr>
      <vt:lpstr>OBJ_ESP_5</vt:lpstr>
      <vt:lpstr>OBJ_ESP_6</vt:lpstr>
      <vt:lpstr>OBJ_ESP_1!Titulos_de_impressao</vt:lpstr>
      <vt:lpstr>OBJ_ESP_4!Titulos_de_impressao</vt:lpstr>
      <vt:lpstr>OBJ_ESP_5!Titulos_de_impressao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Cintia Lepesqueur Gonçalves</cp:lastModifiedBy>
  <cp:lastPrinted>2017-12-14T13:44:19Z</cp:lastPrinted>
  <dcterms:created xsi:type="dcterms:W3CDTF">2010-08-06T11:52:22Z</dcterms:created>
  <dcterms:modified xsi:type="dcterms:W3CDTF">2025-04-17T12:41:50Z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0x010100CD4D3EB3B1AF884B84E12D8DE4C8467D</vt:lpwstr>
  </property>
</Properties>
</file>