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Elizabeth\Downloads\"/>
    </mc:Choice>
  </mc:AlternateContent>
  <xr:revisionPtr revIDLastSave="0" documentId="13_ncr:1_{4A9C4A27-6CAD-47F9-8B95-3F7886D97A70}" xr6:coauthVersionLast="47" xr6:coauthVersionMax="47" xr10:uidLastSave="{00000000-0000-0000-0000-000000000000}"/>
  <bookViews>
    <workbookView xWindow="-120" yWindow="-120" windowWidth="20730" windowHeight="11160" tabRatio="591" xr2:uid="{00000000-000D-0000-FFFF-FFFF00000000}"/>
  </bookViews>
  <sheets>
    <sheet name="INDICADORES E METAS" sheetId="22" r:id="rId1"/>
    <sheet name="AVALIACAO MEIO TERMO" sheetId="33" r:id="rId2"/>
    <sheet name="AVALIACAO FINAL" sheetId="34" r:id="rId3"/>
    <sheet name="FIGURAS" sheetId="35" r:id="rId4"/>
  </sheets>
  <definedNames>
    <definedName name="_xlnm._FilterDatabase" localSheetId="0" hidden="1">'INDICADORES E METAS'!$A$10:$K$10</definedName>
    <definedName name="Figuras">FIGURAS!$A$1:$B$6</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2" l="1"/>
  <c r="F18" i="22"/>
  <c r="C9" i="34"/>
  <c r="C7" i="34"/>
  <c r="F13" i="22" l="1"/>
  <c r="E13" i="22"/>
</calcChain>
</file>

<file path=xl/sharedStrings.xml><?xml version="1.0" encoding="utf-8"?>
<sst xmlns="http://schemas.openxmlformats.org/spreadsheetml/2006/main" count="192" uniqueCount="107">
  <si>
    <t xml:space="preserve"> Plano de Ação Nacional para Conservação de Espécies Ameaçadas de Extinção - PAN</t>
  </si>
  <si>
    <t xml:space="preserve">Plano de Ação para a Conservação dos Pequenos Mamíferos de Áreas Florestais - PAN PMAF																				</t>
  </si>
  <si>
    <t>OBJETIVO GERAL</t>
  </si>
  <si>
    <t>Proteger as populações das espécies alvo do PAN e seus ambientes, reduzindo os fatores de ameaça, e ampliar e difundir o conhecimento sobre elas, visando a sua conservação</t>
  </si>
  <si>
    <t>DATA DA MATRIZ DE METAS</t>
  </si>
  <si>
    <t>29/05/2023 - 31/05/2023</t>
  </si>
  <si>
    <t>DADOS DA MATRIZ DE METAS</t>
  </si>
  <si>
    <t xml:space="preserve">Nº OBJ. 
ESP. </t>
  </si>
  <si>
    <t>OBJETIVO ESPECÍFICO</t>
  </si>
  <si>
    <t>INDICADOR</t>
  </si>
  <si>
    <t>LINHA DE BASE</t>
  </si>
  <si>
    <t>META  DE MEIO TERMO</t>
  </si>
  <si>
    <t>META FINAL</t>
  </si>
  <si>
    <t>EXPECTATIVA
(Aumentar, Manter, Reduzir)</t>
  </si>
  <si>
    <t>MEIO DE VERIFICAÇÃO</t>
  </si>
  <si>
    <t xml:space="preserve"> FREQUÊNCIA DE MENSURAÇÃO</t>
  </si>
  <si>
    <t>RESPONSÁVEL</t>
  </si>
  <si>
    <t>OBSERVAÇÕES</t>
  </si>
  <si>
    <t>Fortalecimento das políticas públicas de prevenção, monitoramento e fiscalização, visando a proteção das espécies alvo do PAN e seus ambientes</t>
  </si>
  <si>
    <t>Número de planos de manejo de UCs publicados e listas estaduais de espécies em extinção que tratem das espécies de interesse desse PAN</t>
  </si>
  <si>
    <t>Aumentar</t>
  </si>
  <si>
    <t>Site dos órgãos gestores, e-mail, SALVE e Diários Oficiais.</t>
  </si>
  <si>
    <t>2022, 2025, 2027</t>
  </si>
  <si>
    <t>Jorge Nascimento (ICMBio/NGI Serra Fluminense)</t>
  </si>
  <si>
    <t>Lista das 39 UCs (federais, estaduais e municipais) com registro das espécies desse PAN, sendo que 28 possuem Planos de Manejo. Além disso, seis estados (ES, BA, SC, MG, SP e RJ) contemplam espécies desse PAN em suas Listas de Espécies em Extinção, resultando em 34 planos de manejo no total.
 Cada instrumento de gestão será contemplado uma única vez e não por espécie.</t>
  </si>
  <si>
    <t>Desenvolvimento de estratégias para o aumento da proteção territorial das áreas de ocorrência das espécies do PAN</t>
  </si>
  <si>
    <t>% área de abrangência do PAN com áreas protegidas legalmente instituídas</t>
  </si>
  <si>
    <t>Acompanhar a publicação de legislação, CNUC e consulta aos órgãos de gestão das UCs.</t>
  </si>
  <si>
    <t>Mariella Butti (ICMBio/CENAP)</t>
  </si>
  <si>
    <t>Buscar os shapes do CNUC e fazer a interseção com a área de abrangência do PAN.</t>
  </si>
  <si>
    <t>% da área de abrangência do PAN com remanescentes de Mata Atlântica</t>
  </si>
  <si>
    <t>Cobertura identificada pelo Mapbiomas.</t>
  </si>
  <si>
    <t>Anual</t>
  </si>
  <si>
    <t>Devido à proteção dada à Mata Atlântica pela Lei da Mata Atlântica será considerada área protegida as classes Floresta, Restinga Árborea e Mangue. 
O Mapbiomas é publicado com dados defasados em 1 ano e será considerado o dado disponível no momento da análise. A área de abrangência do PAN no bioma Mata Atlântica é de 221706 km2.</t>
  </si>
  <si>
    <t>Controle e fiscalização de produtos químicos de uso agrícola e para o controle de pragas nas áreas de ocorrência das espécies alvo do PAN</t>
  </si>
  <si>
    <t>Número de UCs que realizam ações de conscientização sobre o uso de produtos químicos e seus impactos sobre as espécies</t>
  </si>
  <si>
    <t>Ligação telefônica e envio de questionário online.</t>
  </si>
  <si>
    <t>Selma Ribeiro (ICMBio/CENAP)</t>
  </si>
  <si>
    <t xml:space="preserve">Dentre os 39 formulários encaminhados para obtenção de informações, apenas duas UCs (RPPN Caruara e APA Murici) retornaram informando que realizam ações de conscientização, por isso a linha base ficou em dois. 
Há necessidade de rever a estratégia utilizada para conseguir as informações junto às UCs com registro das espécies. </t>
  </si>
  <si>
    <t>Número de ações de conscientização sobre o uso de produtos químicos e seus impactos sobre as espécies promovidas pelo PE de Ilhabela</t>
  </si>
  <si>
    <t>Consulta direta ao gestor da UC.</t>
  </si>
  <si>
    <t>Alexandre Percequillo (USP/ESALQ)</t>
  </si>
  <si>
    <t>A linha de base partiu da consulta à equipe de Gestão do PE Ilhabela, que informou que não foram realizadas ações dessa natureza em 2022. As metas se referem ao número anual acumulado no período do PAN.</t>
  </si>
  <si>
    <t>Número de ações de conscientização sobre o uso de produtos químicos e seus impactos sobre as espécies na Cabruca do Sul da Bahia</t>
  </si>
  <si>
    <t>Questionamento direto à ADAB (Agência de Defesa Agropecuária da Bahia).</t>
  </si>
  <si>
    <t> Priscilla Gomes​ (Engaja Treinamentos)​​</t>
  </si>
  <si>
    <t>Prevenção e mitigação dos impactos antrópicos que causem perda, fragmentação ou degradação de habitats, incluindo aqueles relacionados à instalação e operação de rodovias e estradas</t>
  </si>
  <si>
    <t>Número das licenças emitidas para rodovias e estradas no período que incluíram medidas mitigatórias que atendam ou abranjam mamíferos.</t>
  </si>
  <si>
    <t>Consulta por e-mail aos estados, IBAMA e via Lei de Acesso à Informação (LAI), caso necessário.</t>
  </si>
  <si>
    <t>A consulta foi realizada através do envio de questionário online a todos os órgãos licenciadores dos estados que possuem espécies de interesse desse PAN, assim como a Diretoria de Licenciamento do IBAMA. Porém, houve duas respostas até o momento, sendo o IBAMA com 5 licenças emitidas, na qual apenas uma contemplava medidas mitigatórias, e a CETESB com 25 licenças emitidas, nas quais 23 contemplavam medidas de mitigação, resultando em 24 licenças (linha de base). 
Há necessidade de fortalecimento da  comunicação com os Estados para obter informações mais coerentes com a realidade.</t>
  </si>
  <si>
    <t>% da área da abrangência do PAN sobreposto a áreas não naturais</t>
  </si>
  <si>
    <t>Manter</t>
  </si>
  <si>
    <t>Mapbiomas.</t>
  </si>
  <si>
    <t>Verificar a sobreposição de áreas não naturais ao longo dos anos utilizando os dados do Mapbiomas. Destaca-se que esses tem uma defasagem de 1 ano com relação ao ano monitorado. A área de abrangência do PAN é de 273517 km2.</t>
  </si>
  <si>
    <t>Ordenamento do turismo visando a conservação do ambiente natural das espécies alvo do PAN</t>
  </si>
  <si>
    <t>% das UCs com ocorrência das espécies que têm instrumento de gestão que trate de ordenamento do turismo/uso público ou fiscalização do uso irregular naquelas em que a atividade é proibida</t>
  </si>
  <si>
    <t>SAMGe e sites dos estados.</t>
  </si>
  <si>
    <t>Considerando o total de 39 UCs, sendo 28 UCs com planos de manejo (vide OE1, Indicador 1), uma delas não menciona nenhum ordenamento de turismo, por isso foram contabilizadas 27 UCs para este indicador. Por instrumentos de gestão entende-se os Planos de Manejo e Planos de Uso Público das UCs.</t>
  </si>
  <si>
    <t xml:space="preserve">% dos municípios (estado da Bahia e município de Ilhabela, SP) que têm instrumento de gestão que trate de ordenamento ambiental do turismo/uso público </t>
  </si>
  <si>
    <t>Leitura dos planos de turismo municipais da Costa do Cacau e Costa do Descobrimento.</t>
  </si>
  <si>
    <t>Os municípios que devem ser monitorados neste indicador incluem aqueles do Sul da Bahia onde há registro das espécies e Ilhabela/SP. 
Dos 37 municípios dessa região, representados por 67,5% (arredondado para 68%), 25 possuem instrumentos de ordenamento do turismo.</t>
  </si>
  <si>
    <t>Geração, integração e divulgação do conhecimento sobre as espécies alvo do PAN e seus ambientes</t>
  </si>
  <si>
    <t xml:space="preserve">Nº médio anual de publicações científicas sobre as espécies alvo do PAN </t>
  </si>
  <si>
    <t>Google Scholar.</t>
  </si>
  <si>
    <t>Cibele Bonvicino (Fiocruz)</t>
  </si>
  <si>
    <t>A linha de base foi tomada pela média dos últimos 5 anos (revistas, dissertações e teses). Considerando que a média anual é de 16 publicações, a meta de meio termo foi estabelecida com o aumento de 20% (sendo 97 publicações) e 40% para final (129). Alexandra Bezerra (Museu Paraense Emilio Goeldi) apoiou no levantamento da linha de base e metas.</t>
  </si>
  <si>
    <t xml:space="preserve">Nº de UCs com ações de divulgação/sensibilização sobre as espécies alvo do PAN </t>
  </si>
  <si>
    <t>Questionário às UCs.</t>
  </si>
  <si>
    <t xml:space="preserve">Dos 39 questionários online encaminhados às UCs, apenas duas UCs (RPPN Caruara e PARNA do Descobrimento) responderam que realizaram ações de sensibilização quanto as espécies desse PAN (linha de base). Há necessidade de rever a estratégia utilizada para conseguir as informações junto às UCs. </t>
  </si>
  <si>
    <t>Número médio de contas alcançadas com as postagens com as espécies do PAN no Instagram</t>
  </si>
  <si>
    <t>Pedir aos parceiros os números de alcance trimestralmente.</t>
  </si>
  <si>
    <t>Trimestral</t>
  </si>
  <si>
    <t>Escolher e divulgar as hashtags que serão utilizadas no monitoramento do indicador.</t>
  </si>
  <si>
    <t xml:space="preserve">Número de publicações com as hashtags do PAN nas redes sociais </t>
  </si>
  <si>
    <t>Monitorar as hashtags nas redes sociais (Instagram).</t>
  </si>
  <si>
    <t>2025, 2027</t>
  </si>
  <si>
    <t>Avaliação, prevenção e mitigação dos impactos negativos causados pelas espécies exóticas e domésticas sobre as espécies alvo do PAN</t>
  </si>
  <si>
    <t xml:space="preserve">Número de Unidades de Conservação que desenvolveram iniciativas de controle de fauna exótica ou doméstica, priorizando UCs onde há registro das espécies alvo desse PAN </t>
  </si>
  <si>
    <t>SAMGe e questionamentos diretos (para outros PANs inclusive).</t>
  </si>
  <si>
    <t>Plano de Ação para a Conservação dos Pequenos Mamíferos de Áreas Florestais - PAN PMAF</t>
  </si>
  <si>
    <t>DATA DA AVALIAÇÃO DE MEIO TERMO</t>
  </si>
  <si>
    <t>DADOS DA AVALIAÇÃO DE MEIO TERMO</t>
  </si>
  <si>
    <t>ID</t>
  </si>
  <si>
    <t xml:space="preserve">RESULTADO DA MONITORIA DO INDICADOR </t>
  </si>
  <si>
    <t>TENDÊNCIA DO INDICADOR</t>
  </si>
  <si>
    <t>ACURÁCIA DA ANÁLISE DE TENDÊNCIA</t>
  </si>
  <si>
    <t>DESCRIÇÃO DO RESULTADO DO INDICADOR</t>
  </si>
  <si>
    <t>DATA DA MENSURAÇÃO</t>
  </si>
  <si>
    <t>TENDÊNCIA DO OBJETIVO ESPECÍFICO</t>
  </si>
  <si>
    <t>ACURÁCIA DA ANÁLISE DE TENDÊNCIA
(Baixa, Média, Alta)</t>
  </si>
  <si>
    <t>DESCRIÇÃO DO RESULTADO DO OBJETIVO ESPECÍFICO</t>
  </si>
  <si>
    <t>Baixa</t>
  </si>
  <si>
    <t>Média</t>
  </si>
  <si>
    <t>Alta</t>
  </si>
  <si>
    <t>Tend</t>
  </si>
  <si>
    <t>Plano de Ação para a Conservação [nome do PAN]</t>
  </si>
  <si>
    <t>DATA DA AVALIAÇÃO FINAL</t>
  </si>
  <si>
    <t>DADOS DA AVALIAÇÃO FINAL</t>
  </si>
  <si>
    <t>Avaliação</t>
  </si>
  <si>
    <t>Tendência</t>
  </si>
  <si>
    <t>Definição</t>
  </si>
  <si>
    <t xml:space="preserve">No rumo para exceder a meta, que deve ser alcançada antes do prazo definido.
</t>
  </si>
  <si>
    <t>No rumo para alcançar a meta, que deve ser alcançada até o prazo definido.</t>
  </si>
  <si>
    <t>Houve progresso, mas o ritmo é insuficiente. É necessário intensificar os esforços para alcance da meta dentro do prazo definido.</t>
  </si>
  <si>
    <t>Não houve progresso significativo.</t>
  </si>
  <si>
    <t>Houve retrocesso em relação à meta e a situação está piorando.</t>
  </si>
  <si>
    <t xml:space="preserve">Essa linha de base se refere à uma resposta (RPPN Caruara) no formulário online encaminhado para as 39 UCs, informando sobre a realização de ações de controle de espécies exóticas e domésticas. Deve-se atentar que as iniciativas contra roedores exóticos devem ser incluídas apenas após análise, pois podem ser prejudiciais às espécies silvestres.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</si>
</sst>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0"/>
      <name val="Arial"/>
      <family val="2"/>
    </font>
    <font>
      <sz val="10"/>
      <name val="Arial"/>
      <family val="2"/>
    </font>
    <font>
      <sz val="20"/>
      <name val="Arial"/>
      <family val="2"/>
    </font>
    <font>
      <sz val="24"/>
      <name val="Arial"/>
      <family val="2"/>
    </font>
    <font>
      <sz val="11"/>
      <color theme="1"/>
      <name val="Calibri"/>
      <family val="2"/>
      <scheme val="minor"/>
    </font>
    <font>
      <sz val="12"/>
      <name val="Calibri"/>
      <family val="2"/>
      <scheme val="minor"/>
    </font>
    <font>
      <b/>
      <sz val="16"/>
      <name val="Calibri"/>
      <family val="2"/>
      <scheme val="minor"/>
    </font>
    <font>
      <sz val="14"/>
      <name val="Calibri"/>
      <family val="2"/>
      <scheme val="minor"/>
    </font>
    <font>
      <sz val="16"/>
      <name val="Calibri"/>
      <family val="2"/>
      <scheme val="minor"/>
    </font>
    <font>
      <b/>
      <sz val="18"/>
      <name val="Calibri"/>
      <family val="2"/>
      <scheme val="minor"/>
    </font>
    <font>
      <b/>
      <sz val="24"/>
      <color theme="0"/>
      <name val="Calibri"/>
      <family val="2"/>
      <scheme val="minor"/>
    </font>
    <font>
      <b/>
      <sz val="22"/>
      <color rgb="FFFF0000"/>
      <name val="Calibri"/>
      <family val="2"/>
      <scheme val="minor"/>
    </font>
    <font>
      <sz val="12"/>
      <name val="Calibri"/>
      <family val="2"/>
    </font>
    <font>
      <sz val="16"/>
      <name val="Arial"/>
      <family val="2"/>
    </font>
    <font>
      <b/>
      <sz val="16"/>
      <color theme="0"/>
      <name val="Calibri"/>
      <family val="2"/>
      <scheme val="minor"/>
    </font>
    <font>
      <b/>
      <sz val="14"/>
      <name val="Calibri"/>
      <family val="2"/>
      <scheme val="minor"/>
    </font>
    <font>
      <b/>
      <sz val="18"/>
      <color theme="0"/>
      <name val="Calibri"/>
      <family val="2"/>
      <scheme val="minor"/>
    </font>
    <font>
      <sz val="24"/>
      <name val="Arial"/>
      <family val="2"/>
    </font>
    <font>
      <sz val="10"/>
      <name val="Arial"/>
      <family val="2"/>
    </font>
    <font>
      <sz val="20"/>
      <name val="Arial"/>
      <family val="2"/>
    </font>
    <font>
      <sz val="14"/>
      <name val="Calibri"/>
      <family val="2"/>
      <scheme val="minor"/>
    </font>
    <font>
      <b/>
      <sz val="18"/>
      <name val="Arial"/>
      <family val="2"/>
    </font>
    <font>
      <sz val="12"/>
      <color rgb="FF000000"/>
      <name val="Calibri"/>
      <family val="2"/>
    </font>
    <font>
      <sz val="12"/>
      <color rgb="FF000000"/>
      <name val="Calibri"/>
      <charset val="1"/>
    </font>
    <font>
      <b/>
      <sz val="16"/>
      <color rgb="FF000000"/>
      <name val="Calibri"/>
      <charset val="1"/>
    </font>
    <font>
      <sz val="12"/>
      <color rgb="FF000000"/>
      <name val="Calibri"/>
      <family val="2"/>
      <scheme val="minor"/>
    </font>
    <font>
      <sz val="12"/>
      <color theme="1"/>
      <name val="Calibri"/>
      <family val="2"/>
      <scheme val="minor"/>
    </font>
    <font>
      <sz val="12"/>
      <color rgb="FF000000"/>
      <name val="Calibri"/>
      <scheme val="minor"/>
    </font>
  </fonts>
  <fills count="15">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rgb="FFCAF2AE"/>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9"/>
        <bgColor indexed="64"/>
      </patternFill>
    </fill>
    <fill>
      <patternFill patternType="solid">
        <fgColor theme="4" tint="0.39997558519241921"/>
        <bgColor indexed="64"/>
      </patternFill>
    </fill>
  </fills>
  <borders count="14">
    <border>
      <left/>
      <right/>
      <top/>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s>
  <cellStyleXfs count="4">
    <xf numFmtId="0" fontId="0" fillId="0" borderId="0"/>
    <xf numFmtId="0" fontId="1" fillId="2" borderId="1">
      <alignment horizontal="center" vertical="center" wrapText="1"/>
    </xf>
    <xf numFmtId="0" fontId="4" fillId="0" borderId="0"/>
    <xf numFmtId="9" fontId="4" fillId="0" borderId="0" applyFont="0" applyFill="0" applyBorder="0" applyAlignment="0" applyProtection="0"/>
  </cellStyleXfs>
  <cellXfs count="96">
    <xf numFmtId="0" fontId="0" fillId="0" borderId="0" xfId="0"/>
    <xf numFmtId="0" fontId="2" fillId="3" borderId="0" xfId="0" applyFont="1" applyFill="1" applyAlignment="1">
      <alignment vertical="center"/>
    </xf>
    <xf numFmtId="0" fontId="7" fillId="3" borderId="0" xfId="0" applyFont="1" applyFill="1" applyAlignment="1">
      <alignment vertical="center"/>
    </xf>
    <xf numFmtId="0" fontId="5" fillId="0" borderId="2" xfId="0" applyFont="1" applyBorder="1" applyAlignment="1">
      <alignment vertical="center" wrapText="1"/>
    </xf>
    <xf numFmtId="0" fontId="5" fillId="0" borderId="2" xfId="0" applyFont="1" applyBorder="1" applyAlignment="1">
      <alignment vertical="center"/>
    </xf>
    <xf numFmtId="0" fontId="3" fillId="3" borderId="0" xfId="0" applyFont="1" applyFill="1" applyAlignment="1">
      <alignment vertical="center"/>
    </xf>
    <xf numFmtId="0" fontId="0" fillId="3" borderId="0" xfId="0" applyFill="1" applyAlignment="1">
      <alignment vertical="center"/>
    </xf>
    <xf numFmtId="0" fontId="12" fillId="0" borderId="2" xfId="0" applyFont="1" applyBorder="1" applyAlignment="1">
      <alignment vertical="center" wrapText="1"/>
    </xf>
    <xf numFmtId="0" fontId="15" fillId="4"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7" fillId="3" borderId="2" xfId="0" applyFont="1" applyFill="1" applyBorder="1" applyAlignment="1">
      <alignment vertical="center"/>
    </xf>
    <xf numFmtId="0" fontId="0" fillId="3" borderId="0" xfId="0" applyFill="1"/>
    <xf numFmtId="0" fontId="0" fillId="0" borderId="2" xfId="0" applyBorder="1" applyAlignment="1">
      <alignment horizontal="center" vertical="center"/>
    </xf>
    <xf numFmtId="0" fontId="17" fillId="3" borderId="0" xfId="0" applyFont="1" applyFill="1" applyAlignment="1">
      <alignment vertical="center"/>
    </xf>
    <xf numFmtId="0" fontId="18" fillId="3" borderId="0" xfId="0"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7" fillId="3" borderId="9" xfId="0" applyFont="1" applyFill="1" applyBorder="1" applyAlignment="1">
      <alignment vertical="center"/>
    </xf>
    <xf numFmtId="0" fontId="7" fillId="3" borderId="10" xfId="0" applyFont="1" applyFill="1" applyBorder="1" applyAlignment="1">
      <alignment vertical="center"/>
    </xf>
    <xf numFmtId="0" fontId="7" fillId="3" borderId="3" xfId="0" applyFont="1" applyFill="1" applyBorder="1" applyAlignment="1">
      <alignment vertical="center"/>
    </xf>
    <xf numFmtId="0" fontId="7" fillId="4"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0" fillId="3" borderId="0" xfId="0" applyFill="1" applyAlignment="1">
      <alignment wrapText="1"/>
    </xf>
    <xf numFmtId="0" fontId="2" fillId="3" borderId="2" xfId="0" applyFont="1" applyFill="1" applyBorder="1" applyAlignment="1">
      <alignment horizontal="left" vertical="center" wrapText="1"/>
    </xf>
    <xf numFmtId="0" fontId="21" fillId="0" borderId="2" xfId="0" applyFont="1" applyBorder="1" applyAlignment="1">
      <alignment horizontal="center" vertical="center"/>
    </xf>
    <xf numFmtId="0" fontId="21" fillId="3" borderId="0" xfId="0" applyFont="1" applyFill="1" applyAlignment="1">
      <alignment horizontal="center" vertical="center"/>
    </xf>
    <xf numFmtId="0" fontId="21" fillId="3" borderId="2" xfId="0" applyFont="1" applyFill="1" applyBorder="1" applyAlignment="1">
      <alignment horizontal="center" vertical="center" wrapText="1"/>
    </xf>
    <xf numFmtId="14" fontId="13"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23" fillId="0" borderId="13" xfId="0" applyFont="1" applyBorder="1" applyAlignment="1">
      <alignment horizontal="center" vertical="center" wrapText="1"/>
    </xf>
    <xf numFmtId="3" fontId="5" fillId="0" borderId="2" xfId="0" applyNumberFormat="1" applyFont="1" applyBorder="1" applyAlignment="1">
      <alignment horizontal="center" vertical="center" wrapText="1"/>
    </xf>
    <xf numFmtId="10" fontId="5" fillId="0" borderId="2"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7" fillId="0" borderId="0" xfId="0" applyFont="1" applyAlignment="1">
      <alignment vertical="center"/>
    </xf>
    <xf numFmtId="0" fontId="23" fillId="0" borderId="2" xfId="0" applyFont="1" applyBorder="1" applyAlignment="1">
      <alignment horizontal="center" vertical="center" wrapText="1"/>
    </xf>
    <xf numFmtId="0" fontId="25" fillId="3" borderId="3" xfId="0" applyFont="1" applyFill="1" applyBorder="1" applyAlignment="1">
      <alignment horizontal="center" vertical="center" wrapText="1"/>
    </xf>
    <xf numFmtId="9" fontId="5" fillId="3" borderId="2" xfId="0" applyNumberFormat="1" applyFont="1" applyFill="1" applyBorder="1" applyAlignment="1">
      <alignment horizontal="center" vertical="center" wrapText="1"/>
    </xf>
    <xf numFmtId="10" fontId="5" fillId="3"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0" fontId="25" fillId="3"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 xfId="0" applyFont="1" applyBorder="1" applyAlignment="1">
      <alignment horizontal="left" vertical="center"/>
    </xf>
    <xf numFmtId="0" fontId="2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0" fillId="7" borderId="2" xfId="0" applyFont="1" applyFill="1" applyBorder="1" applyAlignment="1">
      <alignment horizontal="left" vertical="center"/>
    </xf>
    <xf numFmtId="0" fontId="0" fillId="0" borderId="2" xfId="0" applyBorder="1" applyAlignment="1">
      <alignment horizontal="center" vertical="center"/>
    </xf>
    <xf numFmtId="0" fontId="13" fillId="0" borderId="2" xfId="0" applyFont="1" applyBorder="1" applyAlignment="1">
      <alignment horizontal="center" vertical="center"/>
    </xf>
    <xf numFmtId="0" fontId="11" fillId="0" borderId="2" xfId="0" applyFont="1" applyBorder="1" applyAlignment="1">
      <alignment horizontal="left" vertical="center"/>
    </xf>
    <xf numFmtId="0" fontId="24"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14" fontId="13" fillId="0" borderId="6" xfId="0" applyNumberFormat="1" applyFont="1" applyBorder="1" applyAlignment="1">
      <alignment horizontal="center" vertical="center"/>
    </xf>
    <xf numFmtId="14" fontId="13" fillId="0" borderId="5" xfId="0" applyNumberFormat="1" applyFont="1" applyBorder="1" applyAlignment="1">
      <alignment horizontal="center" vertical="center"/>
    </xf>
    <xf numFmtId="0" fontId="16" fillId="8" borderId="3" xfId="0" applyFont="1" applyFill="1" applyBorder="1" applyAlignment="1">
      <alignment horizontal="center" vertical="center"/>
    </xf>
    <xf numFmtId="0" fontId="14" fillId="8" borderId="4" xfId="0" applyFont="1" applyFill="1" applyBorder="1" applyAlignment="1">
      <alignment horizontal="right" vertical="center"/>
    </xf>
    <xf numFmtId="0" fontId="14" fillId="8" borderId="5" xfId="0" applyFont="1" applyFill="1" applyBorder="1" applyAlignment="1">
      <alignment horizontal="right" vertical="center"/>
    </xf>
    <xf numFmtId="0" fontId="6" fillId="9" borderId="4" xfId="0" applyFont="1" applyFill="1" applyBorder="1" applyAlignment="1">
      <alignment horizontal="right" vertical="center"/>
    </xf>
    <xf numFmtId="0" fontId="6" fillId="9" borderId="5" xfId="0" applyFont="1" applyFill="1" applyBorder="1" applyAlignment="1">
      <alignment horizontal="right" vertical="center"/>
    </xf>
    <xf numFmtId="0" fontId="6" fillId="9" borderId="2" xfId="0" applyFont="1" applyFill="1" applyBorder="1" applyAlignment="1">
      <alignment horizontal="right" vertical="center"/>
    </xf>
    <xf numFmtId="14" fontId="13"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14" fillId="8" borderId="2" xfId="0" applyFont="1" applyFill="1" applyBorder="1" applyAlignment="1">
      <alignment horizontal="right" vertical="center"/>
    </xf>
    <xf numFmtId="0" fontId="8" fillId="0" borderId="2" xfId="0" applyFont="1" applyBorder="1" applyAlignment="1">
      <alignment horizontal="left" vertical="top"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9" fillId="0" borderId="2" xfId="0" applyFont="1" applyBorder="1" applyAlignment="1">
      <alignment horizontal="center" vertical="center"/>
    </xf>
    <xf numFmtId="0" fontId="6" fillId="10" borderId="2" xfId="0" applyFont="1" applyFill="1" applyBorder="1" applyAlignment="1">
      <alignment horizontal="righ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5" xfId="0" applyFont="1" applyFill="1" applyBorder="1" applyAlignment="1">
      <alignment horizontal="center" vertical="center"/>
    </xf>
    <xf numFmtId="0" fontId="16" fillId="11" borderId="2" xfId="0" applyFont="1" applyFill="1" applyBorder="1" applyAlignment="1">
      <alignment horizontal="center" vertical="center" wrapText="1"/>
    </xf>
    <xf numFmtId="0" fontId="1" fillId="0" borderId="2" xfId="0" applyFont="1" applyBorder="1" applyAlignment="1">
      <alignment horizontal="center" vertical="center"/>
    </xf>
    <xf numFmtId="0" fontId="8" fillId="0" borderId="2" xfId="0" applyFont="1" applyBorder="1" applyAlignment="1">
      <alignment horizontal="center" vertical="center" wrapText="1"/>
    </xf>
    <xf numFmtId="0" fontId="6" fillId="12" borderId="2" xfId="0" applyFont="1" applyFill="1" applyBorder="1" applyAlignment="1">
      <alignment horizontal="right" vertical="center"/>
    </xf>
  </cellXfs>
  <cellStyles count="4">
    <cellStyle name="Estilo 1" xfId="1" xr:uid="{00000000-0005-0000-0000-000000000000}"/>
    <cellStyle name="Normal" xfId="0" builtinId="0"/>
    <cellStyle name="Normal 2" xfId="2" xr:uid="{00000000-0005-0000-0000-000002000000}"/>
    <cellStyle name="Porcentagem 2" xfId="3"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5.png"/><Relationship Id="rId6"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7.png"/><Relationship Id="rId5" Type="http://schemas.openxmlformats.org/officeDocument/2006/relationships/image" Target="../media/image8.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12</xdr:col>
      <xdr:colOff>303414</xdr:colOff>
      <xdr:row>15</xdr:row>
      <xdr:rowOff>81651</xdr:rowOff>
    </xdr:from>
    <xdr:to>
      <xdr:col>12</xdr:col>
      <xdr:colOff>1746809</xdr:colOff>
      <xdr:row>15</xdr:row>
      <xdr:rowOff>1428458</xdr:rowOff>
    </xdr:to>
    <xdr:pic>
      <xdr:nvPicPr>
        <xdr:cNvPr id="3" name="Imagem 2">
          <a:extLst>
            <a:ext uri="{FF2B5EF4-FFF2-40B4-BE49-F238E27FC236}">
              <a16:creationId xmlns:a16="http://schemas.microsoft.com/office/drawing/2014/main" id="{9907000E-09F2-446F-9FF5-275FDA73F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11914" y="8775378"/>
          <a:ext cx="1443395" cy="1346807"/>
        </a:xfrm>
        <a:prstGeom prst="rect">
          <a:avLst/>
        </a:prstGeom>
      </xdr:spPr>
    </xdr:pic>
    <xdr:clientData/>
  </xdr:twoCellAnchor>
  <xdr:twoCellAnchor editAs="oneCell">
    <xdr:from>
      <xdr:col>12</xdr:col>
      <xdr:colOff>456384</xdr:colOff>
      <xdr:row>11</xdr:row>
      <xdr:rowOff>1170071</xdr:rowOff>
    </xdr:from>
    <xdr:to>
      <xdr:col>12</xdr:col>
      <xdr:colOff>1842726</xdr:colOff>
      <xdr:row>13</xdr:row>
      <xdr:rowOff>1170397</xdr:rowOff>
    </xdr:to>
    <xdr:pic>
      <xdr:nvPicPr>
        <xdr:cNvPr id="4" name="Imagem 3">
          <a:extLst>
            <a:ext uri="{FF2B5EF4-FFF2-40B4-BE49-F238E27FC236}">
              <a16:creationId xmlns:a16="http://schemas.microsoft.com/office/drawing/2014/main" id="{E1530532-70EC-4FB1-A342-0EBA1C0637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64884" y="4235389"/>
          <a:ext cx="1386342" cy="1422396"/>
        </a:xfrm>
        <a:prstGeom prst="rect">
          <a:avLst/>
        </a:prstGeom>
      </xdr:spPr>
    </xdr:pic>
    <xdr:clientData/>
  </xdr:twoCellAnchor>
  <xdr:twoCellAnchor editAs="oneCell">
    <xdr:from>
      <xdr:col>12</xdr:col>
      <xdr:colOff>207817</xdr:colOff>
      <xdr:row>13</xdr:row>
      <xdr:rowOff>1453621</xdr:rowOff>
    </xdr:from>
    <xdr:to>
      <xdr:col>12</xdr:col>
      <xdr:colOff>1741999</xdr:colOff>
      <xdr:row>14</xdr:row>
      <xdr:rowOff>1433555</xdr:rowOff>
    </xdr:to>
    <xdr:pic>
      <xdr:nvPicPr>
        <xdr:cNvPr id="5" name="Imagem 4">
          <a:extLst>
            <a:ext uri="{FF2B5EF4-FFF2-40B4-BE49-F238E27FC236}">
              <a16:creationId xmlns:a16="http://schemas.microsoft.com/office/drawing/2014/main" id="{E2F87960-0189-44ED-8F58-7E5C592747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116317" y="7237894"/>
          <a:ext cx="1534182" cy="1434661"/>
        </a:xfrm>
        <a:prstGeom prst="rect">
          <a:avLst/>
        </a:prstGeom>
      </xdr:spPr>
    </xdr:pic>
    <xdr:clientData/>
  </xdr:twoCellAnchor>
  <xdr:twoCellAnchor editAs="oneCell">
    <xdr:from>
      <xdr:col>12</xdr:col>
      <xdr:colOff>361280</xdr:colOff>
      <xdr:row>13</xdr:row>
      <xdr:rowOff>62698</xdr:rowOff>
    </xdr:from>
    <xdr:to>
      <xdr:col>12</xdr:col>
      <xdr:colOff>1753473</xdr:colOff>
      <xdr:row>13</xdr:row>
      <xdr:rowOff>1358098</xdr:rowOff>
    </xdr:to>
    <xdr:pic>
      <xdr:nvPicPr>
        <xdr:cNvPr id="6" name="Imagem 5">
          <a:extLst>
            <a:ext uri="{FF2B5EF4-FFF2-40B4-BE49-F238E27FC236}">
              <a16:creationId xmlns:a16="http://schemas.microsoft.com/office/drawing/2014/main" id="{D70394FD-C6B8-4603-BD6D-4AD385D796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269780" y="5846971"/>
          <a:ext cx="1392193" cy="1295400"/>
        </a:xfrm>
        <a:prstGeom prst="rect">
          <a:avLst/>
        </a:prstGeom>
      </xdr:spPr>
    </xdr:pic>
    <xdr:clientData/>
  </xdr:twoCellAnchor>
  <xdr:twoCellAnchor editAs="oneCell">
    <xdr:from>
      <xdr:col>18</xdr:col>
      <xdr:colOff>363682</xdr:colOff>
      <xdr:row>13</xdr:row>
      <xdr:rowOff>467591</xdr:rowOff>
    </xdr:from>
    <xdr:to>
      <xdr:col>18</xdr:col>
      <xdr:colOff>1897864</xdr:colOff>
      <xdr:row>14</xdr:row>
      <xdr:rowOff>447525</xdr:rowOff>
    </xdr:to>
    <xdr:pic>
      <xdr:nvPicPr>
        <xdr:cNvPr id="7" name="Imagem 6">
          <a:extLst>
            <a:ext uri="{FF2B5EF4-FFF2-40B4-BE49-F238E27FC236}">
              <a16:creationId xmlns:a16="http://schemas.microsoft.com/office/drawing/2014/main" id="{47697829-346B-4DC3-9767-7B19A32616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910500" y="5697682"/>
          <a:ext cx="1534182" cy="1434661"/>
        </a:xfrm>
        <a:prstGeom prst="rect">
          <a:avLst/>
        </a:prstGeom>
      </xdr:spPr>
    </xdr:pic>
    <xdr:clientData/>
  </xdr:twoCellAnchor>
  <xdr:twoCellAnchor editAs="oneCell">
    <xdr:from>
      <xdr:col>12</xdr:col>
      <xdr:colOff>449036</xdr:colOff>
      <xdr:row>16</xdr:row>
      <xdr:rowOff>108857</xdr:rowOff>
    </xdr:from>
    <xdr:to>
      <xdr:col>12</xdr:col>
      <xdr:colOff>1646465</xdr:colOff>
      <xdr:row>16</xdr:row>
      <xdr:rowOff>1435374</xdr:rowOff>
    </xdr:to>
    <xdr:pic>
      <xdr:nvPicPr>
        <xdr:cNvPr id="8" name="Imagem 7">
          <a:extLst>
            <a:ext uri="{FF2B5EF4-FFF2-40B4-BE49-F238E27FC236}">
              <a16:creationId xmlns:a16="http://schemas.microsoft.com/office/drawing/2014/main" id="{858AB952-CDA7-44A4-AA0B-E93FF422599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80000" y="10232571"/>
          <a:ext cx="1197429" cy="1326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372341</xdr:colOff>
      <xdr:row>15</xdr:row>
      <xdr:rowOff>1290336</xdr:rowOff>
    </xdr:from>
    <xdr:to>
      <xdr:col>18</xdr:col>
      <xdr:colOff>1906523</xdr:colOff>
      <xdr:row>16</xdr:row>
      <xdr:rowOff>688564</xdr:rowOff>
    </xdr:to>
    <xdr:pic>
      <xdr:nvPicPr>
        <xdr:cNvPr id="19" name="Imagem 18">
          <a:extLst>
            <a:ext uri="{FF2B5EF4-FFF2-40B4-BE49-F238E27FC236}">
              <a16:creationId xmlns:a16="http://schemas.microsoft.com/office/drawing/2014/main" id="{E3C54158-0EB5-43C6-B8EF-0F333336DE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65716" y="8529336"/>
          <a:ext cx="1534182" cy="1422291"/>
        </a:xfrm>
        <a:prstGeom prst="rect">
          <a:avLst/>
        </a:prstGeom>
      </xdr:spPr>
    </xdr:pic>
    <xdr:clientData/>
  </xdr:twoCellAnchor>
  <xdr:twoCellAnchor editAs="oneCell">
    <xdr:from>
      <xdr:col>11</xdr:col>
      <xdr:colOff>0</xdr:colOff>
      <xdr:row>17</xdr:row>
      <xdr:rowOff>367090</xdr:rowOff>
    </xdr:from>
    <xdr:to>
      <xdr:col>11</xdr:col>
      <xdr:colOff>1443395</xdr:colOff>
      <xdr:row>17</xdr:row>
      <xdr:rowOff>1701527</xdr:rowOff>
    </xdr:to>
    <xdr:pic>
      <xdr:nvPicPr>
        <xdr:cNvPr id="22" name="Imagem 21">
          <a:extLst>
            <a:ext uri="{FF2B5EF4-FFF2-40B4-BE49-F238E27FC236}">
              <a16:creationId xmlns:a16="http://schemas.microsoft.com/office/drawing/2014/main" id="{B153AD2E-F338-4F48-BD1B-499F4F3A2D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20153" y="11654215"/>
          <a:ext cx="1443395" cy="1334437"/>
        </a:xfrm>
        <a:prstGeom prst="rect">
          <a:avLst/>
        </a:prstGeom>
      </xdr:spPr>
    </xdr:pic>
    <xdr:clientData/>
  </xdr:twoCellAnchor>
  <xdr:twoCellAnchor editAs="oneCell">
    <xdr:from>
      <xdr:col>11</xdr:col>
      <xdr:colOff>0</xdr:colOff>
      <xdr:row>18</xdr:row>
      <xdr:rowOff>267670</xdr:rowOff>
    </xdr:from>
    <xdr:to>
      <xdr:col>11</xdr:col>
      <xdr:colOff>1386342</xdr:colOff>
      <xdr:row>18</xdr:row>
      <xdr:rowOff>1677696</xdr:rowOff>
    </xdr:to>
    <xdr:pic>
      <xdr:nvPicPr>
        <xdr:cNvPr id="23" name="Imagem 22">
          <a:extLst>
            <a:ext uri="{FF2B5EF4-FFF2-40B4-BE49-F238E27FC236}">
              <a16:creationId xmlns:a16="http://schemas.microsoft.com/office/drawing/2014/main" id="{82D1B9A2-BA8D-494C-ABC8-64CF5CC114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325918" y="13578858"/>
          <a:ext cx="1386342" cy="1410026"/>
        </a:xfrm>
        <a:prstGeom prst="rect">
          <a:avLst/>
        </a:prstGeom>
      </xdr:spPr>
    </xdr:pic>
    <xdr:clientData/>
  </xdr:twoCellAnchor>
  <xdr:twoCellAnchor editAs="oneCell">
    <xdr:from>
      <xdr:col>11</xdr:col>
      <xdr:colOff>0</xdr:colOff>
      <xdr:row>16</xdr:row>
      <xdr:rowOff>441745</xdr:rowOff>
    </xdr:from>
    <xdr:to>
      <xdr:col>11</xdr:col>
      <xdr:colOff>1534182</xdr:colOff>
      <xdr:row>16</xdr:row>
      <xdr:rowOff>1861870</xdr:rowOff>
    </xdr:to>
    <xdr:pic>
      <xdr:nvPicPr>
        <xdr:cNvPr id="24" name="Imagem 23">
          <a:extLst>
            <a:ext uri="{FF2B5EF4-FFF2-40B4-BE49-F238E27FC236}">
              <a16:creationId xmlns:a16="http://schemas.microsoft.com/office/drawing/2014/main" id="{989D0A59-A205-4A1D-8D2F-CE14F1BF01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41875" y="9704808"/>
          <a:ext cx="1534182" cy="1420125"/>
        </a:xfrm>
        <a:prstGeom prst="rect">
          <a:avLst/>
        </a:prstGeom>
      </xdr:spPr>
    </xdr:pic>
    <xdr:clientData/>
  </xdr:twoCellAnchor>
  <xdr:twoCellAnchor editAs="oneCell">
    <xdr:from>
      <xdr:col>11</xdr:col>
      <xdr:colOff>0</xdr:colOff>
      <xdr:row>15</xdr:row>
      <xdr:rowOff>359891</xdr:rowOff>
    </xdr:from>
    <xdr:to>
      <xdr:col>11</xdr:col>
      <xdr:colOff>1392193</xdr:colOff>
      <xdr:row>15</xdr:row>
      <xdr:rowOff>1653127</xdr:rowOff>
    </xdr:to>
    <xdr:pic>
      <xdr:nvPicPr>
        <xdr:cNvPr id="25" name="Imagem 24">
          <a:extLst>
            <a:ext uri="{FF2B5EF4-FFF2-40B4-BE49-F238E27FC236}">
              <a16:creationId xmlns:a16="http://schemas.microsoft.com/office/drawing/2014/main" id="{E8A328D0-5791-48A2-9E1A-B671F908191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334724" y="7598891"/>
          <a:ext cx="1392193" cy="1293236"/>
        </a:xfrm>
        <a:prstGeom prst="rect">
          <a:avLst/>
        </a:prstGeom>
      </xdr:spPr>
    </xdr:pic>
    <xdr:clientData/>
  </xdr:twoCellAnchor>
  <xdr:twoCellAnchor editAs="oneCell">
    <xdr:from>
      <xdr:col>11</xdr:col>
      <xdr:colOff>0</xdr:colOff>
      <xdr:row>19</xdr:row>
      <xdr:rowOff>289009</xdr:rowOff>
    </xdr:from>
    <xdr:to>
      <xdr:col>11</xdr:col>
      <xdr:colOff>1386342</xdr:colOff>
      <xdr:row>19</xdr:row>
      <xdr:rowOff>1723528</xdr:rowOff>
    </xdr:to>
    <xdr:pic>
      <xdr:nvPicPr>
        <xdr:cNvPr id="29" name="Imagem 28">
          <a:extLst>
            <a:ext uri="{FF2B5EF4-FFF2-40B4-BE49-F238E27FC236}">
              <a16:creationId xmlns:a16="http://schemas.microsoft.com/office/drawing/2014/main" id="{ABF0C079-F142-4F50-8F76-45D679750B4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293446" y="15624259"/>
          <a:ext cx="1386342" cy="1434519"/>
        </a:xfrm>
        <a:prstGeom prst="rect">
          <a:avLst/>
        </a:prstGeom>
      </xdr:spPr>
    </xdr:pic>
    <xdr:clientData/>
  </xdr:twoCellAnchor>
  <xdr:twoCellAnchor editAs="oneCell">
    <xdr:from>
      <xdr:col>11</xdr:col>
      <xdr:colOff>0</xdr:colOff>
      <xdr:row>14</xdr:row>
      <xdr:rowOff>428625</xdr:rowOff>
    </xdr:from>
    <xdr:to>
      <xdr:col>11</xdr:col>
      <xdr:colOff>1197429</xdr:colOff>
      <xdr:row>14</xdr:row>
      <xdr:rowOff>1755142</xdr:rowOff>
    </xdr:to>
    <xdr:pic>
      <xdr:nvPicPr>
        <xdr:cNvPr id="10" name="Imagem 9">
          <a:extLst>
            <a:ext uri="{FF2B5EF4-FFF2-40B4-BE49-F238E27FC236}">
              <a16:creationId xmlns:a16="http://schemas.microsoft.com/office/drawing/2014/main" id="{D478BB6C-6F38-47C7-8D01-A4E57F46CCD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80000" y="5643563"/>
          <a:ext cx="1197429" cy="13265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352747</xdr:colOff>
      <xdr:row>2</xdr:row>
      <xdr:rowOff>76846</xdr:rowOff>
    </xdr:from>
    <xdr:to>
      <xdr:col>1</xdr:col>
      <xdr:colOff>1796142</xdr:colOff>
      <xdr:row>2</xdr:row>
      <xdr:rowOff>1411283</xdr:rowOff>
    </xdr:to>
    <xdr:pic>
      <xdr:nvPicPr>
        <xdr:cNvPr id="8" name="Imagem 7">
          <a:extLst>
            <a:ext uri="{FF2B5EF4-FFF2-40B4-BE49-F238E27FC236}">
              <a16:creationId xmlns:a16="http://schemas.microsoft.com/office/drawing/2014/main" id="{A4A5D190-71D1-4514-BA21-558F5B37A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6890" y="1777739"/>
          <a:ext cx="1443395" cy="1334437"/>
        </a:xfrm>
        <a:prstGeom prst="rect">
          <a:avLst/>
        </a:prstGeom>
      </xdr:spPr>
    </xdr:pic>
    <xdr:clientData/>
  </xdr:twoCellAnchor>
  <xdr:twoCellAnchor editAs="oneCell">
    <xdr:from>
      <xdr:col>1</xdr:col>
      <xdr:colOff>233648</xdr:colOff>
      <xdr:row>3</xdr:row>
      <xdr:rowOff>33673</xdr:rowOff>
    </xdr:from>
    <xdr:to>
      <xdr:col>1</xdr:col>
      <xdr:colOff>1767830</xdr:colOff>
      <xdr:row>3</xdr:row>
      <xdr:rowOff>1455964</xdr:rowOff>
    </xdr:to>
    <xdr:pic>
      <xdr:nvPicPr>
        <xdr:cNvPr id="14" name="Imagem 13">
          <a:extLst>
            <a:ext uri="{FF2B5EF4-FFF2-40B4-BE49-F238E27FC236}">
              <a16:creationId xmlns:a16="http://schemas.microsoft.com/office/drawing/2014/main" id="{9F653B12-4C64-4DDE-AB6B-ED46D13771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7791" y="3272173"/>
          <a:ext cx="1534182" cy="1422291"/>
        </a:xfrm>
        <a:prstGeom prst="rect">
          <a:avLst/>
        </a:prstGeom>
      </xdr:spPr>
    </xdr:pic>
    <xdr:clientData/>
  </xdr:twoCellAnchor>
  <xdr:twoCellAnchor editAs="oneCell">
    <xdr:from>
      <xdr:col>1</xdr:col>
      <xdr:colOff>353710</xdr:colOff>
      <xdr:row>4</xdr:row>
      <xdr:rowOff>92529</xdr:rowOff>
    </xdr:from>
    <xdr:to>
      <xdr:col>1</xdr:col>
      <xdr:colOff>1745903</xdr:colOff>
      <xdr:row>4</xdr:row>
      <xdr:rowOff>1387929</xdr:rowOff>
    </xdr:to>
    <xdr:pic>
      <xdr:nvPicPr>
        <xdr:cNvPr id="16" name="Imagem 15">
          <a:extLst>
            <a:ext uri="{FF2B5EF4-FFF2-40B4-BE49-F238E27FC236}">
              <a16:creationId xmlns:a16="http://schemas.microsoft.com/office/drawing/2014/main" id="{4E64CDB5-7377-4377-ABB8-3A238B6A1C0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87853" y="4868636"/>
          <a:ext cx="1392193" cy="1295400"/>
        </a:xfrm>
        <a:prstGeom prst="rect">
          <a:avLst/>
        </a:prstGeom>
      </xdr:spPr>
    </xdr:pic>
    <xdr:clientData/>
  </xdr:twoCellAnchor>
  <xdr:twoCellAnchor editAs="oneCell">
    <xdr:from>
      <xdr:col>1</xdr:col>
      <xdr:colOff>435429</xdr:colOff>
      <xdr:row>5</xdr:row>
      <xdr:rowOff>54427</xdr:rowOff>
    </xdr:from>
    <xdr:to>
      <xdr:col>1</xdr:col>
      <xdr:colOff>1714500</xdr:colOff>
      <xdr:row>5</xdr:row>
      <xdr:rowOff>1471387</xdr:rowOff>
    </xdr:to>
    <xdr:pic>
      <xdr:nvPicPr>
        <xdr:cNvPr id="3" name="Imagem 2">
          <a:extLst>
            <a:ext uri="{FF2B5EF4-FFF2-40B4-BE49-F238E27FC236}">
              <a16:creationId xmlns:a16="http://schemas.microsoft.com/office/drawing/2014/main" id="{2B2B74F0-D3DA-47E3-B5C5-A3CFD76AF4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05643" y="6830784"/>
          <a:ext cx="1279071" cy="1416960"/>
        </a:xfrm>
        <a:prstGeom prst="rect">
          <a:avLst/>
        </a:prstGeom>
      </xdr:spPr>
    </xdr:pic>
    <xdr:clientData/>
  </xdr:twoCellAnchor>
  <xdr:twoCellAnchor editAs="oneCell">
    <xdr:from>
      <xdr:col>1</xdr:col>
      <xdr:colOff>503464</xdr:colOff>
      <xdr:row>0</xdr:row>
      <xdr:rowOff>544287</xdr:rowOff>
    </xdr:from>
    <xdr:to>
      <xdr:col>1</xdr:col>
      <xdr:colOff>1889806</xdr:colOff>
      <xdr:row>1</xdr:row>
      <xdr:rowOff>1328384</xdr:rowOff>
    </xdr:to>
    <xdr:pic>
      <xdr:nvPicPr>
        <xdr:cNvPr id="7" name="Imagem 6">
          <a:extLst>
            <a:ext uri="{FF2B5EF4-FFF2-40B4-BE49-F238E27FC236}">
              <a16:creationId xmlns:a16="http://schemas.microsoft.com/office/drawing/2014/main" id="{0BC3EF1C-AFC1-45B1-8DC5-987C54A3074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73678" y="544287"/>
          <a:ext cx="1386342" cy="1410026"/>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K25"/>
  <sheetViews>
    <sheetView tabSelected="1" zoomScale="70" zoomScaleNormal="70" workbookViewId="0">
      <selection activeCell="G10" sqref="D1:G1048576"/>
    </sheetView>
  </sheetViews>
  <sheetFormatPr defaultColWidth="9.140625" defaultRowHeight="18.75" x14ac:dyDescent="0.2"/>
  <cols>
    <col min="1" max="1" width="8" style="2" customWidth="1"/>
    <col min="2" max="2" width="45.42578125" style="2" customWidth="1"/>
    <col min="3" max="3" width="46.85546875" style="2" customWidth="1"/>
    <col min="4" max="7" width="21.42578125" style="2" customWidth="1"/>
    <col min="8" max="8" width="27.7109375" style="2" customWidth="1"/>
    <col min="9" max="9" width="22.5703125" style="2" customWidth="1"/>
    <col min="10" max="10" width="34.42578125" style="2" customWidth="1"/>
    <col min="11" max="11" width="85.140625" style="2" customWidth="1"/>
    <col min="12" max="16384" width="9.140625" style="2"/>
  </cols>
  <sheetData>
    <row r="1" spans="1:11" s="5" customFormat="1" ht="39" customHeight="1" x14ac:dyDescent="0.2">
      <c r="A1" s="60" t="s">
        <v>0</v>
      </c>
      <c r="B1" s="60"/>
      <c r="C1" s="60"/>
      <c r="D1" s="60"/>
      <c r="E1" s="60"/>
      <c r="F1" s="60"/>
      <c r="G1" s="60"/>
      <c r="H1" s="60"/>
      <c r="I1" s="60"/>
      <c r="J1" s="60"/>
      <c r="K1" s="60"/>
    </row>
    <row r="2" spans="1:11" s="6" customFormat="1" ht="8.25" customHeight="1" x14ac:dyDescent="0.2">
      <c r="A2" s="61"/>
      <c r="B2" s="61"/>
      <c r="C2" s="61"/>
      <c r="D2" s="61"/>
      <c r="E2" s="61"/>
      <c r="F2" s="61"/>
      <c r="G2" s="61"/>
      <c r="H2" s="61"/>
      <c r="I2" s="61"/>
      <c r="J2" s="61"/>
      <c r="K2" s="61"/>
    </row>
    <row r="3" spans="1:11" s="6" customFormat="1" ht="28.5" x14ac:dyDescent="0.2">
      <c r="A3" s="63" t="s">
        <v>1</v>
      </c>
      <c r="B3" s="63"/>
      <c r="C3" s="63"/>
      <c r="D3" s="63"/>
      <c r="E3" s="63"/>
      <c r="F3" s="63"/>
      <c r="G3" s="63"/>
      <c r="H3" s="63"/>
      <c r="I3" s="63"/>
      <c r="J3" s="63"/>
      <c r="K3" s="63"/>
    </row>
    <row r="4" spans="1:11" s="6" customFormat="1" ht="12.75" x14ac:dyDescent="0.2">
      <c r="A4" s="61"/>
      <c r="B4" s="61"/>
      <c r="C4" s="61"/>
      <c r="D4" s="61"/>
      <c r="E4" s="61"/>
      <c r="F4" s="61"/>
      <c r="G4" s="61"/>
      <c r="H4" s="61"/>
      <c r="I4" s="61"/>
      <c r="J4" s="61"/>
      <c r="K4" s="61"/>
    </row>
    <row r="5" spans="1:11" s="1" customFormat="1" ht="26.25" customHeight="1" x14ac:dyDescent="0.2">
      <c r="A5" s="70" t="s">
        <v>2</v>
      </c>
      <c r="B5" s="71"/>
      <c r="C5" s="64" t="s">
        <v>3</v>
      </c>
      <c r="D5" s="65"/>
      <c r="E5" s="65"/>
      <c r="F5" s="65"/>
      <c r="G5" s="65"/>
      <c r="H5" s="65"/>
      <c r="I5" s="65"/>
      <c r="J5" s="65"/>
      <c r="K5" s="66"/>
    </row>
    <row r="6" spans="1:11" s="1" customFormat="1" ht="11.25" customHeight="1" x14ac:dyDescent="0.2">
      <c r="A6" s="62"/>
      <c r="B6" s="62"/>
      <c r="C6" s="62"/>
      <c r="D6" s="62"/>
      <c r="E6" s="62"/>
      <c r="F6" s="62"/>
      <c r="G6" s="62"/>
      <c r="H6" s="62"/>
      <c r="I6" s="62"/>
      <c r="J6" s="62"/>
      <c r="K6" s="62"/>
    </row>
    <row r="7" spans="1:11" s="1" customFormat="1" ht="31.5" customHeight="1" x14ac:dyDescent="0.2">
      <c r="A7" s="72" t="s">
        <v>4</v>
      </c>
      <c r="B7" s="73"/>
      <c r="C7" s="29" t="s">
        <v>5</v>
      </c>
      <c r="D7" s="67"/>
      <c r="E7" s="67"/>
      <c r="F7" s="67"/>
      <c r="G7" s="67"/>
      <c r="H7" s="67"/>
      <c r="I7" s="67"/>
      <c r="J7" s="67"/>
      <c r="K7" s="68"/>
    </row>
    <row r="8" spans="1:11" ht="16.5" customHeight="1" x14ac:dyDescent="0.2">
      <c r="A8" s="57"/>
      <c r="B8" s="57"/>
      <c r="C8" s="57"/>
      <c r="D8" s="57"/>
      <c r="E8" s="57"/>
      <c r="F8" s="57"/>
      <c r="G8" s="57"/>
      <c r="H8" s="57"/>
      <c r="I8" s="57"/>
      <c r="J8" s="57"/>
      <c r="K8" s="57"/>
    </row>
    <row r="9" spans="1:11" ht="21.75" customHeight="1" x14ac:dyDescent="0.2">
      <c r="A9" s="69" t="s">
        <v>6</v>
      </c>
      <c r="B9" s="69"/>
      <c r="C9" s="69"/>
      <c r="D9" s="69"/>
      <c r="E9" s="69"/>
      <c r="F9" s="69"/>
      <c r="G9" s="69"/>
      <c r="H9" s="69"/>
      <c r="I9" s="69"/>
      <c r="J9" s="69"/>
      <c r="K9" s="69"/>
    </row>
    <row r="10" spans="1:11" ht="56.25" x14ac:dyDescent="0.2">
      <c r="A10" s="8" t="s">
        <v>7</v>
      </c>
      <c r="B10" s="8" t="s">
        <v>8</v>
      </c>
      <c r="C10" s="8" t="s">
        <v>9</v>
      </c>
      <c r="D10" s="8" t="s">
        <v>10</v>
      </c>
      <c r="E10" s="8" t="s">
        <v>11</v>
      </c>
      <c r="F10" s="8" t="s">
        <v>12</v>
      </c>
      <c r="G10" s="8" t="s">
        <v>13</v>
      </c>
      <c r="H10" s="8" t="s">
        <v>14</v>
      </c>
      <c r="I10" s="8" t="s">
        <v>15</v>
      </c>
      <c r="J10" s="8" t="s">
        <v>16</v>
      </c>
      <c r="K10" s="8" t="s">
        <v>17</v>
      </c>
    </row>
    <row r="11" spans="1:11" s="43" customFormat="1" ht="124.5" customHeight="1" x14ac:dyDescent="0.2">
      <c r="A11" s="30">
        <v>1</v>
      </c>
      <c r="B11" s="44" t="s">
        <v>18</v>
      </c>
      <c r="C11" s="42" t="s">
        <v>19</v>
      </c>
      <c r="D11" s="30">
        <v>34</v>
      </c>
      <c r="E11" s="30">
        <v>36</v>
      </c>
      <c r="F11" s="30">
        <v>37</v>
      </c>
      <c r="G11" s="30" t="s">
        <v>20</v>
      </c>
      <c r="H11" s="30" t="s">
        <v>21</v>
      </c>
      <c r="I11" s="30" t="s">
        <v>22</v>
      </c>
      <c r="J11" s="30" t="s">
        <v>23</v>
      </c>
      <c r="K11" s="30" t="s">
        <v>24</v>
      </c>
    </row>
    <row r="12" spans="1:11" ht="78.75" customHeight="1" x14ac:dyDescent="0.2">
      <c r="A12" s="55">
        <v>2</v>
      </c>
      <c r="B12" s="53" t="s">
        <v>25</v>
      </c>
      <c r="C12" s="42" t="s">
        <v>26</v>
      </c>
      <c r="D12" s="46">
        <v>0.1</v>
      </c>
      <c r="E12" s="47">
        <v>0.10199999999999999</v>
      </c>
      <c r="F12" s="47">
        <v>0.105</v>
      </c>
      <c r="G12" s="30" t="s">
        <v>20</v>
      </c>
      <c r="H12" s="30" t="s">
        <v>27</v>
      </c>
      <c r="I12" s="30" t="s">
        <v>22</v>
      </c>
      <c r="J12" s="30" t="s">
        <v>28</v>
      </c>
      <c r="K12" s="30" t="s">
        <v>29</v>
      </c>
    </row>
    <row r="13" spans="1:11" ht="101.25" customHeight="1" x14ac:dyDescent="0.2">
      <c r="A13" s="59"/>
      <c r="B13" s="58"/>
      <c r="C13" s="42" t="s">
        <v>30</v>
      </c>
      <c r="D13" s="46">
        <f>64685/ 221706</f>
        <v>0.29176025908184711</v>
      </c>
      <c r="E13" s="46">
        <f>D13+0.02*D13</f>
        <v>0.29759546426348404</v>
      </c>
      <c r="F13" s="46">
        <f>D13+0.05*D13</f>
        <v>0.30634827203593945</v>
      </c>
      <c r="G13" s="42" t="s">
        <v>20</v>
      </c>
      <c r="H13" s="42" t="s">
        <v>31</v>
      </c>
      <c r="I13" s="42" t="s">
        <v>32</v>
      </c>
      <c r="J13" s="42" t="s">
        <v>28</v>
      </c>
      <c r="K13" s="51" t="s">
        <v>33</v>
      </c>
    </row>
    <row r="14" spans="1:11" s="43" customFormat="1" ht="104.25" customHeight="1" x14ac:dyDescent="0.2">
      <c r="A14" s="55">
        <v>3</v>
      </c>
      <c r="B14" s="55" t="s">
        <v>34</v>
      </c>
      <c r="C14" s="42" t="s">
        <v>35</v>
      </c>
      <c r="D14" s="30">
        <v>2</v>
      </c>
      <c r="E14" s="30">
        <v>3</v>
      </c>
      <c r="F14" s="30">
        <v>5</v>
      </c>
      <c r="G14" s="30" t="s">
        <v>20</v>
      </c>
      <c r="H14" s="33" t="s">
        <v>36</v>
      </c>
      <c r="I14" s="30" t="s">
        <v>22</v>
      </c>
      <c r="J14" s="30" t="s">
        <v>37</v>
      </c>
      <c r="K14" s="30" t="s">
        <v>38</v>
      </c>
    </row>
    <row r="15" spans="1:11" ht="80.25" customHeight="1" x14ac:dyDescent="0.2">
      <c r="A15" s="56"/>
      <c r="B15" s="56"/>
      <c r="C15" s="30" t="s">
        <v>39</v>
      </c>
      <c r="D15" s="42">
        <v>0</v>
      </c>
      <c r="E15" s="30">
        <v>2</v>
      </c>
      <c r="F15" s="30">
        <v>4</v>
      </c>
      <c r="G15" s="30" t="s">
        <v>20</v>
      </c>
      <c r="H15" s="30" t="s">
        <v>40</v>
      </c>
      <c r="I15" s="30" t="s">
        <v>32</v>
      </c>
      <c r="J15" s="30" t="s">
        <v>41</v>
      </c>
      <c r="K15" s="30" t="s">
        <v>42</v>
      </c>
    </row>
    <row r="16" spans="1:11" ht="69.75" customHeight="1" x14ac:dyDescent="0.2">
      <c r="A16" s="59"/>
      <c r="B16" s="59"/>
      <c r="C16" s="30" t="s">
        <v>43</v>
      </c>
      <c r="D16" s="30">
        <v>0</v>
      </c>
      <c r="E16" s="30">
        <v>10</v>
      </c>
      <c r="F16" s="30">
        <v>15</v>
      </c>
      <c r="G16" s="30" t="s">
        <v>20</v>
      </c>
      <c r="H16" s="30" t="s">
        <v>44</v>
      </c>
      <c r="I16" s="30" t="s">
        <v>32</v>
      </c>
      <c r="J16" s="33" t="s">
        <v>45</v>
      </c>
      <c r="K16" s="30"/>
    </row>
    <row r="17" spans="1:11" ht="150.75" customHeight="1" x14ac:dyDescent="0.2">
      <c r="A17" s="55">
        <v>4</v>
      </c>
      <c r="B17" s="55" t="s">
        <v>46</v>
      </c>
      <c r="C17" s="42" t="s">
        <v>47</v>
      </c>
      <c r="D17" s="42">
        <v>24</v>
      </c>
      <c r="E17" s="42">
        <v>54</v>
      </c>
      <c r="F17" s="42">
        <v>74</v>
      </c>
      <c r="G17" s="30" t="s">
        <v>20</v>
      </c>
      <c r="H17" s="30" t="s">
        <v>48</v>
      </c>
      <c r="I17" s="30" t="s">
        <v>32</v>
      </c>
      <c r="J17" s="30" t="s">
        <v>37</v>
      </c>
      <c r="K17" s="30" t="s">
        <v>49</v>
      </c>
    </row>
    <row r="18" spans="1:11" ht="65.25" customHeight="1" x14ac:dyDescent="0.2">
      <c r="A18" s="59"/>
      <c r="B18" s="59"/>
      <c r="C18" s="42" t="s">
        <v>50</v>
      </c>
      <c r="D18" s="41">
        <v>0.62</v>
      </c>
      <c r="E18" s="41">
        <v>0.62</v>
      </c>
      <c r="F18" s="41">
        <f>D18</f>
        <v>0.62</v>
      </c>
      <c r="G18" s="30" t="s">
        <v>51</v>
      </c>
      <c r="H18" s="30" t="s">
        <v>52</v>
      </c>
      <c r="I18" s="31" t="s">
        <v>32</v>
      </c>
      <c r="J18" s="31" t="s">
        <v>28</v>
      </c>
      <c r="K18" s="30" t="s">
        <v>53</v>
      </c>
    </row>
    <row r="19" spans="1:11" ht="87" customHeight="1" x14ac:dyDescent="0.2">
      <c r="A19" s="55">
        <v>5</v>
      </c>
      <c r="B19" s="55" t="s">
        <v>54</v>
      </c>
      <c r="C19" s="50" t="s">
        <v>55</v>
      </c>
      <c r="D19" s="49">
        <v>0.69</v>
      </c>
      <c r="E19" s="46">
        <v>0.71</v>
      </c>
      <c r="F19" s="46">
        <v>0.74</v>
      </c>
      <c r="G19" s="30" t="s">
        <v>20</v>
      </c>
      <c r="H19" s="37" t="s">
        <v>56</v>
      </c>
      <c r="I19" s="36" t="s">
        <v>22</v>
      </c>
      <c r="J19" s="35" t="s">
        <v>45</v>
      </c>
      <c r="K19" s="38" t="s">
        <v>57</v>
      </c>
    </row>
    <row r="20" spans="1:11" ht="88.5" customHeight="1" x14ac:dyDescent="0.2">
      <c r="A20" s="59"/>
      <c r="B20" s="59"/>
      <c r="C20" s="42" t="s">
        <v>58</v>
      </c>
      <c r="D20" s="46">
        <v>0.68</v>
      </c>
      <c r="E20" s="46">
        <v>0.7</v>
      </c>
      <c r="F20" s="46">
        <v>0.73</v>
      </c>
      <c r="G20" s="30" t="s">
        <v>20</v>
      </c>
      <c r="H20" s="37" t="s">
        <v>59</v>
      </c>
      <c r="I20" s="36" t="s">
        <v>22</v>
      </c>
      <c r="J20" s="35" t="s">
        <v>45</v>
      </c>
      <c r="K20" s="39" t="s">
        <v>60</v>
      </c>
    </row>
    <row r="21" spans="1:11" ht="103.5" customHeight="1" x14ac:dyDescent="0.2">
      <c r="A21" s="55">
        <v>6</v>
      </c>
      <c r="B21" s="53" t="s">
        <v>61</v>
      </c>
      <c r="C21" s="30" t="s">
        <v>62</v>
      </c>
      <c r="D21" s="42">
        <v>81</v>
      </c>
      <c r="E21" s="42">
        <v>97</v>
      </c>
      <c r="F21" s="42">
        <v>129</v>
      </c>
      <c r="G21" s="30" t="s">
        <v>20</v>
      </c>
      <c r="H21" s="30" t="s">
        <v>63</v>
      </c>
      <c r="I21" s="32" t="s">
        <v>32</v>
      </c>
      <c r="J21" s="34" t="s">
        <v>64</v>
      </c>
      <c r="K21" s="45" t="s">
        <v>65</v>
      </c>
    </row>
    <row r="22" spans="1:11" s="43" customFormat="1" ht="78" customHeight="1" x14ac:dyDescent="0.2">
      <c r="A22" s="56"/>
      <c r="B22" s="54"/>
      <c r="C22" s="42" t="s">
        <v>66</v>
      </c>
      <c r="D22" s="42">
        <v>2</v>
      </c>
      <c r="E22" s="30">
        <v>15</v>
      </c>
      <c r="F22" s="30">
        <v>30</v>
      </c>
      <c r="G22" s="30" t="s">
        <v>20</v>
      </c>
      <c r="H22" s="30" t="s">
        <v>67</v>
      </c>
      <c r="I22" s="30" t="s">
        <v>32</v>
      </c>
      <c r="J22" s="30" t="s">
        <v>37</v>
      </c>
      <c r="K22" s="30" t="s">
        <v>68</v>
      </c>
    </row>
    <row r="23" spans="1:11" ht="47.25" x14ac:dyDescent="0.2">
      <c r="A23" s="56"/>
      <c r="B23" s="54"/>
      <c r="C23" s="30" t="s">
        <v>69</v>
      </c>
      <c r="D23" s="30">
        <v>0</v>
      </c>
      <c r="E23" s="40">
        <v>1000</v>
      </c>
      <c r="F23" s="40">
        <v>2000</v>
      </c>
      <c r="G23" s="30" t="s">
        <v>20</v>
      </c>
      <c r="H23" s="30" t="s">
        <v>70</v>
      </c>
      <c r="I23" s="30" t="s">
        <v>71</v>
      </c>
      <c r="J23" s="30" t="s">
        <v>41</v>
      </c>
      <c r="K23" s="30" t="s">
        <v>72</v>
      </c>
    </row>
    <row r="24" spans="1:11" ht="51" customHeight="1" x14ac:dyDescent="0.2">
      <c r="A24" s="56"/>
      <c r="B24" s="54"/>
      <c r="C24" s="30" t="s">
        <v>73</v>
      </c>
      <c r="D24" s="30">
        <v>0</v>
      </c>
      <c r="E24" s="30">
        <v>50</v>
      </c>
      <c r="F24" s="30">
        <v>100</v>
      </c>
      <c r="G24" s="30" t="s">
        <v>20</v>
      </c>
      <c r="H24" s="30" t="s">
        <v>74</v>
      </c>
      <c r="I24" s="30" t="s">
        <v>75</v>
      </c>
      <c r="J24" s="30" t="s">
        <v>41</v>
      </c>
      <c r="K24" s="30"/>
    </row>
    <row r="25" spans="1:11" ht="85.5" customHeight="1" x14ac:dyDescent="0.2">
      <c r="A25" s="36">
        <v>7</v>
      </c>
      <c r="B25" s="36" t="s">
        <v>76</v>
      </c>
      <c r="C25" s="48" t="s">
        <v>77</v>
      </c>
      <c r="D25" s="42">
        <v>1</v>
      </c>
      <c r="E25" s="30">
        <v>5</v>
      </c>
      <c r="F25" s="30">
        <v>10</v>
      </c>
      <c r="G25" s="30" t="s">
        <v>20</v>
      </c>
      <c r="H25" s="30" t="s">
        <v>78</v>
      </c>
      <c r="I25" s="30" t="s">
        <v>22</v>
      </c>
      <c r="J25" s="30" t="s">
        <v>37</v>
      </c>
      <c r="K25" s="52" t="s">
        <v>106</v>
      </c>
    </row>
  </sheetData>
  <autoFilter ref="A10:K25" xr:uid="{00000000-0001-0000-0000-000000000000}"/>
  <mergeCells count="21">
    <mergeCell ref="D7:K7"/>
    <mergeCell ref="A9:K9"/>
    <mergeCell ref="A5:B5"/>
    <mergeCell ref="A7:B7"/>
    <mergeCell ref="B17:B18"/>
    <mergeCell ref="A17:A18"/>
    <mergeCell ref="A1:K1"/>
    <mergeCell ref="A2:K2"/>
    <mergeCell ref="A4:K4"/>
    <mergeCell ref="A6:K6"/>
    <mergeCell ref="A3:K3"/>
    <mergeCell ref="C5:K5"/>
    <mergeCell ref="B21:B24"/>
    <mergeCell ref="A21:A24"/>
    <mergeCell ref="A8:K8"/>
    <mergeCell ref="B12:B13"/>
    <mergeCell ref="A12:A13"/>
    <mergeCell ref="B14:B16"/>
    <mergeCell ref="A14:A16"/>
    <mergeCell ref="B19:B20"/>
    <mergeCell ref="A19:A20"/>
  </mergeCells>
  <dataValidations count="1">
    <dataValidation type="list" allowBlank="1" showInputMessage="1" showErrorMessage="1" sqref="G11:G1048576" xr:uid="{00000000-0002-0000-0000-000000000000}">
      <formula1>"Aumentar, Manter, Reduzir"</formula1>
    </dataValidation>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U40"/>
  <sheetViews>
    <sheetView zoomScaleNormal="70" workbookViewId="0">
      <pane ySplit="12" topLeftCell="A13" activePane="bottomLeft" state="frozen"/>
      <selection pane="bottomLeft" activeCell="B37" sqref="B37:B40"/>
    </sheetView>
  </sheetViews>
  <sheetFormatPr defaultColWidth="9.140625" defaultRowHeight="18.75" x14ac:dyDescent="0.2"/>
  <cols>
    <col min="1" max="1" width="8" style="2" customWidth="1"/>
    <col min="2" max="2" width="45.42578125" style="2" customWidth="1"/>
    <col min="3" max="3" width="46.85546875" style="2" customWidth="1"/>
    <col min="4" max="21" width="33.42578125" style="2" customWidth="1"/>
    <col min="22" max="16384" width="9.140625" style="2"/>
  </cols>
  <sheetData>
    <row r="1" spans="1:21" s="5" customFormat="1" ht="39" customHeight="1" x14ac:dyDescent="0.2">
      <c r="A1" s="60" t="s">
        <v>0</v>
      </c>
      <c r="B1" s="60"/>
      <c r="C1" s="60"/>
      <c r="D1" s="60"/>
      <c r="E1" s="60"/>
      <c r="F1" s="60"/>
      <c r="G1" s="60"/>
      <c r="H1" s="60"/>
      <c r="I1" s="60"/>
      <c r="J1" s="60"/>
      <c r="K1" s="60"/>
      <c r="L1" s="60"/>
      <c r="M1" s="60"/>
      <c r="N1" s="60"/>
      <c r="O1" s="60"/>
      <c r="P1" s="60"/>
      <c r="Q1" s="60"/>
      <c r="R1" s="60"/>
      <c r="S1" s="60"/>
      <c r="T1" s="60"/>
      <c r="U1" s="60"/>
    </row>
    <row r="2" spans="1:21" s="6" customFormat="1" ht="8.25" customHeight="1" x14ac:dyDescent="0.2">
      <c r="A2" s="61"/>
      <c r="B2" s="61"/>
      <c r="C2" s="61"/>
      <c r="D2" s="61"/>
      <c r="E2" s="61"/>
      <c r="F2" s="61"/>
      <c r="G2" s="61"/>
      <c r="H2" s="61"/>
      <c r="I2" s="61"/>
      <c r="J2" s="61"/>
      <c r="K2" s="61"/>
      <c r="L2" s="61"/>
      <c r="M2" s="61"/>
      <c r="N2" s="61"/>
      <c r="O2" s="61"/>
      <c r="P2" s="61"/>
      <c r="Q2" s="61"/>
      <c r="R2" s="61"/>
      <c r="S2" s="61"/>
      <c r="T2" s="61"/>
      <c r="U2" s="61"/>
    </row>
    <row r="3" spans="1:21" s="6" customFormat="1" ht="28.5" x14ac:dyDescent="0.2">
      <c r="A3" s="63" t="s">
        <v>79</v>
      </c>
      <c r="B3" s="63"/>
      <c r="C3" s="63"/>
      <c r="D3" s="63"/>
      <c r="E3" s="63"/>
      <c r="F3" s="63"/>
      <c r="G3" s="63"/>
      <c r="H3" s="63"/>
      <c r="I3" s="63"/>
      <c r="J3" s="63"/>
      <c r="K3" s="63"/>
      <c r="L3" s="63"/>
      <c r="M3" s="63"/>
      <c r="N3" s="63"/>
      <c r="O3" s="63"/>
      <c r="P3" s="63"/>
      <c r="Q3" s="63"/>
      <c r="R3" s="63"/>
      <c r="S3" s="63"/>
      <c r="T3" s="63"/>
      <c r="U3" s="63"/>
    </row>
    <row r="4" spans="1:21" s="6" customFormat="1" ht="12.75" x14ac:dyDescent="0.2">
      <c r="A4" s="61"/>
      <c r="B4" s="61"/>
      <c r="C4" s="61"/>
      <c r="D4" s="61"/>
      <c r="E4" s="61"/>
      <c r="F4" s="61"/>
      <c r="G4" s="61"/>
      <c r="H4" s="61"/>
      <c r="I4" s="61"/>
      <c r="J4" s="61"/>
      <c r="K4" s="61"/>
      <c r="L4" s="61"/>
      <c r="M4" s="61"/>
      <c r="N4" s="61"/>
      <c r="O4" s="61"/>
      <c r="P4" s="61"/>
      <c r="Q4" s="61"/>
      <c r="R4" s="61"/>
      <c r="S4" s="61"/>
      <c r="T4" s="61"/>
      <c r="U4" s="61"/>
    </row>
    <row r="5" spans="1:21" s="1" customFormat="1" ht="29.25" customHeight="1" x14ac:dyDescent="0.2">
      <c r="A5" s="80" t="s">
        <v>2</v>
      </c>
      <c r="B5" s="80"/>
      <c r="C5" s="81" t="s">
        <v>3</v>
      </c>
      <c r="D5" s="81"/>
      <c r="E5" s="81"/>
      <c r="F5" s="81"/>
      <c r="G5" s="81"/>
      <c r="H5" s="81"/>
      <c r="I5" s="81"/>
      <c r="J5" s="81"/>
      <c r="K5" s="81"/>
      <c r="L5" s="81"/>
      <c r="M5" s="81"/>
      <c r="N5" s="81"/>
      <c r="O5" s="81"/>
      <c r="P5" s="81"/>
      <c r="Q5" s="81"/>
      <c r="R5" s="81"/>
      <c r="S5" s="81"/>
      <c r="T5" s="81"/>
      <c r="U5" s="81"/>
    </row>
    <row r="6" spans="1:21" s="1" customFormat="1" ht="11.25" customHeight="1" x14ac:dyDescent="0.2">
      <c r="A6" s="62"/>
      <c r="B6" s="62"/>
      <c r="C6" s="62"/>
      <c r="D6" s="62"/>
      <c r="E6" s="62"/>
      <c r="F6" s="62"/>
      <c r="G6" s="62"/>
      <c r="H6" s="62"/>
      <c r="I6" s="62"/>
      <c r="J6" s="62"/>
      <c r="K6" s="62"/>
      <c r="L6" s="62"/>
      <c r="M6" s="62"/>
      <c r="N6" s="62"/>
      <c r="O6" s="62"/>
      <c r="P6" s="62"/>
      <c r="Q6" s="62"/>
      <c r="R6" s="62"/>
      <c r="S6" s="62"/>
      <c r="T6" s="62"/>
      <c r="U6" s="62"/>
    </row>
    <row r="7" spans="1:21" s="1" customFormat="1" ht="31.5" customHeight="1" x14ac:dyDescent="0.2">
      <c r="A7" s="74" t="s">
        <v>4</v>
      </c>
      <c r="B7" s="74"/>
      <c r="C7" s="29">
        <v>45075</v>
      </c>
      <c r="D7" s="75"/>
      <c r="E7" s="75"/>
      <c r="F7" s="75"/>
      <c r="G7" s="75"/>
      <c r="H7" s="75"/>
      <c r="I7" s="75"/>
      <c r="J7" s="75"/>
      <c r="K7" s="75"/>
      <c r="L7" s="75"/>
      <c r="M7" s="75"/>
      <c r="N7" s="75"/>
      <c r="O7" s="75"/>
      <c r="P7" s="75"/>
      <c r="Q7" s="75"/>
      <c r="R7" s="75"/>
      <c r="S7" s="75"/>
      <c r="T7" s="75"/>
      <c r="U7" s="75"/>
    </row>
    <row r="8" spans="1:21" s="1" customFormat="1" ht="11.25" customHeight="1" x14ac:dyDescent="0.2">
      <c r="A8" s="62"/>
      <c r="B8" s="62"/>
      <c r="C8" s="62"/>
      <c r="D8" s="62"/>
      <c r="E8" s="62"/>
      <c r="F8" s="62"/>
      <c r="G8" s="62"/>
      <c r="H8" s="62"/>
      <c r="I8" s="62"/>
      <c r="J8" s="62"/>
      <c r="K8" s="62"/>
      <c r="L8" s="62"/>
      <c r="M8" s="62"/>
      <c r="N8" s="62"/>
      <c r="O8" s="62"/>
      <c r="P8" s="62"/>
      <c r="Q8" s="62"/>
      <c r="R8" s="62"/>
      <c r="S8" s="62"/>
      <c r="T8" s="62"/>
      <c r="U8" s="62"/>
    </row>
    <row r="9" spans="1:21" s="1" customFormat="1" ht="31.5" customHeight="1" x14ac:dyDescent="0.2">
      <c r="A9" s="85" t="s">
        <v>80</v>
      </c>
      <c r="B9" s="85"/>
      <c r="C9" s="29"/>
      <c r="D9" s="67"/>
      <c r="E9" s="67"/>
      <c r="F9" s="67"/>
      <c r="G9" s="67"/>
      <c r="H9" s="67"/>
      <c r="I9" s="67"/>
      <c r="J9" s="67"/>
      <c r="K9" s="67"/>
      <c r="L9" s="67"/>
      <c r="M9" s="67"/>
      <c r="N9" s="67"/>
      <c r="O9" s="67"/>
      <c r="P9" s="67"/>
      <c r="Q9" s="67"/>
      <c r="R9" s="67"/>
      <c r="S9" s="67"/>
      <c r="T9" s="67"/>
      <c r="U9" s="68"/>
    </row>
    <row r="10" spans="1:21" ht="16.5" customHeight="1" x14ac:dyDescent="0.2">
      <c r="A10" s="84"/>
      <c r="B10" s="84"/>
      <c r="C10" s="84"/>
      <c r="D10" s="84"/>
      <c r="E10" s="84"/>
      <c r="F10" s="84"/>
      <c r="G10" s="84"/>
      <c r="H10" s="84"/>
      <c r="I10" s="84"/>
      <c r="J10" s="84"/>
      <c r="K10" s="84"/>
      <c r="L10" s="84"/>
      <c r="M10" s="84"/>
      <c r="N10" s="84"/>
      <c r="O10" s="84"/>
      <c r="P10" s="84"/>
      <c r="Q10" s="84"/>
      <c r="R10" s="84"/>
      <c r="S10" s="84"/>
      <c r="T10" s="84"/>
      <c r="U10" s="84"/>
    </row>
    <row r="11" spans="1:21" ht="23.25" customHeight="1" x14ac:dyDescent="0.2">
      <c r="A11" s="69" t="s">
        <v>6</v>
      </c>
      <c r="B11" s="69"/>
      <c r="C11" s="69"/>
      <c r="D11" s="69"/>
      <c r="E11" s="69"/>
      <c r="F11" s="69"/>
      <c r="G11" s="69"/>
      <c r="H11" s="69"/>
      <c r="I11" s="69"/>
      <c r="J11" s="69"/>
      <c r="K11" s="69"/>
      <c r="L11" s="82" t="s">
        <v>81</v>
      </c>
      <c r="M11" s="83"/>
      <c r="N11" s="83"/>
      <c r="O11" s="83"/>
      <c r="P11" s="83"/>
      <c r="Q11" s="83"/>
      <c r="R11" s="83"/>
      <c r="S11" s="83"/>
      <c r="T11" s="83"/>
      <c r="U11" s="83"/>
    </row>
    <row r="12" spans="1:21" ht="56.25" x14ac:dyDescent="0.2">
      <c r="A12" s="20" t="s">
        <v>82</v>
      </c>
      <c r="B12" s="20" t="s">
        <v>8</v>
      </c>
      <c r="C12" s="20" t="s">
        <v>9</v>
      </c>
      <c r="D12" s="20" t="s">
        <v>10</v>
      </c>
      <c r="E12" s="20" t="s">
        <v>11</v>
      </c>
      <c r="F12" s="20" t="s">
        <v>12</v>
      </c>
      <c r="G12" s="20" t="s">
        <v>13</v>
      </c>
      <c r="H12" s="20" t="s">
        <v>14</v>
      </c>
      <c r="I12" s="20" t="s">
        <v>15</v>
      </c>
      <c r="J12" s="20" t="s">
        <v>16</v>
      </c>
      <c r="K12" s="20" t="s">
        <v>17</v>
      </c>
      <c r="L12" s="9" t="s">
        <v>83</v>
      </c>
      <c r="M12" s="9" t="s">
        <v>84</v>
      </c>
      <c r="N12" s="9" t="s">
        <v>85</v>
      </c>
      <c r="O12" s="9" t="s">
        <v>86</v>
      </c>
      <c r="P12" s="9" t="s">
        <v>87</v>
      </c>
      <c r="Q12" s="9" t="s">
        <v>16</v>
      </c>
      <c r="R12" s="9" t="s">
        <v>17</v>
      </c>
      <c r="S12" s="21" t="s">
        <v>88</v>
      </c>
      <c r="T12" s="21" t="s">
        <v>89</v>
      </c>
      <c r="U12" s="21" t="s">
        <v>90</v>
      </c>
    </row>
    <row r="13" spans="1:21" x14ac:dyDescent="0.2">
      <c r="A13" s="76">
        <v>1</v>
      </c>
      <c r="B13" s="76" t="s">
        <v>18</v>
      </c>
      <c r="C13" s="3"/>
      <c r="D13" s="3"/>
      <c r="E13" s="3"/>
      <c r="F13" s="3"/>
      <c r="G13" s="3"/>
      <c r="H13" s="3"/>
      <c r="I13" s="3"/>
      <c r="J13" s="3"/>
      <c r="K13" s="3"/>
      <c r="L13" s="10"/>
      <c r="M13" s="10"/>
      <c r="N13" s="10" t="s">
        <v>91</v>
      </c>
      <c r="O13" s="10"/>
      <c r="P13" s="10"/>
      <c r="Q13" s="10"/>
      <c r="R13" s="10"/>
      <c r="S13" s="17"/>
      <c r="T13" s="86" t="s">
        <v>91</v>
      </c>
      <c r="U13" s="86"/>
    </row>
    <row r="14" spans="1:21" ht="114" customHeight="1" x14ac:dyDescent="0.2">
      <c r="A14" s="76"/>
      <c r="B14" s="76"/>
      <c r="C14" s="3"/>
      <c r="D14" s="3"/>
      <c r="E14" s="3"/>
      <c r="F14" s="3"/>
      <c r="G14" s="3"/>
      <c r="H14" s="3"/>
      <c r="I14" s="3"/>
      <c r="J14" s="3"/>
      <c r="K14" s="3"/>
      <c r="L14" s="10"/>
      <c r="M14" s="10"/>
      <c r="N14" s="10" t="s">
        <v>92</v>
      </c>
      <c r="O14" s="10"/>
      <c r="P14" s="10"/>
      <c r="Q14" s="10"/>
      <c r="R14" s="10"/>
      <c r="S14" s="18"/>
      <c r="T14" s="87"/>
      <c r="U14" s="87"/>
    </row>
    <row r="15" spans="1:21" ht="114" customHeight="1" x14ac:dyDescent="0.2">
      <c r="A15" s="76"/>
      <c r="B15" s="76"/>
      <c r="C15" s="3"/>
      <c r="D15" s="3"/>
      <c r="E15" s="3"/>
      <c r="F15" s="3"/>
      <c r="G15" s="3"/>
      <c r="H15" s="3"/>
      <c r="I15" s="3"/>
      <c r="J15" s="3"/>
      <c r="K15" s="3"/>
      <c r="L15" s="10"/>
      <c r="M15" s="10"/>
      <c r="N15" s="10" t="s">
        <v>93</v>
      </c>
      <c r="O15" s="10"/>
      <c r="P15" s="10"/>
      <c r="Q15" s="10"/>
      <c r="R15" s="10"/>
      <c r="S15" s="18"/>
      <c r="T15" s="87"/>
      <c r="U15" s="87"/>
    </row>
    <row r="16" spans="1:21" ht="114" customHeight="1" x14ac:dyDescent="0.2">
      <c r="A16" s="76"/>
      <c r="B16" s="76"/>
      <c r="C16" s="3"/>
      <c r="D16" s="3"/>
      <c r="E16" s="3"/>
      <c r="F16" s="3"/>
      <c r="G16" s="3"/>
      <c r="H16" s="3"/>
      <c r="I16" s="3"/>
      <c r="J16" s="3"/>
      <c r="K16" s="3"/>
      <c r="L16" s="10"/>
      <c r="M16" s="10"/>
      <c r="N16" s="10"/>
      <c r="O16" s="10"/>
      <c r="P16" s="10"/>
      <c r="Q16" s="10" t="s">
        <v>94</v>
      </c>
      <c r="R16" s="10"/>
      <c r="S16" s="19"/>
      <c r="T16" s="88"/>
      <c r="U16" s="88"/>
    </row>
    <row r="17" spans="1:21" ht="114" customHeight="1" x14ac:dyDescent="0.2">
      <c r="A17" s="76">
        <v>2</v>
      </c>
      <c r="B17" s="77" t="s">
        <v>25</v>
      </c>
      <c r="C17" s="3"/>
      <c r="D17" s="3"/>
      <c r="E17" s="3"/>
      <c r="F17" s="3"/>
      <c r="G17" s="3"/>
      <c r="H17" s="3"/>
      <c r="I17" s="3"/>
      <c r="J17" s="3"/>
      <c r="K17" s="3"/>
      <c r="L17" s="10"/>
      <c r="M17" s="10"/>
      <c r="N17" s="10"/>
      <c r="O17" s="10"/>
      <c r="P17" s="10"/>
      <c r="Q17" s="10"/>
      <c r="R17" s="10"/>
      <c r="S17" s="10"/>
      <c r="T17" s="10"/>
      <c r="U17" s="10"/>
    </row>
    <row r="18" spans="1:21" ht="114" customHeight="1" x14ac:dyDescent="0.2">
      <c r="A18" s="76"/>
      <c r="B18" s="78"/>
      <c r="C18" s="3"/>
      <c r="D18" s="3"/>
      <c r="E18" s="3"/>
      <c r="F18" s="3"/>
      <c r="G18" s="3"/>
      <c r="H18" s="3"/>
      <c r="I18" s="3"/>
      <c r="J18" s="3"/>
      <c r="K18" s="3"/>
      <c r="L18" s="10"/>
      <c r="M18" s="10"/>
      <c r="N18" s="10"/>
      <c r="O18" s="10"/>
      <c r="P18" s="10"/>
      <c r="Q18" s="10"/>
      <c r="R18" s="10"/>
      <c r="S18" s="10"/>
      <c r="T18" s="10"/>
      <c r="U18" s="10"/>
    </row>
    <row r="19" spans="1:21" ht="114" customHeight="1" x14ac:dyDescent="0.2">
      <c r="A19" s="76"/>
      <c r="B19" s="78"/>
      <c r="C19" s="7"/>
      <c r="D19" s="3"/>
      <c r="E19" s="3"/>
      <c r="F19" s="3"/>
      <c r="G19" s="3"/>
      <c r="H19" s="3"/>
      <c r="I19" s="3"/>
      <c r="J19" s="3"/>
      <c r="K19" s="3"/>
      <c r="L19" s="10"/>
      <c r="M19" s="10"/>
      <c r="N19" s="10"/>
      <c r="O19" s="10"/>
      <c r="P19" s="10"/>
      <c r="Q19" s="10"/>
      <c r="R19" s="10"/>
      <c r="S19" s="10"/>
      <c r="T19" s="10"/>
      <c r="U19" s="10"/>
    </row>
    <row r="20" spans="1:21" ht="114" customHeight="1" x14ac:dyDescent="0.2">
      <c r="A20" s="76"/>
      <c r="B20" s="79"/>
      <c r="C20" s="7"/>
      <c r="D20" s="3"/>
      <c r="E20" s="4"/>
      <c r="F20" s="4"/>
      <c r="G20" s="3"/>
      <c r="H20" s="3"/>
      <c r="I20" s="3"/>
      <c r="J20" s="3"/>
      <c r="K20" s="4"/>
      <c r="L20" s="10"/>
      <c r="M20" s="10"/>
      <c r="N20" s="10"/>
      <c r="O20" s="10"/>
      <c r="P20" s="10"/>
      <c r="Q20" s="10"/>
      <c r="R20" s="10"/>
      <c r="S20" s="10"/>
      <c r="T20" s="10"/>
      <c r="U20" s="10"/>
    </row>
    <row r="21" spans="1:21" ht="114" customHeight="1" x14ac:dyDescent="0.2">
      <c r="A21" s="76">
        <v>3</v>
      </c>
      <c r="B21" s="76" t="s">
        <v>34</v>
      </c>
      <c r="C21" s="3"/>
      <c r="D21" s="3"/>
      <c r="E21" s="3"/>
      <c r="F21" s="3"/>
      <c r="G21" s="3"/>
      <c r="H21" s="3"/>
      <c r="I21" s="3"/>
      <c r="J21" s="3"/>
      <c r="K21" s="3"/>
      <c r="L21" s="10"/>
      <c r="M21" s="10"/>
      <c r="N21" s="10"/>
      <c r="O21" s="10"/>
      <c r="P21" s="10"/>
      <c r="Q21" s="10"/>
      <c r="R21" s="10"/>
      <c r="S21" s="10"/>
      <c r="T21" s="10"/>
      <c r="U21" s="10"/>
    </row>
    <row r="22" spans="1:21" ht="114" customHeight="1" x14ac:dyDescent="0.2">
      <c r="A22" s="76"/>
      <c r="B22" s="76"/>
      <c r="C22" s="3"/>
      <c r="D22" s="3"/>
      <c r="E22" s="3"/>
      <c r="F22" s="3"/>
      <c r="G22" s="3"/>
      <c r="H22" s="3"/>
      <c r="I22" s="3"/>
      <c r="J22" s="3"/>
      <c r="K22" s="3"/>
      <c r="L22" s="10"/>
      <c r="M22" s="10"/>
      <c r="N22" s="10"/>
      <c r="O22" s="10"/>
      <c r="P22" s="10"/>
      <c r="Q22" s="10"/>
      <c r="R22" s="10"/>
      <c r="S22" s="10"/>
      <c r="T22" s="10"/>
      <c r="U22" s="10"/>
    </row>
    <row r="23" spans="1:21" ht="114" customHeight="1" x14ac:dyDescent="0.2">
      <c r="A23" s="76"/>
      <c r="B23" s="76"/>
      <c r="C23" s="3"/>
      <c r="D23" s="3"/>
      <c r="E23" s="3"/>
      <c r="F23" s="3"/>
      <c r="G23" s="3"/>
      <c r="H23" s="3"/>
      <c r="I23" s="3"/>
      <c r="J23" s="3"/>
      <c r="K23" s="3"/>
      <c r="L23" s="10"/>
      <c r="M23" s="10"/>
      <c r="N23" s="10"/>
      <c r="O23" s="10"/>
      <c r="P23" s="10"/>
      <c r="Q23" s="10"/>
      <c r="R23" s="10"/>
      <c r="S23" s="10"/>
      <c r="T23" s="10"/>
      <c r="U23" s="10"/>
    </row>
    <row r="24" spans="1:21" ht="114" customHeight="1" x14ac:dyDescent="0.2">
      <c r="A24" s="76"/>
      <c r="B24" s="76"/>
      <c r="C24" s="3"/>
      <c r="D24" s="3"/>
      <c r="E24" s="3"/>
      <c r="F24" s="3"/>
      <c r="G24" s="3"/>
      <c r="H24" s="3"/>
      <c r="I24" s="3"/>
      <c r="J24" s="3"/>
      <c r="K24" s="3"/>
      <c r="L24" s="10"/>
      <c r="M24" s="10"/>
      <c r="N24" s="10"/>
      <c r="O24" s="10"/>
      <c r="P24" s="10"/>
      <c r="Q24" s="10"/>
      <c r="R24" s="10"/>
      <c r="S24" s="10"/>
      <c r="T24" s="10"/>
      <c r="U24" s="10"/>
    </row>
    <row r="25" spans="1:21" ht="114" customHeight="1" x14ac:dyDescent="0.2">
      <c r="A25" s="76">
        <v>4</v>
      </c>
      <c r="B25" s="76" t="s">
        <v>46</v>
      </c>
      <c r="C25" s="3"/>
      <c r="D25" s="3"/>
      <c r="E25" s="3"/>
      <c r="F25" s="3"/>
      <c r="G25" s="3"/>
      <c r="H25" s="3"/>
      <c r="I25" s="3"/>
      <c r="J25" s="3"/>
      <c r="K25" s="3"/>
      <c r="L25" s="10"/>
      <c r="M25" s="10"/>
      <c r="N25" s="10"/>
      <c r="O25" s="10"/>
      <c r="P25" s="10"/>
      <c r="Q25" s="10"/>
      <c r="R25" s="10"/>
      <c r="S25" s="10"/>
      <c r="T25" s="10"/>
      <c r="U25" s="10"/>
    </row>
    <row r="26" spans="1:21" ht="114" customHeight="1" x14ac:dyDescent="0.2">
      <c r="A26" s="76"/>
      <c r="B26" s="76"/>
      <c r="C26" s="3"/>
      <c r="D26" s="3"/>
      <c r="E26" s="3"/>
      <c r="F26" s="3"/>
      <c r="G26" s="3"/>
      <c r="H26" s="3"/>
      <c r="I26" s="3"/>
      <c r="J26" s="3"/>
      <c r="K26" s="3"/>
      <c r="L26" s="10"/>
      <c r="M26" s="10"/>
      <c r="N26" s="10"/>
      <c r="O26" s="10"/>
      <c r="P26" s="10"/>
      <c r="Q26" s="10"/>
      <c r="R26" s="10"/>
      <c r="S26" s="10"/>
      <c r="T26" s="10"/>
      <c r="U26" s="10"/>
    </row>
    <row r="27" spans="1:21" ht="114" customHeight="1" x14ac:dyDescent="0.2">
      <c r="A27" s="76"/>
      <c r="B27" s="76"/>
      <c r="C27" s="3"/>
      <c r="D27" s="3"/>
      <c r="E27" s="3"/>
      <c r="F27" s="3"/>
      <c r="G27" s="3"/>
      <c r="H27" s="3"/>
      <c r="I27" s="3"/>
      <c r="J27" s="3"/>
      <c r="K27" s="3"/>
      <c r="L27" s="10"/>
      <c r="M27" s="10"/>
      <c r="N27" s="10"/>
      <c r="O27" s="10"/>
      <c r="P27" s="10"/>
      <c r="Q27" s="10"/>
      <c r="R27" s="10"/>
      <c r="S27" s="10"/>
      <c r="T27" s="10"/>
      <c r="U27" s="10"/>
    </row>
    <row r="28" spans="1:21" ht="114" customHeight="1" x14ac:dyDescent="0.2">
      <c r="A28" s="76"/>
      <c r="B28" s="76"/>
      <c r="C28" s="3"/>
      <c r="D28" s="3"/>
      <c r="E28" s="3"/>
      <c r="F28" s="3"/>
      <c r="G28" s="3"/>
      <c r="H28" s="3"/>
      <c r="I28" s="3"/>
      <c r="J28" s="3"/>
      <c r="K28" s="3"/>
      <c r="L28" s="10"/>
      <c r="M28" s="10"/>
      <c r="N28" s="10"/>
      <c r="O28" s="10"/>
      <c r="P28" s="10"/>
      <c r="Q28" s="10"/>
      <c r="R28" s="10"/>
      <c r="S28" s="10"/>
      <c r="T28" s="10"/>
      <c r="U28" s="10"/>
    </row>
    <row r="29" spans="1:21" ht="114" customHeight="1" x14ac:dyDescent="0.2">
      <c r="A29" s="76">
        <v>5</v>
      </c>
      <c r="B29" s="76" t="s">
        <v>54</v>
      </c>
      <c r="C29" s="3"/>
      <c r="D29" s="3"/>
      <c r="E29" s="3"/>
      <c r="F29" s="3"/>
      <c r="G29" s="3"/>
      <c r="H29" s="3"/>
      <c r="I29" s="3"/>
      <c r="J29" s="3"/>
      <c r="K29" s="3"/>
      <c r="L29" s="10"/>
      <c r="M29" s="10"/>
      <c r="N29" s="10"/>
      <c r="O29" s="10"/>
      <c r="P29" s="10"/>
      <c r="Q29" s="10"/>
      <c r="R29" s="10"/>
      <c r="S29" s="10"/>
      <c r="T29" s="10"/>
      <c r="U29" s="10"/>
    </row>
    <row r="30" spans="1:21" ht="114" customHeight="1" x14ac:dyDescent="0.2">
      <c r="A30" s="76"/>
      <c r="B30" s="76"/>
      <c r="C30" s="3"/>
      <c r="D30" s="3"/>
      <c r="E30" s="3"/>
      <c r="F30" s="3"/>
      <c r="G30" s="3"/>
      <c r="H30" s="3"/>
      <c r="I30" s="3"/>
      <c r="J30" s="3"/>
      <c r="K30" s="3"/>
      <c r="L30" s="10"/>
      <c r="M30" s="10"/>
      <c r="N30" s="10"/>
      <c r="O30" s="10"/>
      <c r="P30" s="10"/>
      <c r="Q30" s="10"/>
      <c r="R30" s="10"/>
      <c r="S30" s="10"/>
      <c r="T30" s="10"/>
      <c r="U30" s="10"/>
    </row>
    <row r="31" spans="1:21" ht="114" customHeight="1" x14ac:dyDescent="0.2">
      <c r="A31" s="76"/>
      <c r="B31" s="76"/>
      <c r="C31" s="3"/>
      <c r="D31" s="3"/>
      <c r="E31" s="3"/>
      <c r="F31" s="3"/>
      <c r="G31" s="3"/>
      <c r="H31" s="3"/>
      <c r="I31" s="3"/>
      <c r="J31" s="3"/>
      <c r="K31" s="3"/>
      <c r="L31" s="10"/>
      <c r="M31" s="10"/>
      <c r="N31" s="10"/>
      <c r="O31" s="10"/>
      <c r="P31" s="10"/>
      <c r="Q31" s="10"/>
      <c r="R31" s="10"/>
      <c r="S31" s="10"/>
      <c r="T31" s="10"/>
      <c r="U31" s="10"/>
    </row>
    <row r="32" spans="1:21" ht="114" customHeight="1" x14ac:dyDescent="0.2">
      <c r="A32" s="76"/>
      <c r="B32" s="76"/>
      <c r="C32" s="3"/>
      <c r="D32" s="3"/>
      <c r="E32" s="3"/>
      <c r="F32" s="3"/>
      <c r="G32" s="3"/>
      <c r="H32" s="3"/>
      <c r="I32" s="3"/>
      <c r="J32" s="3"/>
      <c r="K32" s="3"/>
      <c r="L32" s="10"/>
      <c r="M32" s="10"/>
      <c r="N32" s="10"/>
      <c r="O32" s="10"/>
      <c r="P32" s="10"/>
      <c r="Q32" s="10"/>
      <c r="R32" s="10"/>
      <c r="S32" s="10"/>
      <c r="T32" s="10"/>
      <c r="U32" s="10"/>
    </row>
    <row r="33" spans="1:21" ht="114" customHeight="1" x14ac:dyDescent="0.2">
      <c r="A33" s="76">
        <v>6</v>
      </c>
      <c r="B33" s="76" t="s">
        <v>61</v>
      </c>
      <c r="C33" s="3"/>
      <c r="D33" s="3"/>
      <c r="E33" s="3"/>
      <c r="F33" s="3"/>
      <c r="G33" s="3"/>
      <c r="H33" s="3"/>
      <c r="I33" s="3"/>
      <c r="J33" s="3"/>
      <c r="K33" s="3"/>
      <c r="L33" s="10"/>
      <c r="M33" s="10"/>
      <c r="N33" s="10"/>
      <c r="O33" s="10"/>
      <c r="P33" s="10"/>
      <c r="Q33" s="10"/>
      <c r="R33" s="10"/>
      <c r="S33" s="10"/>
      <c r="T33" s="10"/>
      <c r="U33" s="10"/>
    </row>
    <row r="34" spans="1:21" ht="114" customHeight="1" x14ac:dyDescent="0.2">
      <c r="A34" s="76"/>
      <c r="B34" s="76"/>
      <c r="C34" s="3"/>
      <c r="D34" s="3"/>
      <c r="E34" s="3"/>
      <c r="F34" s="3"/>
      <c r="G34" s="3"/>
      <c r="H34" s="3"/>
      <c r="I34" s="3"/>
      <c r="J34" s="3"/>
      <c r="K34" s="3"/>
      <c r="L34" s="10"/>
      <c r="M34" s="10"/>
      <c r="N34" s="10"/>
      <c r="O34" s="10"/>
      <c r="P34" s="10"/>
      <c r="Q34" s="10"/>
      <c r="R34" s="10"/>
      <c r="S34" s="10"/>
      <c r="T34" s="10"/>
      <c r="U34" s="10"/>
    </row>
    <row r="35" spans="1:21" ht="114" customHeight="1" x14ac:dyDescent="0.2">
      <c r="A35" s="76"/>
      <c r="B35" s="76"/>
      <c r="C35" s="3"/>
      <c r="D35" s="3"/>
      <c r="E35" s="3"/>
      <c r="F35" s="3"/>
      <c r="G35" s="3"/>
      <c r="H35" s="3"/>
      <c r="I35" s="3"/>
      <c r="J35" s="3"/>
      <c r="K35" s="3"/>
      <c r="L35" s="10"/>
      <c r="M35" s="10"/>
      <c r="N35" s="10"/>
      <c r="O35" s="10"/>
      <c r="P35" s="10"/>
      <c r="Q35" s="10"/>
      <c r="R35" s="10"/>
      <c r="S35" s="10"/>
      <c r="T35" s="10"/>
      <c r="U35" s="10"/>
    </row>
    <row r="36" spans="1:21" ht="114" customHeight="1" x14ac:dyDescent="0.2">
      <c r="A36" s="76"/>
      <c r="B36" s="76"/>
      <c r="C36" s="3"/>
      <c r="D36" s="3"/>
      <c r="E36" s="3"/>
      <c r="F36" s="3"/>
      <c r="G36" s="3"/>
      <c r="H36" s="3"/>
      <c r="I36" s="3"/>
      <c r="J36" s="3"/>
      <c r="K36" s="3"/>
      <c r="L36" s="10"/>
      <c r="M36" s="10"/>
      <c r="N36" s="10"/>
      <c r="O36" s="10"/>
      <c r="P36" s="10"/>
      <c r="Q36" s="10"/>
      <c r="R36" s="10"/>
      <c r="S36" s="10"/>
      <c r="T36" s="10"/>
      <c r="U36" s="10"/>
    </row>
    <row r="37" spans="1:21" ht="114" customHeight="1" x14ac:dyDescent="0.2">
      <c r="A37" s="76">
        <v>7</v>
      </c>
      <c r="B37" s="76" t="s">
        <v>76</v>
      </c>
      <c r="C37" s="3"/>
      <c r="D37" s="3"/>
      <c r="E37" s="3"/>
      <c r="F37" s="3"/>
      <c r="G37" s="3"/>
      <c r="H37" s="3"/>
      <c r="I37" s="3"/>
      <c r="J37" s="3"/>
      <c r="K37" s="3"/>
      <c r="L37" s="10"/>
      <c r="M37" s="10"/>
      <c r="N37" s="10"/>
      <c r="O37" s="10"/>
      <c r="P37" s="10"/>
      <c r="Q37" s="10"/>
      <c r="R37" s="10"/>
      <c r="S37" s="10"/>
      <c r="T37" s="10"/>
      <c r="U37" s="10"/>
    </row>
    <row r="38" spans="1:21" ht="114" customHeight="1" x14ac:dyDescent="0.2">
      <c r="A38" s="76"/>
      <c r="B38" s="76"/>
      <c r="C38" s="3"/>
      <c r="D38" s="3"/>
      <c r="E38" s="3"/>
      <c r="F38" s="3"/>
      <c r="G38" s="3"/>
      <c r="H38" s="3"/>
      <c r="I38" s="3"/>
      <c r="J38" s="3"/>
      <c r="K38" s="3"/>
      <c r="L38" s="10"/>
      <c r="M38" s="10"/>
      <c r="N38" s="10"/>
      <c r="O38" s="10"/>
      <c r="P38" s="10"/>
      <c r="Q38" s="10"/>
      <c r="R38" s="10"/>
      <c r="S38" s="10"/>
      <c r="T38" s="10"/>
      <c r="U38" s="10"/>
    </row>
    <row r="39" spans="1:21" ht="114" customHeight="1" x14ac:dyDescent="0.2">
      <c r="A39" s="76"/>
      <c r="B39" s="76"/>
      <c r="C39" s="3"/>
      <c r="D39" s="3"/>
      <c r="E39" s="3"/>
      <c r="F39" s="3"/>
      <c r="G39" s="3"/>
      <c r="H39" s="3"/>
      <c r="I39" s="3"/>
      <c r="J39" s="3"/>
      <c r="K39" s="3"/>
      <c r="L39" s="10"/>
      <c r="M39" s="10"/>
      <c r="N39" s="10"/>
      <c r="O39" s="10"/>
      <c r="P39" s="10"/>
      <c r="Q39" s="10"/>
      <c r="R39" s="10"/>
      <c r="S39" s="10"/>
      <c r="T39" s="10"/>
      <c r="U39" s="10"/>
    </row>
    <row r="40" spans="1:21" ht="114" customHeight="1" x14ac:dyDescent="0.2">
      <c r="A40" s="76"/>
      <c r="B40" s="76"/>
      <c r="C40" s="3"/>
      <c r="D40" s="3"/>
      <c r="E40" s="3"/>
      <c r="F40" s="3"/>
      <c r="G40" s="3"/>
      <c r="H40" s="3"/>
      <c r="I40" s="3"/>
      <c r="J40" s="3"/>
      <c r="K40" s="3"/>
      <c r="L40" s="10"/>
      <c r="M40" s="10"/>
      <c r="N40" s="10"/>
      <c r="O40" s="10"/>
      <c r="P40" s="10"/>
      <c r="Q40" s="10"/>
      <c r="R40" s="10"/>
      <c r="S40" s="10"/>
      <c r="T40" s="10"/>
      <c r="U40" s="10"/>
    </row>
  </sheetData>
  <mergeCells count="31">
    <mergeCell ref="A13:A16"/>
    <mergeCell ref="B13:B16"/>
    <mergeCell ref="A5:B5"/>
    <mergeCell ref="A3:U3"/>
    <mergeCell ref="C5:U5"/>
    <mergeCell ref="L11:U11"/>
    <mergeCell ref="A10:U10"/>
    <mergeCell ref="A11:K11"/>
    <mergeCell ref="A9:B9"/>
    <mergeCell ref="U13:U16"/>
    <mergeCell ref="D9:U9"/>
    <mergeCell ref="T13:T16"/>
    <mergeCell ref="A17:A20"/>
    <mergeCell ref="B17:B20"/>
    <mergeCell ref="A21:A24"/>
    <mergeCell ref="B21:B24"/>
    <mergeCell ref="A25:A28"/>
    <mergeCell ref="B25:B28"/>
    <mergeCell ref="A29:A32"/>
    <mergeCell ref="B29:B32"/>
    <mergeCell ref="A33:A36"/>
    <mergeCell ref="B33:B36"/>
    <mergeCell ref="A37:A40"/>
    <mergeCell ref="B37:B40"/>
    <mergeCell ref="A1:U1"/>
    <mergeCell ref="A4:U4"/>
    <mergeCell ref="A2:U2"/>
    <mergeCell ref="A6:U6"/>
    <mergeCell ref="A8:U8"/>
    <mergeCell ref="A7:B7"/>
    <mergeCell ref="D7:U7"/>
  </mergeCells>
  <dataValidations count="1">
    <dataValidation type="list" allowBlank="1" showInputMessage="1" showErrorMessage="1" sqref="T13 T17:T1048576 N13:N1048576" xr:uid="{00000000-0002-0000-0100-000000000000}">
      <formula1>"Baixa, Média, Alta"</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U54"/>
  <sheetViews>
    <sheetView topLeftCell="H1" zoomScale="55" zoomScaleNormal="55" workbookViewId="0">
      <pane ySplit="14" topLeftCell="A15" activePane="bottomLeft" state="frozen"/>
      <selection pane="bottomLeft" activeCell="D7" sqref="D7:U7"/>
    </sheetView>
  </sheetViews>
  <sheetFormatPr defaultColWidth="9.140625" defaultRowHeight="18.75" x14ac:dyDescent="0.2"/>
  <cols>
    <col min="1" max="1" width="8" style="16" customWidth="1"/>
    <col min="2" max="2" width="45.42578125" style="16" customWidth="1"/>
    <col min="3" max="3" width="46.85546875" style="16" customWidth="1"/>
    <col min="4" max="21" width="33.42578125" style="16" customWidth="1"/>
    <col min="22" max="16384" width="9.140625" style="16"/>
  </cols>
  <sheetData>
    <row r="1" spans="1:21" s="13" customFormat="1" ht="39" customHeight="1" x14ac:dyDescent="0.2">
      <c r="A1" s="60" t="s">
        <v>0</v>
      </c>
      <c r="B1" s="60"/>
      <c r="C1" s="60"/>
      <c r="D1" s="60"/>
      <c r="E1" s="60"/>
      <c r="F1" s="60"/>
      <c r="G1" s="60"/>
      <c r="H1" s="60"/>
      <c r="I1" s="60"/>
      <c r="J1" s="60"/>
      <c r="K1" s="60"/>
      <c r="L1" s="60"/>
      <c r="M1" s="60"/>
      <c r="N1" s="60"/>
      <c r="O1" s="60"/>
      <c r="P1" s="60"/>
      <c r="Q1" s="60"/>
      <c r="R1" s="60"/>
      <c r="S1" s="60"/>
      <c r="T1" s="60"/>
      <c r="U1" s="60"/>
    </row>
    <row r="2" spans="1:21" s="14" customFormat="1" ht="8.25" customHeight="1" x14ac:dyDescent="0.2">
      <c r="A2" s="93"/>
      <c r="B2" s="93"/>
      <c r="C2" s="93"/>
      <c r="D2" s="93"/>
      <c r="E2" s="93"/>
      <c r="F2" s="93"/>
      <c r="G2" s="93"/>
      <c r="H2" s="93"/>
      <c r="I2" s="93"/>
      <c r="J2" s="93"/>
      <c r="K2" s="93"/>
      <c r="L2" s="93"/>
      <c r="M2" s="93"/>
      <c r="N2" s="93"/>
      <c r="O2" s="93"/>
      <c r="P2" s="93"/>
      <c r="Q2" s="93"/>
      <c r="R2" s="93"/>
      <c r="S2" s="93"/>
      <c r="T2" s="93"/>
      <c r="U2" s="93"/>
    </row>
    <row r="3" spans="1:21" s="14" customFormat="1" ht="28.5" x14ac:dyDescent="0.2">
      <c r="A3" s="63" t="s">
        <v>95</v>
      </c>
      <c r="B3" s="63"/>
      <c r="C3" s="63"/>
      <c r="D3" s="63"/>
      <c r="E3" s="63"/>
      <c r="F3" s="63"/>
      <c r="G3" s="63"/>
      <c r="H3" s="63"/>
      <c r="I3" s="63"/>
      <c r="J3" s="63"/>
      <c r="K3" s="63"/>
      <c r="L3" s="63"/>
      <c r="M3" s="63"/>
      <c r="N3" s="63"/>
      <c r="O3" s="63"/>
      <c r="P3" s="63"/>
      <c r="Q3" s="63"/>
      <c r="R3" s="63"/>
      <c r="S3" s="63"/>
      <c r="T3" s="63"/>
      <c r="U3" s="63"/>
    </row>
    <row r="4" spans="1:21" s="14" customFormat="1" ht="12.75" x14ac:dyDescent="0.2">
      <c r="A4" s="93"/>
      <c r="B4" s="93"/>
      <c r="C4" s="93"/>
      <c r="D4" s="93"/>
      <c r="E4" s="93"/>
      <c r="F4" s="93"/>
      <c r="G4" s="93"/>
      <c r="H4" s="93"/>
      <c r="I4" s="93"/>
      <c r="J4" s="93"/>
      <c r="K4" s="93"/>
      <c r="L4" s="93"/>
      <c r="M4" s="93"/>
      <c r="N4" s="93"/>
      <c r="O4" s="93"/>
      <c r="P4" s="93"/>
      <c r="Q4" s="93"/>
      <c r="R4" s="93"/>
      <c r="S4" s="93"/>
      <c r="T4" s="93"/>
      <c r="U4" s="93"/>
    </row>
    <row r="5" spans="1:21" s="15" customFormat="1" ht="26.25" customHeight="1" x14ac:dyDescent="0.2">
      <c r="A5" s="80" t="s">
        <v>2</v>
      </c>
      <c r="B5" s="80"/>
      <c r="C5" s="94"/>
      <c r="D5" s="94"/>
      <c r="E5" s="94"/>
      <c r="F5" s="94"/>
      <c r="G5" s="94"/>
      <c r="H5" s="94"/>
      <c r="I5" s="94"/>
      <c r="J5" s="94"/>
      <c r="K5" s="94"/>
      <c r="L5" s="94"/>
      <c r="M5" s="94"/>
      <c r="N5" s="94"/>
      <c r="O5" s="94"/>
      <c r="P5" s="94"/>
      <c r="Q5" s="94"/>
      <c r="R5" s="94"/>
      <c r="S5" s="94"/>
      <c r="T5" s="94"/>
      <c r="U5" s="94"/>
    </row>
    <row r="6" spans="1:21" s="15" customFormat="1" ht="11.25" customHeight="1" x14ac:dyDescent="0.2">
      <c r="A6" s="62"/>
      <c r="B6" s="62"/>
      <c r="C6" s="62"/>
      <c r="D6" s="62"/>
      <c r="E6" s="62"/>
      <c r="F6" s="62"/>
      <c r="G6" s="62"/>
      <c r="H6" s="62"/>
      <c r="I6" s="62"/>
      <c r="J6" s="62"/>
      <c r="K6" s="62"/>
      <c r="L6" s="62"/>
      <c r="M6" s="62"/>
      <c r="N6" s="62"/>
      <c r="O6" s="62"/>
      <c r="P6" s="62"/>
      <c r="Q6" s="62"/>
      <c r="R6" s="62"/>
      <c r="S6" s="62"/>
      <c r="T6" s="62"/>
      <c r="U6" s="62"/>
    </row>
    <row r="7" spans="1:21" s="15" customFormat="1" ht="31.5" customHeight="1" x14ac:dyDescent="0.2">
      <c r="A7" s="74" t="s">
        <v>4</v>
      </c>
      <c r="B7" s="74"/>
      <c r="C7" s="29" t="str">
        <f>'INDICADORES E METAS'!C7</f>
        <v>29/05/2023 - 31/05/2023</v>
      </c>
      <c r="D7" s="67"/>
      <c r="E7" s="67"/>
      <c r="F7" s="67"/>
      <c r="G7" s="67"/>
      <c r="H7" s="67"/>
      <c r="I7" s="67"/>
      <c r="J7" s="67"/>
      <c r="K7" s="67"/>
      <c r="L7" s="67"/>
      <c r="M7" s="67"/>
      <c r="N7" s="67"/>
      <c r="O7" s="67"/>
      <c r="P7" s="67"/>
      <c r="Q7" s="67"/>
      <c r="R7" s="67"/>
      <c r="S7" s="67"/>
      <c r="T7" s="67"/>
      <c r="U7" s="68"/>
    </row>
    <row r="8" spans="1:21" s="15" customFormat="1" ht="11.25" customHeight="1" x14ac:dyDescent="0.2">
      <c r="A8" s="62"/>
      <c r="B8" s="62"/>
      <c r="C8" s="62"/>
      <c r="D8" s="62"/>
      <c r="E8" s="62"/>
      <c r="F8" s="62"/>
      <c r="G8" s="62"/>
      <c r="H8" s="62"/>
      <c r="I8" s="62"/>
      <c r="J8" s="62"/>
      <c r="K8" s="62"/>
      <c r="L8" s="62"/>
      <c r="M8" s="62"/>
      <c r="N8" s="62"/>
      <c r="O8" s="62"/>
      <c r="P8" s="62"/>
      <c r="Q8" s="62"/>
      <c r="R8" s="62"/>
      <c r="S8" s="62"/>
      <c r="T8" s="62"/>
      <c r="U8" s="62"/>
    </row>
    <row r="9" spans="1:21" s="15" customFormat="1" ht="31.5" customHeight="1" x14ac:dyDescent="0.2">
      <c r="A9" s="85" t="s">
        <v>80</v>
      </c>
      <c r="B9" s="85"/>
      <c r="C9" s="29">
        <f>'AVALIACAO MEIO TERMO'!C9</f>
        <v>0</v>
      </c>
      <c r="D9" s="67"/>
      <c r="E9" s="67"/>
      <c r="F9" s="67"/>
      <c r="G9" s="67"/>
      <c r="H9" s="67"/>
      <c r="I9" s="67"/>
      <c r="J9" s="67"/>
      <c r="K9" s="67"/>
      <c r="L9" s="67"/>
      <c r="M9" s="67"/>
      <c r="N9" s="67"/>
      <c r="O9" s="67"/>
      <c r="P9" s="67"/>
      <c r="Q9" s="67"/>
      <c r="R9" s="67"/>
      <c r="S9" s="67"/>
      <c r="T9" s="67"/>
      <c r="U9" s="68"/>
    </row>
    <row r="10" spans="1:21" s="15" customFormat="1" ht="11.25" customHeight="1" x14ac:dyDescent="0.2">
      <c r="A10" s="62"/>
      <c r="B10" s="62"/>
      <c r="C10" s="62"/>
      <c r="D10" s="62"/>
      <c r="E10" s="62"/>
      <c r="F10" s="62"/>
      <c r="G10" s="62"/>
      <c r="H10" s="62"/>
      <c r="I10" s="62"/>
      <c r="J10" s="62"/>
      <c r="K10" s="62"/>
      <c r="L10" s="62"/>
      <c r="M10" s="62"/>
      <c r="N10" s="62"/>
      <c r="O10" s="62"/>
      <c r="P10" s="62"/>
      <c r="Q10" s="62"/>
      <c r="R10" s="62"/>
      <c r="S10" s="62"/>
      <c r="T10" s="62"/>
      <c r="U10" s="62"/>
    </row>
    <row r="11" spans="1:21" s="15" customFormat="1" ht="31.5" customHeight="1" x14ac:dyDescent="0.2">
      <c r="A11" s="95" t="s">
        <v>96</v>
      </c>
      <c r="B11" s="95"/>
      <c r="C11" s="29">
        <v>43893</v>
      </c>
      <c r="D11" s="67"/>
      <c r="E11" s="67"/>
      <c r="F11" s="67"/>
      <c r="G11" s="67"/>
      <c r="H11" s="67"/>
      <c r="I11" s="67"/>
      <c r="J11" s="67"/>
      <c r="K11" s="67"/>
      <c r="L11" s="67"/>
      <c r="M11" s="67"/>
      <c r="N11" s="67"/>
      <c r="O11" s="67"/>
      <c r="P11" s="67"/>
      <c r="Q11" s="67"/>
      <c r="R11" s="67"/>
      <c r="S11" s="67"/>
      <c r="T11" s="67"/>
      <c r="U11" s="68"/>
    </row>
    <row r="12" spans="1:21" ht="16.5" customHeight="1" x14ac:dyDescent="0.2">
      <c r="A12" s="57"/>
      <c r="B12" s="57"/>
      <c r="C12" s="57"/>
      <c r="D12" s="57"/>
      <c r="E12" s="57"/>
      <c r="F12" s="57"/>
      <c r="G12" s="57"/>
      <c r="H12" s="57"/>
      <c r="I12" s="57"/>
      <c r="J12" s="57"/>
      <c r="K12" s="57"/>
      <c r="L12" s="57"/>
      <c r="M12" s="57"/>
      <c r="N12" s="57"/>
      <c r="O12" s="57"/>
      <c r="P12" s="57"/>
      <c r="Q12" s="57"/>
      <c r="R12" s="57"/>
      <c r="S12" s="57"/>
      <c r="T12" s="57"/>
      <c r="U12" s="57"/>
    </row>
    <row r="13" spans="1:21" ht="42" customHeight="1" x14ac:dyDescent="0.2">
      <c r="A13" s="89" t="s">
        <v>6</v>
      </c>
      <c r="B13" s="90"/>
      <c r="C13" s="90"/>
      <c r="D13" s="90"/>
      <c r="E13" s="90"/>
      <c r="F13" s="90"/>
      <c r="G13" s="90"/>
      <c r="H13" s="90"/>
      <c r="I13" s="90"/>
      <c r="J13" s="90"/>
      <c r="K13" s="91"/>
      <c r="L13" s="92" t="s">
        <v>97</v>
      </c>
      <c r="M13" s="92"/>
      <c r="N13" s="92"/>
      <c r="O13" s="92"/>
      <c r="P13" s="92"/>
      <c r="Q13" s="92"/>
      <c r="R13" s="92"/>
      <c r="S13" s="92"/>
      <c r="T13" s="92"/>
      <c r="U13" s="92"/>
    </row>
    <row r="14" spans="1:21" ht="108" customHeight="1" x14ac:dyDescent="0.2">
      <c r="A14" s="20" t="s">
        <v>82</v>
      </c>
      <c r="B14" s="20" t="s">
        <v>8</v>
      </c>
      <c r="C14" s="20" t="s">
        <v>9</v>
      </c>
      <c r="D14" s="20" t="s">
        <v>10</v>
      </c>
      <c r="E14" s="20" t="s">
        <v>11</v>
      </c>
      <c r="F14" s="20" t="s">
        <v>12</v>
      </c>
      <c r="G14" s="20" t="s">
        <v>13</v>
      </c>
      <c r="H14" s="20" t="s">
        <v>14</v>
      </c>
      <c r="I14" s="20" t="s">
        <v>15</v>
      </c>
      <c r="J14" s="20" t="s">
        <v>16</v>
      </c>
      <c r="K14" s="20" t="s">
        <v>17</v>
      </c>
      <c r="L14" s="22" t="s">
        <v>83</v>
      </c>
      <c r="M14" s="22" t="s">
        <v>84</v>
      </c>
      <c r="N14" s="22" t="s">
        <v>85</v>
      </c>
      <c r="O14" s="22" t="s">
        <v>86</v>
      </c>
      <c r="P14" s="22" t="s">
        <v>87</v>
      </c>
      <c r="Q14" s="22" t="s">
        <v>16</v>
      </c>
      <c r="R14" s="22" t="s">
        <v>17</v>
      </c>
      <c r="S14" s="23" t="s">
        <v>88</v>
      </c>
      <c r="T14" s="23" t="s">
        <v>89</v>
      </c>
      <c r="U14" s="23" t="s">
        <v>90</v>
      </c>
    </row>
    <row r="15" spans="1:21" ht="159.75" customHeight="1" x14ac:dyDescent="0.2">
      <c r="A15" s="76">
        <v>1</v>
      </c>
      <c r="B15" s="76"/>
      <c r="C15" s="3"/>
      <c r="D15" s="3"/>
      <c r="E15" s="3"/>
      <c r="F15" s="3"/>
      <c r="G15" s="3"/>
      <c r="H15" s="3"/>
      <c r="I15" s="3"/>
      <c r="J15" s="3"/>
      <c r="K15" s="3"/>
      <c r="L15" s="10"/>
      <c r="M15" s="10"/>
      <c r="N15" s="10"/>
      <c r="O15" s="10"/>
      <c r="P15" s="10"/>
      <c r="Q15" s="10"/>
      <c r="R15" s="10"/>
      <c r="S15" s="86"/>
      <c r="T15" s="86" t="s">
        <v>92</v>
      </c>
      <c r="U15" s="86"/>
    </row>
    <row r="16" spans="1:21" ht="159.75" customHeight="1" x14ac:dyDescent="0.2">
      <c r="A16" s="76"/>
      <c r="B16" s="76"/>
      <c r="C16" s="3"/>
      <c r="D16" s="3"/>
      <c r="E16" s="3"/>
      <c r="F16" s="3"/>
      <c r="G16" s="3"/>
      <c r="H16" s="3"/>
      <c r="I16" s="3"/>
      <c r="J16" s="3"/>
      <c r="K16" s="3"/>
      <c r="L16" s="10"/>
      <c r="M16" s="10"/>
      <c r="N16" s="10"/>
      <c r="O16" s="10"/>
      <c r="P16" s="10"/>
      <c r="Q16" s="10"/>
      <c r="R16" s="10"/>
      <c r="S16" s="87"/>
      <c r="T16" s="87"/>
      <c r="U16" s="87"/>
    </row>
    <row r="17" spans="1:21" ht="159.75" customHeight="1" x14ac:dyDescent="0.2">
      <c r="A17" s="76"/>
      <c r="B17" s="76"/>
      <c r="C17" s="3"/>
      <c r="D17" s="3"/>
      <c r="E17" s="3"/>
      <c r="F17" s="3"/>
      <c r="G17" s="3"/>
      <c r="H17" s="3"/>
      <c r="I17" s="3"/>
      <c r="J17" s="3"/>
      <c r="K17" s="3"/>
      <c r="L17" s="10"/>
      <c r="M17" s="10"/>
      <c r="N17" s="10"/>
      <c r="O17" s="10"/>
      <c r="P17" s="10"/>
      <c r="Q17" s="10"/>
      <c r="R17" s="10"/>
      <c r="S17" s="87"/>
      <c r="T17" s="87"/>
      <c r="U17" s="87"/>
    </row>
    <row r="18" spans="1:21" ht="159.75" customHeight="1" x14ac:dyDescent="0.2">
      <c r="A18" s="76"/>
      <c r="B18" s="76"/>
      <c r="C18" s="3"/>
      <c r="D18" s="3"/>
      <c r="E18" s="3"/>
      <c r="F18" s="3"/>
      <c r="G18" s="3"/>
      <c r="H18" s="3"/>
      <c r="I18" s="3"/>
      <c r="J18" s="3"/>
      <c r="K18" s="3"/>
      <c r="L18" s="10"/>
      <c r="M18" s="10"/>
      <c r="N18" s="10"/>
      <c r="O18" s="10"/>
      <c r="P18" s="10"/>
      <c r="Q18" s="10"/>
      <c r="R18" s="10"/>
      <c r="S18" s="88"/>
      <c r="T18" s="88"/>
      <c r="U18" s="88"/>
    </row>
    <row r="19" spans="1:21" ht="159.75" customHeight="1" x14ac:dyDescent="0.2">
      <c r="A19" s="76">
        <v>2</v>
      </c>
      <c r="B19" s="76"/>
      <c r="C19" s="3"/>
      <c r="D19" s="3"/>
      <c r="E19" s="3"/>
      <c r="F19" s="3"/>
      <c r="G19" s="3"/>
      <c r="H19" s="3"/>
      <c r="I19" s="3"/>
      <c r="J19" s="3"/>
      <c r="K19" s="3"/>
      <c r="L19" s="10"/>
      <c r="M19" s="10"/>
      <c r="N19" s="10"/>
      <c r="O19" s="10"/>
      <c r="P19" s="10"/>
      <c r="Q19" s="10"/>
      <c r="R19" s="10"/>
      <c r="S19" s="10"/>
      <c r="T19" s="10"/>
      <c r="U19" s="10"/>
    </row>
    <row r="20" spans="1:21" ht="159.75" customHeight="1" x14ac:dyDescent="0.2">
      <c r="A20" s="76"/>
      <c r="B20" s="76"/>
      <c r="C20" s="3"/>
      <c r="D20" s="3"/>
      <c r="E20" s="3"/>
      <c r="F20" s="3"/>
      <c r="G20" s="3"/>
      <c r="H20" s="3"/>
      <c r="I20" s="3"/>
      <c r="J20" s="3"/>
      <c r="K20" s="3"/>
      <c r="L20" s="10"/>
      <c r="M20" s="10"/>
      <c r="N20" s="10"/>
      <c r="O20" s="10"/>
      <c r="P20" s="10"/>
      <c r="Q20" s="10"/>
      <c r="R20" s="10"/>
      <c r="S20" s="10"/>
      <c r="T20" s="10"/>
      <c r="U20" s="10"/>
    </row>
    <row r="21" spans="1:21" ht="159.75" customHeight="1" x14ac:dyDescent="0.2">
      <c r="A21" s="76"/>
      <c r="B21" s="76"/>
      <c r="C21" s="7"/>
      <c r="D21" s="3"/>
      <c r="E21" s="3"/>
      <c r="F21" s="3"/>
      <c r="G21" s="3"/>
      <c r="H21" s="3"/>
      <c r="I21" s="3"/>
      <c r="J21" s="3"/>
      <c r="K21" s="3"/>
      <c r="L21" s="10"/>
      <c r="M21" s="10"/>
      <c r="N21" s="10"/>
      <c r="O21" s="10"/>
      <c r="P21" s="10"/>
      <c r="Q21" s="10"/>
      <c r="R21" s="10"/>
      <c r="S21" s="10"/>
      <c r="T21" s="10"/>
      <c r="U21" s="10"/>
    </row>
    <row r="22" spans="1:21" ht="159.75" customHeight="1" x14ac:dyDescent="0.2">
      <c r="A22" s="76"/>
      <c r="B22" s="76"/>
      <c r="C22" s="7"/>
      <c r="D22" s="3"/>
      <c r="E22" s="4"/>
      <c r="F22" s="4"/>
      <c r="G22" s="3"/>
      <c r="H22" s="3"/>
      <c r="I22" s="3"/>
      <c r="J22" s="3"/>
      <c r="K22" s="4"/>
      <c r="L22" s="10"/>
      <c r="M22" s="10"/>
      <c r="N22" s="10"/>
      <c r="O22" s="10"/>
      <c r="P22" s="10"/>
      <c r="Q22" s="10"/>
      <c r="R22" s="10"/>
      <c r="S22" s="10"/>
      <c r="T22" s="10"/>
      <c r="U22" s="10"/>
    </row>
    <row r="23" spans="1:21" ht="159.75" customHeight="1" x14ac:dyDescent="0.2">
      <c r="A23" s="76">
        <v>3</v>
      </c>
      <c r="B23" s="76"/>
      <c r="C23" s="3"/>
      <c r="D23" s="3"/>
      <c r="E23" s="3"/>
      <c r="F23" s="3"/>
      <c r="G23" s="3"/>
      <c r="H23" s="3"/>
      <c r="I23" s="3"/>
      <c r="J23" s="3"/>
      <c r="K23" s="3"/>
      <c r="L23" s="10"/>
      <c r="M23" s="10"/>
      <c r="N23" s="10"/>
      <c r="O23" s="10"/>
      <c r="P23" s="10"/>
      <c r="Q23" s="10"/>
      <c r="R23" s="10"/>
      <c r="S23" s="10"/>
      <c r="T23" s="10"/>
      <c r="U23" s="10"/>
    </row>
    <row r="24" spans="1:21" ht="159.75" customHeight="1" x14ac:dyDescent="0.2">
      <c r="A24" s="76"/>
      <c r="B24" s="76"/>
      <c r="C24" s="3"/>
      <c r="D24" s="3"/>
      <c r="E24" s="3"/>
      <c r="F24" s="3"/>
      <c r="G24" s="3"/>
      <c r="H24" s="3"/>
      <c r="I24" s="3"/>
      <c r="J24" s="3"/>
      <c r="K24" s="3"/>
      <c r="L24" s="10"/>
      <c r="M24" s="10"/>
      <c r="N24" s="10"/>
      <c r="O24" s="10"/>
      <c r="P24" s="10"/>
      <c r="Q24" s="10"/>
      <c r="R24" s="10"/>
      <c r="S24" s="10"/>
      <c r="T24" s="10"/>
      <c r="U24" s="10"/>
    </row>
    <row r="25" spans="1:21" ht="159.75" customHeight="1" x14ac:dyDescent="0.2">
      <c r="A25" s="76"/>
      <c r="B25" s="76"/>
      <c r="C25" s="3"/>
      <c r="D25" s="3"/>
      <c r="E25" s="3"/>
      <c r="F25" s="3"/>
      <c r="G25" s="3"/>
      <c r="H25" s="3"/>
      <c r="I25" s="3"/>
      <c r="J25" s="3"/>
      <c r="K25" s="3"/>
      <c r="L25" s="10"/>
      <c r="M25" s="10"/>
      <c r="N25" s="10"/>
      <c r="O25" s="10"/>
      <c r="P25" s="10"/>
      <c r="Q25" s="10"/>
      <c r="R25" s="10"/>
      <c r="S25" s="10"/>
      <c r="T25" s="10"/>
      <c r="U25" s="10"/>
    </row>
    <row r="26" spans="1:21" ht="159.75" customHeight="1" x14ac:dyDescent="0.2">
      <c r="A26" s="76"/>
      <c r="B26" s="76"/>
      <c r="C26" s="3"/>
      <c r="D26" s="3"/>
      <c r="E26" s="3"/>
      <c r="F26" s="3"/>
      <c r="G26" s="3"/>
      <c r="H26" s="3"/>
      <c r="I26" s="3"/>
      <c r="J26" s="3"/>
      <c r="K26" s="3"/>
      <c r="L26" s="10"/>
      <c r="M26" s="10"/>
      <c r="N26" s="10"/>
      <c r="O26" s="10"/>
      <c r="P26" s="10"/>
      <c r="Q26" s="10"/>
      <c r="R26" s="10"/>
      <c r="S26" s="10"/>
      <c r="T26" s="10"/>
      <c r="U26" s="10"/>
    </row>
    <row r="27" spans="1:21" ht="159.75" customHeight="1" x14ac:dyDescent="0.2">
      <c r="A27" s="76">
        <v>4</v>
      </c>
      <c r="B27" s="76"/>
      <c r="C27" s="3"/>
      <c r="D27" s="3"/>
      <c r="E27" s="3"/>
      <c r="F27" s="3"/>
      <c r="G27" s="3"/>
      <c r="H27" s="3"/>
      <c r="I27" s="3"/>
      <c r="J27" s="3"/>
      <c r="K27" s="3"/>
      <c r="L27" s="10"/>
      <c r="M27" s="10"/>
      <c r="N27" s="10"/>
      <c r="O27" s="10"/>
      <c r="P27" s="10"/>
      <c r="Q27" s="10"/>
      <c r="R27" s="10"/>
      <c r="S27" s="10"/>
      <c r="T27" s="10"/>
      <c r="U27" s="10"/>
    </row>
    <row r="28" spans="1:21" ht="159.75" customHeight="1" x14ac:dyDescent="0.2">
      <c r="A28" s="76"/>
      <c r="B28" s="76"/>
      <c r="C28" s="3"/>
      <c r="D28" s="3"/>
      <c r="E28" s="3"/>
      <c r="F28" s="3"/>
      <c r="G28" s="3"/>
      <c r="H28" s="3"/>
      <c r="I28" s="3"/>
      <c r="J28" s="3"/>
      <c r="K28" s="3"/>
      <c r="L28" s="10"/>
      <c r="M28" s="10"/>
      <c r="N28" s="10"/>
      <c r="O28" s="10"/>
      <c r="P28" s="10"/>
      <c r="Q28" s="10"/>
      <c r="R28" s="10"/>
      <c r="S28" s="10"/>
      <c r="T28" s="10"/>
      <c r="U28" s="10"/>
    </row>
    <row r="29" spans="1:21" ht="159.75" customHeight="1" x14ac:dyDescent="0.2">
      <c r="A29" s="76"/>
      <c r="B29" s="76"/>
      <c r="C29" s="3"/>
      <c r="D29" s="3"/>
      <c r="E29" s="3"/>
      <c r="F29" s="3"/>
      <c r="G29" s="3"/>
      <c r="H29" s="3"/>
      <c r="I29" s="3"/>
      <c r="J29" s="3"/>
      <c r="K29" s="3"/>
      <c r="L29" s="10"/>
      <c r="M29" s="10"/>
      <c r="N29" s="10"/>
      <c r="O29" s="10"/>
      <c r="P29" s="10"/>
      <c r="Q29" s="10"/>
      <c r="R29" s="10"/>
      <c r="S29" s="10"/>
      <c r="T29" s="10"/>
      <c r="U29" s="10"/>
    </row>
    <row r="30" spans="1:21" ht="159.75" customHeight="1" x14ac:dyDescent="0.2">
      <c r="A30" s="76"/>
      <c r="B30" s="76"/>
      <c r="C30" s="3"/>
      <c r="D30" s="3"/>
      <c r="E30" s="3"/>
      <c r="F30" s="3"/>
      <c r="G30" s="3"/>
      <c r="H30" s="3"/>
      <c r="I30" s="3"/>
      <c r="J30" s="3"/>
      <c r="K30" s="3"/>
      <c r="L30" s="10"/>
      <c r="M30" s="10"/>
      <c r="N30" s="10"/>
      <c r="O30" s="10"/>
      <c r="P30" s="10"/>
      <c r="Q30" s="10"/>
      <c r="R30" s="10"/>
      <c r="S30" s="10"/>
      <c r="T30" s="10"/>
      <c r="U30" s="10"/>
    </row>
    <row r="31" spans="1:21" ht="159.75" customHeight="1" x14ac:dyDescent="0.2">
      <c r="A31" s="76">
        <v>5</v>
      </c>
      <c r="B31" s="76"/>
      <c r="C31" s="3"/>
      <c r="D31" s="3"/>
      <c r="E31" s="3"/>
      <c r="F31" s="3"/>
      <c r="G31" s="3"/>
      <c r="H31" s="3"/>
      <c r="I31" s="3"/>
      <c r="J31" s="3"/>
      <c r="K31" s="3"/>
      <c r="L31" s="10"/>
      <c r="M31" s="10"/>
      <c r="N31" s="10"/>
      <c r="O31" s="10"/>
      <c r="P31" s="10"/>
      <c r="Q31" s="10"/>
      <c r="R31" s="10"/>
      <c r="S31" s="10"/>
      <c r="T31" s="10"/>
      <c r="U31" s="10"/>
    </row>
    <row r="32" spans="1:21" ht="159.75" customHeight="1" x14ac:dyDescent="0.2">
      <c r="A32" s="76"/>
      <c r="B32" s="76"/>
      <c r="C32" s="3"/>
      <c r="D32" s="3"/>
      <c r="E32" s="3"/>
      <c r="F32" s="3"/>
      <c r="G32" s="3"/>
      <c r="H32" s="3"/>
      <c r="I32" s="3"/>
      <c r="J32" s="3"/>
      <c r="K32" s="3"/>
      <c r="L32" s="10"/>
      <c r="M32" s="10"/>
      <c r="N32" s="10"/>
      <c r="O32" s="10"/>
      <c r="P32" s="10"/>
      <c r="Q32" s="10"/>
      <c r="R32" s="10"/>
      <c r="S32" s="10"/>
      <c r="T32" s="10"/>
      <c r="U32" s="10"/>
    </row>
    <row r="33" spans="1:21" ht="159.75" customHeight="1" x14ac:dyDescent="0.2">
      <c r="A33" s="76"/>
      <c r="B33" s="76"/>
      <c r="C33" s="3"/>
      <c r="D33" s="3"/>
      <c r="E33" s="3"/>
      <c r="F33" s="3"/>
      <c r="G33" s="3"/>
      <c r="H33" s="3"/>
      <c r="I33" s="3"/>
      <c r="J33" s="3"/>
      <c r="K33" s="3"/>
      <c r="L33" s="10"/>
      <c r="M33" s="10"/>
      <c r="N33" s="10"/>
      <c r="O33" s="10"/>
      <c r="P33" s="10"/>
      <c r="Q33" s="10"/>
      <c r="R33" s="10"/>
      <c r="S33" s="10"/>
      <c r="T33" s="10"/>
      <c r="U33" s="10"/>
    </row>
    <row r="34" spans="1:21" ht="159.75" customHeight="1" x14ac:dyDescent="0.2">
      <c r="A34" s="76"/>
      <c r="B34" s="76"/>
      <c r="C34" s="3"/>
      <c r="D34" s="3"/>
      <c r="E34" s="3"/>
      <c r="F34" s="3"/>
      <c r="G34" s="3"/>
      <c r="H34" s="3"/>
      <c r="I34" s="3"/>
      <c r="J34" s="3"/>
      <c r="K34" s="3"/>
      <c r="L34" s="10"/>
      <c r="M34" s="10"/>
      <c r="N34" s="10"/>
      <c r="O34" s="10"/>
      <c r="P34" s="10"/>
      <c r="Q34" s="10"/>
      <c r="R34" s="10"/>
      <c r="S34" s="10"/>
      <c r="T34" s="10"/>
      <c r="U34" s="10"/>
    </row>
    <row r="35" spans="1:21" ht="159.75" customHeight="1" x14ac:dyDescent="0.2">
      <c r="A35" s="76">
        <v>6</v>
      </c>
      <c r="B35" s="76"/>
      <c r="C35" s="3"/>
      <c r="D35" s="3"/>
      <c r="E35" s="3"/>
      <c r="F35" s="3"/>
      <c r="G35" s="3"/>
      <c r="H35" s="3"/>
      <c r="I35" s="3"/>
      <c r="J35" s="3"/>
      <c r="K35" s="3"/>
      <c r="L35" s="10"/>
      <c r="M35" s="10"/>
      <c r="N35" s="10"/>
      <c r="O35" s="10"/>
      <c r="P35" s="10"/>
      <c r="Q35" s="10"/>
      <c r="R35" s="10"/>
      <c r="S35" s="10"/>
      <c r="T35" s="10"/>
      <c r="U35" s="10"/>
    </row>
    <row r="36" spans="1:21" ht="159.75" customHeight="1" x14ac:dyDescent="0.2">
      <c r="A36" s="76"/>
      <c r="B36" s="76"/>
      <c r="C36" s="3"/>
      <c r="D36" s="3"/>
      <c r="E36" s="3"/>
      <c r="F36" s="3"/>
      <c r="G36" s="3"/>
      <c r="H36" s="3"/>
      <c r="I36" s="3"/>
      <c r="J36" s="3"/>
      <c r="K36" s="3"/>
      <c r="L36" s="10"/>
      <c r="M36" s="10"/>
      <c r="N36" s="10"/>
      <c r="O36" s="10"/>
      <c r="P36" s="10"/>
      <c r="Q36" s="10"/>
      <c r="R36" s="10"/>
      <c r="S36" s="10"/>
      <c r="T36" s="10"/>
      <c r="U36" s="10"/>
    </row>
    <row r="37" spans="1:21" ht="159.75" customHeight="1" x14ac:dyDescent="0.2">
      <c r="A37" s="76"/>
      <c r="B37" s="76"/>
      <c r="C37" s="3"/>
      <c r="D37" s="3"/>
      <c r="E37" s="3"/>
      <c r="F37" s="3"/>
      <c r="G37" s="3"/>
      <c r="H37" s="3"/>
      <c r="I37" s="3"/>
      <c r="J37" s="3"/>
      <c r="K37" s="3"/>
      <c r="L37" s="10"/>
      <c r="M37" s="10"/>
      <c r="N37" s="10"/>
      <c r="O37" s="10"/>
      <c r="P37" s="10"/>
      <c r="Q37" s="10"/>
      <c r="R37" s="10"/>
      <c r="S37" s="10"/>
      <c r="T37" s="10"/>
      <c r="U37" s="10"/>
    </row>
    <row r="38" spans="1:21" ht="159.75" customHeight="1" x14ac:dyDescent="0.2">
      <c r="A38" s="76"/>
      <c r="B38" s="76"/>
      <c r="C38" s="3"/>
      <c r="D38" s="3"/>
      <c r="E38" s="3"/>
      <c r="F38" s="3"/>
      <c r="G38" s="3"/>
      <c r="H38" s="3"/>
      <c r="I38" s="3"/>
      <c r="J38" s="3"/>
      <c r="K38" s="3"/>
      <c r="L38" s="10"/>
      <c r="M38" s="10"/>
      <c r="N38" s="10"/>
      <c r="O38" s="10"/>
      <c r="P38" s="10"/>
      <c r="Q38" s="10"/>
      <c r="R38" s="10"/>
      <c r="S38" s="10"/>
      <c r="T38" s="10"/>
      <c r="U38" s="10"/>
    </row>
    <row r="39" spans="1:21" ht="159.75" customHeight="1" x14ac:dyDescent="0.2">
      <c r="A39" s="76">
        <v>7</v>
      </c>
      <c r="B39" s="76"/>
      <c r="C39" s="3"/>
      <c r="D39" s="3"/>
      <c r="E39" s="3"/>
      <c r="F39" s="3"/>
      <c r="G39" s="3"/>
      <c r="H39" s="3"/>
      <c r="I39" s="3"/>
      <c r="J39" s="3"/>
      <c r="K39" s="3"/>
      <c r="L39" s="10"/>
      <c r="M39" s="10"/>
      <c r="N39" s="10"/>
      <c r="O39" s="10"/>
      <c r="P39" s="10"/>
      <c r="Q39" s="10"/>
      <c r="R39" s="10"/>
      <c r="S39" s="10"/>
      <c r="T39" s="10"/>
      <c r="U39" s="10"/>
    </row>
    <row r="40" spans="1:21" ht="159.75" customHeight="1" x14ac:dyDescent="0.2">
      <c r="A40" s="76"/>
      <c r="B40" s="76"/>
      <c r="C40" s="3"/>
      <c r="D40" s="3"/>
      <c r="E40" s="3"/>
      <c r="F40" s="3"/>
      <c r="G40" s="3"/>
      <c r="H40" s="3"/>
      <c r="I40" s="3"/>
      <c r="J40" s="3"/>
      <c r="K40" s="3"/>
      <c r="L40" s="10"/>
      <c r="M40" s="10"/>
      <c r="N40" s="10"/>
      <c r="O40" s="10"/>
      <c r="P40" s="10"/>
      <c r="Q40" s="10"/>
      <c r="R40" s="10"/>
      <c r="S40" s="10"/>
      <c r="T40" s="10"/>
      <c r="U40" s="10"/>
    </row>
    <row r="41" spans="1:21" ht="159.75" customHeight="1" x14ac:dyDescent="0.2">
      <c r="A41" s="76"/>
      <c r="B41" s="76"/>
      <c r="C41" s="3"/>
      <c r="D41" s="3"/>
      <c r="E41" s="3"/>
      <c r="F41" s="3"/>
      <c r="G41" s="3"/>
      <c r="H41" s="3"/>
      <c r="I41" s="3"/>
      <c r="J41" s="3"/>
      <c r="K41" s="3"/>
      <c r="L41" s="10"/>
      <c r="M41" s="10"/>
      <c r="N41" s="10"/>
      <c r="O41" s="10"/>
      <c r="P41" s="10"/>
      <c r="Q41" s="10"/>
      <c r="R41" s="10"/>
      <c r="S41" s="10"/>
      <c r="T41" s="10"/>
      <c r="U41" s="10"/>
    </row>
    <row r="42" spans="1:21" ht="159.75" customHeight="1" x14ac:dyDescent="0.2">
      <c r="A42" s="76"/>
      <c r="B42" s="76"/>
      <c r="C42" s="3"/>
      <c r="D42" s="3"/>
      <c r="E42" s="3"/>
      <c r="F42" s="3"/>
      <c r="G42" s="3"/>
      <c r="H42" s="3"/>
      <c r="I42" s="3"/>
      <c r="J42" s="3"/>
      <c r="K42" s="3"/>
      <c r="L42" s="10"/>
      <c r="M42" s="10"/>
      <c r="N42" s="10"/>
      <c r="O42" s="10"/>
      <c r="P42" s="10"/>
      <c r="Q42" s="10"/>
      <c r="R42" s="10"/>
      <c r="S42" s="10"/>
      <c r="T42" s="10"/>
      <c r="U42" s="10"/>
    </row>
    <row r="43" spans="1:21" ht="159.75" customHeight="1" x14ac:dyDescent="0.2">
      <c r="A43" s="76">
        <v>8</v>
      </c>
      <c r="B43" s="76"/>
      <c r="C43" s="3"/>
      <c r="D43" s="3"/>
      <c r="E43" s="3"/>
      <c r="F43" s="3"/>
      <c r="G43" s="3"/>
      <c r="H43" s="3"/>
      <c r="I43" s="3"/>
      <c r="J43" s="3"/>
      <c r="K43" s="3"/>
      <c r="L43" s="10"/>
      <c r="M43" s="10"/>
      <c r="N43" s="10"/>
      <c r="O43" s="10"/>
      <c r="P43" s="10"/>
      <c r="Q43" s="10"/>
      <c r="R43" s="10"/>
      <c r="S43" s="10"/>
      <c r="T43" s="10"/>
      <c r="U43" s="10"/>
    </row>
    <row r="44" spans="1:21" ht="159.75" customHeight="1" x14ac:dyDescent="0.2">
      <c r="A44" s="76"/>
      <c r="B44" s="76"/>
      <c r="C44" s="3"/>
      <c r="D44" s="3"/>
      <c r="E44" s="3"/>
      <c r="F44" s="3"/>
      <c r="G44" s="3"/>
      <c r="H44" s="3"/>
      <c r="I44" s="3"/>
      <c r="J44" s="3"/>
      <c r="K44" s="3"/>
      <c r="L44" s="10"/>
      <c r="M44" s="10"/>
      <c r="N44" s="10"/>
      <c r="O44" s="10"/>
      <c r="P44" s="10"/>
      <c r="Q44" s="10"/>
      <c r="R44" s="10"/>
      <c r="S44" s="10"/>
      <c r="T44" s="10"/>
      <c r="U44" s="10"/>
    </row>
    <row r="45" spans="1:21" ht="159.75" customHeight="1" x14ac:dyDescent="0.2">
      <c r="A45" s="76"/>
      <c r="B45" s="76"/>
      <c r="C45" s="3"/>
      <c r="D45" s="3"/>
      <c r="E45" s="3"/>
      <c r="F45" s="3"/>
      <c r="G45" s="3"/>
      <c r="H45" s="3"/>
      <c r="I45" s="3"/>
      <c r="J45" s="3"/>
      <c r="K45" s="3"/>
      <c r="L45" s="10"/>
      <c r="M45" s="10"/>
      <c r="N45" s="10"/>
      <c r="O45" s="10"/>
      <c r="P45" s="10"/>
      <c r="Q45" s="10"/>
      <c r="R45" s="10"/>
      <c r="S45" s="10"/>
      <c r="T45" s="10"/>
      <c r="U45" s="10"/>
    </row>
    <row r="46" spans="1:21" ht="159.75" customHeight="1" x14ac:dyDescent="0.2">
      <c r="A46" s="76"/>
      <c r="B46" s="76"/>
      <c r="C46" s="3"/>
      <c r="D46" s="3"/>
      <c r="E46" s="3"/>
      <c r="F46" s="3"/>
      <c r="G46" s="3"/>
      <c r="H46" s="3"/>
      <c r="I46" s="3"/>
      <c r="J46" s="3"/>
      <c r="K46" s="3"/>
      <c r="L46" s="10"/>
      <c r="M46" s="10"/>
      <c r="N46" s="10"/>
      <c r="O46" s="10"/>
      <c r="P46" s="10"/>
      <c r="Q46" s="10"/>
      <c r="R46" s="10"/>
      <c r="S46" s="10"/>
      <c r="T46" s="10"/>
      <c r="U46" s="10"/>
    </row>
    <row r="47" spans="1:21" ht="159.75" customHeight="1" x14ac:dyDescent="0.2">
      <c r="A47" s="76">
        <v>9</v>
      </c>
      <c r="B47" s="76"/>
      <c r="C47" s="3"/>
      <c r="D47" s="3"/>
      <c r="E47" s="3"/>
      <c r="F47" s="3"/>
      <c r="G47" s="3"/>
      <c r="H47" s="3"/>
      <c r="I47" s="3"/>
      <c r="J47" s="3"/>
      <c r="K47" s="3"/>
      <c r="L47" s="10"/>
      <c r="M47" s="10"/>
      <c r="N47" s="10"/>
      <c r="O47" s="10"/>
      <c r="P47" s="10"/>
      <c r="Q47" s="10"/>
      <c r="R47" s="10"/>
      <c r="S47" s="10"/>
      <c r="T47" s="10"/>
      <c r="U47" s="10"/>
    </row>
    <row r="48" spans="1:21" ht="159.75" customHeight="1" x14ac:dyDescent="0.2">
      <c r="A48" s="76"/>
      <c r="B48" s="76"/>
      <c r="C48" s="3"/>
      <c r="D48" s="3"/>
      <c r="E48" s="3"/>
      <c r="F48" s="3"/>
      <c r="G48" s="3"/>
      <c r="H48" s="3"/>
      <c r="I48" s="3"/>
      <c r="J48" s="3"/>
      <c r="K48" s="3"/>
      <c r="L48" s="10"/>
      <c r="M48" s="10"/>
      <c r="N48" s="10"/>
      <c r="O48" s="10"/>
      <c r="P48" s="10"/>
      <c r="Q48" s="10"/>
      <c r="R48" s="10"/>
      <c r="S48" s="10"/>
      <c r="T48" s="10"/>
      <c r="U48" s="10"/>
    </row>
    <row r="49" spans="1:21" ht="159.75" customHeight="1" x14ac:dyDescent="0.2">
      <c r="A49" s="76"/>
      <c r="B49" s="76"/>
      <c r="C49" s="3"/>
      <c r="D49" s="3"/>
      <c r="E49" s="3"/>
      <c r="F49" s="3"/>
      <c r="G49" s="3"/>
      <c r="H49" s="3"/>
      <c r="I49" s="3"/>
      <c r="J49" s="3"/>
      <c r="K49" s="3"/>
      <c r="L49" s="10"/>
      <c r="M49" s="10"/>
      <c r="N49" s="10"/>
      <c r="O49" s="10"/>
      <c r="P49" s="10"/>
      <c r="Q49" s="10"/>
      <c r="R49" s="10"/>
      <c r="S49" s="10"/>
      <c r="T49" s="10"/>
      <c r="U49" s="10"/>
    </row>
    <row r="50" spans="1:21" ht="159.75" customHeight="1" x14ac:dyDescent="0.2">
      <c r="A50" s="76"/>
      <c r="B50" s="76"/>
      <c r="C50" s="3"/>
      <c r="D50" s="3"/>
      <c r="E50" s="3"/>
      <c r="F50" s="3"/>
      <c r="G50" s="3"/>
      <c r="H50" s="3"/>
      <c r="I50" s="3"/>
      <c r="J50" s="3"/>
      <c r="K50" s="3"/>
      <c r="L50" s="10"/>
      <c r="M50" s="10"/>
      <c r="N50" s="10"/>
      <c r="O50" s="10"/>
      <c r="P50" s="10"/>
      <c r="Q50" s="10"/>
      <c r="R50" s="10"/>
      <c r="S50" s="10"/>
      <c r="T50" s="10"/>
      <c r="U50" s="10"/>
    </row>
    <row r="51" spans="1:21" ht="159.75" customHeight="1" x14ac:dyDescent="0.2">
      <c r="A51" s="76">
        <v>10</v>
      </c>
      <c r="B51" s="76"/>
      <c r="C51" s="3"/>
      <c r="D51" s="3"/>
      <c r="E51" s="3"/>
      <c r="F51" s="3"/>
      <c r="G51" s="3"/>
      <c r="H51" s="3"/>
      <c r="I51" s="3"/>
      <c r="J51" s="3"/>
      <c r="K51" s="3"/>
      <c r="L51" s="10"/>
      <c r="M51" s="10"/>
      <c r="N51" s="10"/>
      <c r="O51" s="10"/>
      <c r="P51" s="10"/>
      <c r="Q51" s="10"/>
      <c r="R51" s="10"/>
      <c r="S51" s="10"/>
      <c r="T51" s="10"/>
      <c r="U51" s="10"/>
    </row>
    <row r="52" spans="1:21" ht="159.75" customHeight="1" x14ac:dyDescent="0.2">
      <c r="A52" s="76"/>
      <c r="B52" s="76"/>
      <c r="C52" s="3"/>
      <c r="D52" s="3"/>
      <c r="E52" s="3"/>
      <c r="F52" s="3"/>
      <c r="G52" s="3"/>
      <c r="H52" s="3"/>
      <c r="I52" s="3"/>
      <c r="J52" s="3"/>
      <c r="K52" s="3"/>
      <c r="L52" s="10"/>
      <c r="M52" s="10"/>
      <c r="N52" s="10"/>
      <c r="O52" s="10"/>
      <c r="P52" s="10"/>
      <c r="Q52" s="10"/>
      <c r="R52" s="10"/>
      <c r="S52" s="10"/>
      <c r="T52" s="10"/>
      <c r="U52" s="10"/>
    </row>
    <row r="53" spans="1:21" ht="159.75" customHeight="1" x14ac:dyDescent="0.2">
      <c r="A53" s="76"/>
      <c r="B53" s="76"/>
      <c r="C53" s="3"/>
      <c r="D53" s="3"/>
      <c r="E53" s="3"/>
      <c r="F53" s="3"/>
      <c r="G53" s="3"/>
      <c r="H53" s="3"/>
      <c r="I53" s="3"/>
      <c r="J53" s="3"/>
      <c r="K53" s="3"/>
      <c r="L53" s="10"/>
      <c r="M53" s="10"/>
      <c r="N53" s="10"/>
      <c r="O53" s="10"/>
      <c r="P53" s="10"/>
      <c r="Q53" s="10"/>
      <c r="R53" s="10"/>
      <c r="S53" s="10"/>
      <c r="T53" s="10"/>
      <c r="U53" s="10"/>
    </row>
    <row r="54" spans="1:21" ht="159.75" customHeight="1" x14ac:dyDescent="0.2">
      <c r="A54" s="76"/>
      <c r="B54" s="76"/>
      <c r="C54" s="3"/>
      <c r="D54" s="3"/>
      <c r="E54" s="3"/>
      <c r="F54" s="3"/>
      <c r="G54" s="3"/>
      <c r="H54" s="3"/>
      <c r="I54" s="3"/>
      <c r="J54" s="3"/>
      <c r="K54" s="3"/>
      <c r="L54" s="10"/>
      <c r="M54" s="10"/>
      <c r="N54" s="10"/>
      <c r="O54" s="10"/>
      <c r="P54" s="10"/>
      <c r="Q54" s="10"/>
      <c r="R54" s="10"/>
      <c r="S54" s="10"/>
      <c r="T54" s="10"/>
      <c r="U54" s="10"/>
    </row>
  </sheetData>
  <mergeCells count="41">
    <mergeCell ref="D7:U7"/>
    <mergeCell ref="D9:U9"/>
    <mergeCell ref="D11:U11"/>
    <mergeCell ref="A5:B5"/>
    <mergeCell ref="A10:U10"/>
    <mergeCell ref="A11:B11"/>
    <mergeCell ref="A7:B7"/>
    <mergeCell ref="A9:B9"/>
    <mergeCell ref="A8:U8"/>
    <mergeCell ref="A51:A54"/>
    <mergeCell ref="B51:B54"/>
    <mergeCell ref="A1:U1"/>
    <mergeCell ref="A2:U2"/>
    <mergeCell ref="A3:U3"/>
    <mergeCell ref="A4:U4"/>
    <mergeCell ref="C5:U5"/>
    <mergeCell ref="A6:U6"/>
    <mergeCell ref="A35:A38"/>
    <mergeCell ref="B35:B38"/>
    <mergeCell ref="A39:A42"/>
    <mergeCell ref="B39:B42"/>
    <mergeCell ref="A43:A46"/>
    <mergeCell ref="B43:B46"/>
    <mergeCell ref="A23:A26"/>
    <mergeCell ref="B23:B26"/>
    <mergeCell ref="A47:A50"/>
    <mergeCell ref="B47:B50"/>
    <mergeCell ref="A27:A30"/>
    <mergeCell ref="B27:B30"/>
    <mergeCell ref="A31:A34"/>
    <mergeCell ref="B31:B34"/>
    <mergeCell ref="A15:A18"/>
    <mergeCell ref="B15:B18"/>
    <mergeCell ref="A19:A22"/>
    <mergeCell ref="B19:B22"/>
    <mergeCell ref="A12:U12"/>
    <mergeCell ref="S15:S18"/>
    <mergeCell ref="T15:T18"/>
    <mergeCell ref="U15:U18"/>
    <mergeCell ref="A13:K13"/>
    <mergeCell ref="L13:U13"/>
  </mergeCells>
  <dataValidations count="1">
    <dataValidation type="list" allowBlank="1" showInputMessage="1" showErrorMessage="1" sqref="T19:T1048576 T15" xr:uid="{00000000-0002-0000-0200-000000000000}">
      <formula1>"Baixa, Média, Alta"</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zoomScale="70" zoomScaleNormal="70" workbookViewId="0">
      <selection activeCell="C6" sqref="C6"/>
    </sheetView>
  </sheetViews>
  <sheetFormatPr defaultColWidth="9.140625" defaultRowHeight="12.75" x14ac:dyDescent="0.2"/>
  <cols>
    <col min="1" max="1" width="17.42578125" style="11" bestFit="1" customWidth="1"/>
    <col min="2" max="2" width="32.42578125" style="11" customWidth="1"/>
    <col min="3" max="3" width="88.42578125" style="24" customWidth="1"/>
    <col min="4" max="16384" width="9.140625" style="11"/>
  </cols>
  <sheetData>
    <row r="1" spans="1:3" s="27" customFormat="1" ht="48.75" customHeight="1" x14ac:dyDescent="0.2">
      <c r="A1" s="26" t="s">
        <v>98</v>
      </c>
      <c r="B1" s="26" t="s">
        <v>99</v>
      </c>
      <c r="C1" s="28" t="s">
        <v>100</v>
      </c>
    </row>
    <row r="2" spans="1:3" ht="121.5" customHeight="1" x14ac:dyDescent="0.2">
      <c r="A2" s="12">
        <v>1</v>
      </c>
      <c r="B2" s="12"/>
      <c r="C2" s="25" t="s">
        <v>101</v>
      </c>
    </row>
    <row r="3" spans="1:3" ht="121.5" customHeight="1" x14ac:dyDescent="0.2">
      <c r="A3" s="12">
        <v>2</v>
      </c>
      <c r="B3" s="12"/>
      <c r="C3" s="25" t="s">
        <v>102</v>
      </c>
    </row>
    <row r="4" spans="1:3" ht="121.5" customHeight="1" x14ac:dyDescent="0.2">
      <c r="A4" s="12">
        <v>3</v>
      </c>
      <c r="B4" s="12"/>
      <c r="C4" s="25" t="s">
        <v>103</v>
      </c>
    </row>
    <row r="5" spans="1:3" ht="121.5" customHeight="1" x14ac:dyDescent="0.2">
      <c r="A5" s="12">
        <v>4</v>
      </c>
      <c r="B5" s="12"/>
      <c r="C5" s="25" t="s">
        <v>104</v>
      </c>
    </row>
    <row r="6" spans="1:3" ht="121.5" customHeight="1" x14ac:dyDescent="0.2">
      <c r="A6" s="12">
        <v>5</v>
      </c>
      <c r="B6" s="12"/>
      <c r="C6" s="25" t="s">
        <v>105</v>
      </c>
    </row>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262c583-ff64-4db5-95f7-0975d010bab7">
      <UserInfo>
        <DisplayName/>
        <AccountId xsi:nil="true"/>
        <AccountType/>
      </UserInfo>
    </SharedWithUsers>
    <_ip_UnifiedCompliancePolicyUIAction xmlns="http://schemas.microsoft.com/sharepoint/v3" xsi:nil="true"/>
    <Autoriza_x00e7__x00e3_odeusoparaoCENAP_x002f_ICMBio xmlns="d48891a3-fa21-4480-9dcb-202080cb6d5b">false</Autoriza_x00e7__x00e3_odeusoparaoCENAP_x002f_ICMBio>
    <j61951ea8320440dab7e1274a374873d xmlns="d48891a3-fa21-4480-9dcb-202080cb6d5b">
      <Terms xmlns="http://schemas.microsoft.com/office/infopath/2007/PartnerControls"/>
    </j61951ea8320440dab7e1274a374873d>
    <h1to xmlns="d48891a3-fa21-4480-9dcb-202080cb6d5b" xsi:nil="true"/>
    <_ip_UnifiedCompliancePolicyProperties xmlns="http://schemas.microsoft.com/sharepoint/v3" xsi:nil="true"/>
    <Pessoas xmlns="d48891a3-fa21-4480-9dcb-202080cb6d5b">
      <UserInfo>
        <DisplayName/>
        <AccountId xsi:nil="true"/>
        <AccountType/>
      </UserInfo>
    </Pessoas>
    <TaxCatchAll xmlns="1262c583-ff64-4db5-95f7-0975d010bab7" xsi:nil="true"/>
    <lcf76f155ced4ddcb4097134ff3c332f xmlns="d48891a3-fa21-4480-9dcb-202080cb6d5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8A9FA3EBFD826458AF5EFED1AD78E9F" ma:contentTypeVersion="31" ma:contentTypeDescription="Crie um novo documento." ma:contentTypeScope="" ma:versionID="7588d750d735707242b7bd1ae01af9b0">
  <xsd:schema xmlns:xsd="http://www.w3.org/2001/XMLSchema" xmlns:xs="http://www.w3.org/2001/XMLSchema" xmlns:p="http://schemas.microsoft.com/office/2006/metadata/properties" xmlns:ns1="http://schemas.microsoft.com/sharepoint/v3" xmlns:ns2="d48891a3-fa21-4480-9dcb-202080cb6d5b" xmlns:ns3="1262c583-ff64-4db5-95f7-0975d010bab7" targetNamespace="http://schemas.microsoft.com/office/2006/metadata/properties" ma:root="true" ma:fieldsID="2cb8ccb0b6df8f7d14fade7afd287a2f" ns1:_="" ns2:_="" ns3:_="">
    <xsd:import namespace="http://schemas.microsoft.com/sharepoint/v3"/>
    <xsd:import namespace="d48891a3-fa21-4480-9dcb-202080cb6d5b"/>
    <xsd:import namespace="1262c583-ff64-4db5-95f7-0975d010ba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j61951ea8320440dab7e1274a374873d" minOccurs="0"/>
                <xsd:element ref="ns3:TaxCatchAll" minOccurs="0"/>
                <xsd:element ref="ns2:Pessoas" minOccurs="0"/>
                <xsd:element ref="ns2:Autoriza_x00e7__x00e3_odeusoparaoCENAP_x002f_ICMBio" minOccurs="0"/>
                <xsd:element ref="ns2:h1to" minOccurs="0"/>
                <xsd:element ref="ns2:MediaLengthInSeconds" minOccurs="0"/>
                <xsd:element ref="ns1:_ip_UnifiedCompliancePolicyProperties" minOccurs="0"/>
                <xsd:element ref="ns1:_ip_UnifiedCompliancePolicyUIAc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Propriedades da Política de Conformidade Unificada" ma:hidden="true" ma:internalName="_ip_UnifiedCompliancePolicyProperties">
      <xsd:simpleType>
        <xsd:restriction base="dms:Note"/>
      </xsd:simpleType>
    </xsd:element>
    <xsd:element name="_ip_UnifiedCompliancePolicyUIAction" ma:index="28"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891a3-fa21-4480-9dcb-202080cb6d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j61951ea8320440dab7e1274a374873d" ma:index="21" nillable="true" ma:taxonomy="true" ma:internalName="j61951ea8320440dab7e1274a374873d" ma:taxonomyFieldName="Tags" ma:displayName="Tags" ma:readOnly="false" ma:default="" ma:fieldId="{361951ea-8320-440d-ab7e-1274a374873d}" ma:taxonomyMulti="true" ma:sspId="11439537-a661-4c27-8fe4-74698d587d7f" ma:termSetId="163a0ffd-9e23-40ad-852d-9381ab81b8ea" ma:anchorId="00000000-0000-0000-0000-000000000000" ma:open="true" ma:isKeyword="false">
      <xsd:complexType>
        <xsd:sequence>
          <xsd:element ref="pc:Terms" minOccurs="0" maxOccurs="1"/>
        </xsd:sequence>
      </xsd:complexType>
    </xsd:element>
    <xsd:element name="Pessoas" ma:index="23" nillable="true" ma:displayName="Pessoas" ma:list="UserInfo" ma:SharePointGroup="0" ma:internalName="Pessoas"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oriza_x00e7__x00e3_odeusoparaoCENAP_x002f_ICMBio" ma:index="24" nillable="true" ma:displayName="Autorização de uso para o CENAP/ICMBio" ma:default="0" ma:description="Marcar se tivermos autorização do autor para uso em nossas atividades" ma:format="Dropdown" ma:internalName="Autoriza_x00e7__x00e3_odeusoparaoCENAP_x002f_ICMBio">
      <xsd:simpleType>
        <xsd:restriction base="dms:Boolean"/>
      </xsd:simpleType>
    </xsd:element>
    <xsd:element name="h1to" ma:index="25" nillable="true" ma:displayName="Data e hora" ma:internalName="h1to">
      <xsd:simpleType>
        <xsd:restriction base="dms:DateTime"/>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Marcações de imagem" ma:readOnly="false" ma:fieldId="{5cf76f15-5ced-4ddc-b409-7134ff3c332f}" ma:taxonomyMulti="true" ma:sspId="11439537-a661-4c27-8fe4-74698d587d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62c583-ff64-4db5-95f7-0975d010bab7"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element name="TaxCatchAll" ma:index="22" nillable="true" ma:displayName="Taxonomy Catch All Column" ma:hidden="true" ma:list="{24cfd5e4-6e76-40a0-8025-22329fa19566}" ma:internalName="TaxCatchAll" ma:showField="CatchAllData" ma:web="1262c583-ff64-4db5-95f7-0975d010ba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1F52E5-3992-42FE-AD5E-B4B90A968819}">
  <ds:schemaRefs>
    <ds:schemaRef ds:uri="http://schemas.microsoft.com/office/2006/metadata/properties"/>
    <ds:schemaRef ds:uri="http://schemas.microsoft.com/office/infopath/2007/PartnerControls"/>
    <ds:schemaRef ds:uri="1262c583-ff64-4db5-95f7-0975d010bab7"/>
    <ds:schemaRef ds:uri="http://schemas.microsoft.com/sharepoint/v3"/>
    <ds:schemaRef ds:uri="d48891a3-fa21-4480-9dcb-202080cb6d5b"/>
  </ds:schemaRefs>
</ds:datastoreItem>
</file>

<file path=customXml/itemProps2.xml><?xml version="1.0" encoding="utf-8"?>
<ds:datastoreItem xmlns:ds="http://schemas.openxmlformats.org/officeDocument/2006/customXml" ds:itemID="{62DD9EBD-714C-4EF7-A8A5-530FE1DFC289}">
  <ds:schemaRefs>
    <ds:schemaRef ds:uri="http://schemas.microsoft.com/sharepoint/v3/contenttype/forms"/>
  </ds:schemaRefs>
</ds:datastoreItem>
</file>

<file path=customXml/itemProps3.xml><?xml version="1.0" encoding="utf-8"?>
<ds:datastoreItem xmlns:ds="http://schemas.openxmlformats.org/officeDocument/2006/customXml" ds:itemID="{9E458692-E6EE-476D-863F-91E408B0F9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48891a3-fa21-4480-9dcb-202080cb6d5b"/>
    <ds:schemaRef ds:uri="1262c583-ff64-4db5-95f7-0975d010b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INDICADORES E METAS</vt:lpstr>
      <vt:lpstr>AVALIACAO MEIO TERMO</vt:lpstr>
      <vt:lpstr>AVALIACAO FINAL</vt:lpstr>
      <vt:lpstr>FIGURAS</vt:lpstr>
      <vt:lpstr>Figuras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Elizabeth Santos de Araujo</cp:lastModifiedBy>
  <cp:revision/>
  <dcterms:created xsi:type="dcterms:W3CDTF">2010-08-06T11:52:22Z</dcterms:created>
  <dcterms:modified xsi:type="dcterms:W3CDTF">2024-01-26T19:44:34Z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c82c2660-6031-4235-9832-1e454fbad09f</vt:lpwstr>
  </property>
  <property fmtid="{D5CDD505-2E9C-101B-9397-08002B2CF9AE}" pid="3" name="ContentTypeId">
    <vt:lpwstr>0x010100E8A9FA3EBFD826458AF5EFED1AD78E9F</vt:lpwstr>
  </property>
  <property fmtid="{D5CDD505-2E9C-101B-9397-08002B2CF9AE}" pid="4" name="MSIP_Label_3738d5ca-cd4e-433d-8f2a-eee77df5cad2_Enabled">
    <vt:lpwstr>true</vt:lpwstr>
  </property>
  <property fmtid="{D5CDD505-2E9C-101B-9397-08002B2CF9AE}" pid="5" name="MSIP_Label_3738d5ca-cd4e-433d-8f2a-eee77df5cad2_SetDate">
    <vt:lpwstr>2023-05-10T14:28:17Z</vt:lpwstr>
  </property>
  <property fmtid="{D5CDD505-2E9C-101B-9397-08002B2CF9AE}" pid="6" name="MSIP_Label_3738d5ca-cd4e-433d-8f2a-eee77df5cad2_Method">
    <vt:lpwstr>Standard</vt:lpwstr>
  </property>
  <property fmtid="{D5CDD505-2E9C-101B-9397-08002B2CF9AE}" pid="7" name="MSIP_Label_3738d5ca-cd4e-433d-8f2a-eee77df5cad2_Name">
    <vt:lpwstr>defa4170-0d19-0005-0004-bc88714345d2</vt:lpwstr>
  </property>
  <property fmtid="{D5CDD505-2E9C-101B-9397-08002B2CF9AE}" pid="8" name="MSIP_Label_3738d5ca-cd4e-433d-8f2a-eee77df5cad2_SiteId">
    <vt:lpwstr>c14e2b56-c5bc-43bd-ad9c-408cf6cc3560</vt:lpwstr>
  </property>
  <property fmtid="{D5CDD505-2E9C-101B-9397-08002B2CF9AE}" pid="9" name="MSIP_Label_3738d5ca-cd4e-433d-8f2a-eee77df5cad2_ActionId">
    <vt:lpwstr>cc3a69bc-1d3a-49ff-bef1-b2a952ce390e</vt:lpwstr>
  </property>
  <property fmtid="{D5CDD505-2E9C-101B-9397-08002B2CF9AE}" pid="10" name="MSIP_Label_3738d5ca-cd4e-433d-8f2a-eee77df5cad2_ContentBits">
    <vt:lpwstr>0</vt:lpwstr>
  </property>
  <property fmtid="{D5CDD505-2E9C-101B-9397-08002B2CF9AE}" pid="11" name="MediaServiceImageTags">
    <vt:lpwstr/>
  </property>
  <property fmtid="{D5CDD505-2E9C-101B-9397-08002B2CF9AE}" pid="12" name="Tags">
    <vt:lpwstr/>
  </property>
  <property fmtid="{D5CDD505-2E9C-101B-9397-08002B2CF9AE}" pid="13" name="Order">
    <vt:r8>45192400</vt:r8>
  </property>
  <property fmtid="{D5CDD505-2E9C-101B-9397-08002B2CF9AE}" pid="14" name="xd_Signature">
    <vt:bool>false</vt:bool>
  </property>
  <property fmtid="{D5CDD505-2E9C-101B-9397-08002B2CF9AE}" pid="15" name="xd_ProgID">
    <vt:lpwstr/>
  </property>
  <property fmtid="{D5CDD505-2E9C-101B-9397-08002B2CF9AE}" pid="16" name="AutorizaçãodeusoparaoCENAP/ICMBio">
    <vt:bool>false</vt:bool>
  </property>
  <property fmtid="{D5CDD505-2E9C-101B-9397-08002B2CF9AE}" pid="17" name="_SourceUrl">
    <vt:lpwstr/>
  </property>
  <property fmtid="{D5CDD505-2E9C-101B-9397-08002B2CF9AE}" pid="18" name="_SharedFileIndex">
    <vt:lpwstr/>
  </property>
  <property fmtid="{D5CDD505-2E9C-101B-9397-08002B2CF9AE}" pid="19" name="ComplianceAssetId">
    <vt:lpwstr/>
  </property>
  <property fmtid="{D5CDD505-2E9C-101B-9397-08002B2CF9AE}" pid="20" name="TemplateUrl">
    <vt:lpwstr/>
  </property>
  <property fmtid="{D5CDD505-2E9C-101B-9397-08002B2CF9AE}" pid="21" name="_ExtendedDescription">
    <vt:lpwstr/>
  </property>
  <property fmtid="{D5CDD505-2E9C-101B-9397-08002B2CF9AE}" pid="22" name="TriggerFlowInfo">
    <vt:lpwstr/>
  </property>
</Properties>
</file>