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emave_Emanuel\Desktop\PAN Pato Mergulhão\Monitoria 5\Matrizes revisadas\"/>
    </mc:Choice>
  </mc:AlternateContent>
  <bookViews>
    <workbookView xWindow="0" yWindow="0" windowWidth="28800" windowHeight="12315" firstSheet="2" activeTab="2"/>
  </bookViews>
  <sheets>
    <sheet name="INDICADORES E METAS" sheetId="1" r:id="rId1"/>
    <sheet name="AVALIACAO MEIO TERMO" sheetId="2" r:id="rId2"/>
    <sheet name="AVALIACAO FINAL" sheetId="3" r:id="rId3"/>
    <sheet name="FIGURAS" sheetId="4" r:id="rId4"/>
  </sheets>
  <definedNames>
    <definedName name="Figuras">FIGURAS!$A$1:$B$6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8" roundtripDataSignature="AMtx7mjjb2xxlBPYQ3R0mvm2DRXCz3WwUQ=="/>
    </ext>
  </extLst>
</workbook>
</file>

<file path=xl/calcChain.xml><?xml version="1.0" encoding="utf-8"?>
<calcChain xmlns="http://schemas.openxmlformats.org/spreadsheetml/2006/main">
  <c r="C9" i="3" l="1"/>
  <c r="C7" i="3"/>
  <c r="C7" i="2"/>
</calcChain>
</file>

<file path=xl/sharedStrings.xml><?xml version="1.0" encoding="utf-8"?>
<sst xmlns="http://schemas.openxmlformats.org/spreadsheetml/2006/main" count="303" uniqueCount="107">
  <si>
    <t xml:space="preserve"> Plano de Ação Nacional para Conservação de Espécies Ameaçadas de Extinção - PAN</t>
  </si>
  <si>
    <t>Plano de Ação para a Conservação do Pato-mergulhão</t>
  </si>
  <si>
    <t>OBJETIVO GERAL</t>
  </si>
  <si>
    <t>Manter as populações do Pato-mergulhão, visando o incremento populacional e assegurar a conservação de seu habitat em até 5 anos.</t>
  </si>
  <si>
    <t>DATA DA MATRIZ DE METAS</t>
  </si>
  <si>
    <t>DADOS DA MATRIZ DE METAS</t>
  </si>
  <si>
    <t xml:space="preserve">Nº OBJ. 
ESP. </t>
  </si>
  <si>
    <t>OBJETIVO ESPECÍFICO</t>
  </si>
  <si>
    <t>INDICADOR</t>
  </si>
  <si>
    <t>LINHA DE BASE</t>
  </si>
  <si>
    <t>META  DE MEIO TERMO</t>
  </si>
  <si>
    <t>META FINAL</t>
  </si>
  <si>
    <t>EXPECTATIVA
(Aumentar, Manter, Reduzir)</t>
  </si>
  <si>
    <t>MEIO DE VERIFICAÇÃO</t>
  </si>
  <si>
    <t xml:space="preserve"> FREQUÊNCIA DE MENSURAÇÃO</t>
  </si>
  <si>
    <t>RESPONSÁVEL</t>
  </si>
  <si>
    <t>OBSERVAÇÕES</t>
  </si>
  <si>
    <t>Assegurar que os instrumentos de normatização e gestão contemplem a conservação das populações in situ e ex situ, bem como das áreas de ocorrência do pato-mergulhão.</t>
  </si>
  <si>
    <t xml:space="preserve">Número de áreas com atividades turisticas regulamentadas que conciliem a conservação do pato-mergulhão </t>
  </si>
  <si>
    <t>Aumentar</t>
  </si>
  <si>
    <t>Instrumentos Normativos</t>
  </si>
  <si>
    <t>a cada 2 anos</t>
  </si>
  <si>
    <t>Marcelo Barbosa (NATURATINS)</t>
  </si>
  <si>
    <t>Área atualmente regulamentada: rafting próximo à área do Parque Estadual do Jalapão</t>
  </si>
  <si>
    <t>Processos de licenciamento que contemplem ações voltadas para a conservação do pato-mergulhão</t>
  </si>
  <si>
    <t>Processos de Licenciamento</t>
  </si>
  <si>
    <t>Fabiane Sebaio (CERVIVO)</t>
  </si>
  <si>
    <t>Empreendimentos que já contemplam ações: Mosaic Fertilizantes, Iara Fertilizantes, PCH Rio Claro
Caxuanã Celulose (Fabiane vai verificar)
Devem ser encaminhadas orientações para as SEMAs, OEMAs e COHID a respeito do PAN</t>
  </si>
  <si>
    <t xml:space="preserve">Gerar e difundir conhecimento ecológico, biológico e genético acerca da espécie e das ações necessárias para sua conservação. </t>
  </si>
  <si>
    <t>Número de publicações científicas</t>
  </si>
  <si>
    <t>Trabalhos Publicados/Revistas Científicas</t>
  </si>
  <si>
    <t>Lívia Lins (Terra Brasilis)</t>
  </si>
  <si>
    <t xml:space="preserve">Linha de Base:                                                    
1- Barbosa, M. O. 2018. Novos registros de ninhos do pato-mergulhão Mergus octosetaceus na região.                                                   
2- Ribeiro, F.; Lins, L. V. and Rodrigues, F. H. 2018. Reproductive ecology of the Brazilian Merganser (Mergus octosetaceus) in Serra da Canastra National Park and adjacent areas, Minas Gerais, Brazil. Waterbirds 41(3): 238-246.o do Jalapão, Tocantins, Brasil. Cotinga 40: 104-108.         </t>
  </si>
  <si>
    <t>Número de iniciativas de comunicação (palestras, materiais impressos, páginas em redes sociais, material virtual, etc)</t>
  </si>
  <si>
    <t>Listas de presença, fotos, relatórios, material impresso, vídeos</t>
  </si>
  <si>
    <t>anual</t>
  </si>
  <si>
    <t>Sávio Freire (UFF)*</t>
  </si>
  <si>
    <t>Garantir habitats adequados para manutenção e incremento das populações de pato-mergulhão.</t>
  </si>
  <si>
    <t>Número de cursos d'água com parâmetros de qualidade da água avaliados compatíveis à conservação do pato-mergulhão</t>
  </si>
  <si>
    <t>Relatórios das Análises</t>
  </si>
  <si>
    <t>Área (hectare) recuperada nas localidades de ocorrência do pato-mergulhão</t>
  </si>
  <si>
    <t>Relatórios das ações de recuperação</t>
  </si>
  <si>
    <t>Estabelecer uma população arca (ou back up) ex-situ, auto-sustentável, geneticamente diversa que forneça indivíduos para o programa de reintrodução.</t>
  </si>
  <si>
    <t>Número de áreas de ocorrência do pato mergulhão com representatividade genética para a formação da população backup</t>
  </si>
  <si>
    <t>Studbook</t>
  </si>
  <si>
    <t>Alexandre Netto</t>
  </si>
  <si>
    <t>Áreas atuais (linha de base):
Canastra
Jalapão
Patrocínio</t>
  </si>
  <si>
    <t>Números de linhagens/famílias diferentes representadas na população ex-situ.</t>
  </si>
  <si>
    <t>Alexandre Netto (BlueStone)</t>
  </si>
  <si>
    <t>N° atual de indivíduos (linha de base)
2 Canastra
1 Jalapão
1 Patrocínio
0 Veadeiros
Meta Final:
9 Canastra
2 Jalapão
1 Patrocínio
3 Veadeiros</t>
  </si>
  <si>
    <t xml:space="preserve">Números de instituições que integram o Programa de Cativeiro da espécie. </t>
  </si>
  <si>
    <t>Relatório</t>
  </si>
  <si>
    <t>Antonio Eduardo (ICMBio/CEMAVE)</t>
  </si>
  <si>
    <t>Instituição da linha de base: Zooparque de Itatiba</t>
  </si>
  <si>
    <t>Plano de Ação Nacional para Conservação de Espécies Ameaçadas de Extinção - PAN</t>
  </si>
  <si>
    <t>DATA DA AVALIAÇÃO DE MEIO TERMO</t>
  </si>
  <si>
    <t>DADOS DA AVALIAÇÃO DE MEIO TERMO</t>
  </si>
  <si>
    <t>ID</t>
  </si>
  <si>
    <t xml:space="preserve">RESULTADO DA MONITORIA DO INDICADOR </t>
  </si>
  <si>
    <t>TENDÊNCIA DO INDICADOR</t>
  </si>
  <si>
    <t>ACURÁCIA DA ANÁLISE DE TENDÊNCIA</t>
  </si>
  <si>
    <t>DESCRIÇÃO DO RESULTADO DO INDICADOR</t>
  </si>
  <si>
    <t>DATA DA MENSURAÇÃO</t>
  </si>
  <si>
    <t>TENDÊNCIA DO OBJETIVO ESPECÍFICO</t>
  </si>
  <si>
    <t>ACURÁCIA DA ANÁLISE DE TENDÊNCIA
(Baixa, Média, Alta)</t>
  </si>
  <si>
    <t>DESCRIÇÃO DO RESULTADO DO OBJETIVO ESPECÍFICO</t>
  </si>
  <si>
    <t>Média</t>
  </si>
  <si>
    <t>Jalapão: Instrução Normativa Conjunta, Naturatins e ADETUC - INC nº 03, de 21 de outubro de 2020. A Instrução Normativa trata dos processos de agendamento, do controle de capacidade de carga e da exigência do guia de turismo/condutor pós reabertura durante pandemia.</t>
  </si>
  <si>
    <t>Alta</t>
  </si>
  <si>
    <t>Uma já publicada, três em processo de avaliação pela revista.</t>
  </si>
  <si>
    <t>Baixa</t>
  </si>
  <si>
    <t>Letícia Silva (CERVIVO)</t>
  </si>
  <si>
    <t xml:space="preserve">40 hectares em restauração na bacia do Córrego Feio, Patrocínio - MG. As estratégias de restauração envolvem as áras nativas e áreas de lavoura. O Relatório das ações de recuperação ficará pronto no 1º semestre de 2021. </t>
  </si>
  <si>
    <t>DATA DA AVALIAÇÃO FINAL</t>
  </si>
  <si>
    <t>DADOS DA AVALIAÇÃO FINAL</t>
  </si>
  <si>
    <t>Regulamentação de uso de playback em atividades turísticas (em especial direcionado ao pato-mergulhão) na Serra da Canastra.</t>
  </si>
  <si>
    <t>Marcelo</t>
  </si>
  <si>
    <t xml:space="preserve">Embora tenha havido empenho por parte do grupo na proposição de medidas voltadas a conciliar a conservação do pato com as atividades recreativas e diferentes tipos de empreendimentos o grupo entendeu que progresso não foi significativo. A desarticulação, dificuldade para ter acesso a informação no âmbito do licenciamento e baixa capacidade estrutural e insuficientes recursos humanos nos órgãos licenciadores para lidar com processos de licenciamento mais criteriosos foram barreiras importantes que explicam o insuficiente progresso.  </t>
  </si>
  <si>
    <t>Empreendimentos que já contemplam ações do pato-mergulhão: Mosaic Fertilizantes, Eurochen, PCH Rio Claro
Devem ser encaminhadas orientações para as SEMAs, OEMAs e COHID a respeito do PAN</t>
  </si>
  <si>
    <t>Pousada Rota do Sol Turismo e Lazer Ltda, Mateiros/TO. Possui Relatório de Controle Ambiental (RCA) e Plano de Controle Ambiental (PCA), com previsão de ações para conservação do pato-mergulhão.</t>
  </si>
  <si>
    <t>Letícia Pereira Silva (CerVivo)</t>
  </si>
  <si>
    <t>Gerar e difundir conhecimento ecológico, biológico e genético acerca da espécie e das ações necessárias para sua conservação</t>
  </si>
  <si>
    <t xml:space="preserve">Linha de Base:                                                    
1- Barbosa, M. O. 2018. Novos registros de ninhos do pato-mergulhão Mergus octosetaceus na região.                                                   
2- Ribeiro, F.; Lins, L. V. and Rodrigues, F. H. 2018. Reproductive ecology of the Brazilian Merganser (Mergus octosetaceus) in Serra da Canastra National Park and adjacent areas, Minas Gerais, Brazil. Waterbirds 41(3): 238-246.o do Jalapão, Tocantins, Brasil. Cotinga 40: 104-108.      3-   FAUX, P. ; SANTOS-JUNIOR, J. E. ; OLIVEIRA, J.C.P. ; CAMPOS, D. ; DANTAS, G. ; LOBO-HAJDU,G. ; Santos, Fabricio R . Fast genomic analysis of aquatic bird populations from short single-end reads considering sex-related pitfalls. Ecological Informatics, v. 56, p. 101058, 2020. </t>
  </si>
  <si>
    <t>Durante o ciclo do PAN foram publicados 13 artigos, cobrindo diversar áreas do conhecimento sobre a espécie e biologia da conservação, além de um livro.</t>
  </si>
  <si>
    <t>Emanuel Barreto (CEMAVE)</t>
  </si>
  <si>
    <t>Planilha contendo artigos de 2018 à 2023 disponível na pasta compartilhada do PAN.</t>
  </si>
  <si>
    <t xml:space="preserve">O plano gerou conhecimento formal por meio de publicações científicas, e houve a ampla difusão da informação aos diferentes públicos através das diferentes estratégias de divulgação.
O aporte profissional na área de divulgação, teria gerado resultados superiores.
</t>
  </si>
  <si>
    <t xml:space="preserve">&gt;100 </t>
  </si>
  <si>
    <t xml:space="preserve">alta </t>
  </si>
  <si>
    <t xml:space="preserve">Palestra CerVivo “Monitoramento do pato-mergulhão Alto Paranaíba” no Seminário sobre fauna ameaçada de extinção no Triângulo Mineiro. Uberlândia/MG, UFU, julho/2022. </t>
  </si>
  <si>
    <t>Sávio Bruno (UFF)</t>
  </si>
  <si>
    <t>Inumeras iniciativas de comunicação foram feitas ao longo do ciclo do PAN, incluindo 106 postagens em redes sociais, 6 divulgações em mídias eletrônicas, 4 palestras e 13 publicações (artigos científicos).</t>
  </si>
  <si>
    <t>Não foram reallizadas análises do material coletado dos cursos d'água, em função da falta de recursos humanos, problemas operacionais e pandemia.</t>
  </si>
  <si>
    <t>Livia Lins e Gislaine</t>
  </si>
  <si>
    <t>Feito esforço de coleta inicial de 23 cursos d´água.</t>
  </si>
  <si>
    <t>O grupo entende que, ao invés de garantir habitat, houve uma perda (qualitativa e quantitativa), em função do enfraquecimento dos órgãos, da fiscalização, falta do ordenamento do território, falta de estrutura, pressão do setor agrícola e atividades econômicas. 
O grupo entende que o plano obteve êxito em escala local, em função de esforços que estavam no alcance.
Ação é complexa que não depende só dos colaboradores do PAN, mas depende fundamentalmente do setor governamental. 
Além disso, o grupo percebeu que os indicadores foram insuficientes para avaliar o objetivo.</t>
  </si>
  <si>
    <t xml:space="preserve"> </t>
  </si>
  <si>
    <t>Foram restaurados 97 hectares de áreas de vegetação nativa  na bacia do Córrego Feio, Patrocínio-MG. Destes, 19 hectares com técnica de plantio.
O grupo entendeu que são áreas em recuperação</t>
  </si>
  <si>
    <t>Relatório do Consórcio Cerrado das Águas
O grupo entendeu que são áreas em recuperação</t>
  </si>
  <si>
    <t>Há representação de todas as populações conhecidas da espécie sob cuidados humanos.</t>
  </si>
  <si>
    <r>
      <rPr>
        <sz val="18"/>
        <color rgb="FF000000"/>
        <rFont val="Calibri"/>
      </rPr>
      <t xml:space="preserve">Há um esforço contínuo na coleta de ovos na natureza e a bem sucedida reprodução sob cuidados humanos com a população atual de 62 indivíduos.
No entanto, não foi possível alcançar a representatividade genética da população </t>
    </r>
    <r>
      <rPr>
        <i/>
        <sz val="18"/>
        <color rgb="FF000000"/>
        <rFont val="Calibri"/>
      </rPr>
      <t>in situ</t>
    </r>
    <r>
      <rPr>
        <sz val="18"/>
        <color rgb="FF000000"/>
        <rFont val="Calibri"/>
      </rPr>
      <t xml:space="preserve"> almejada, em função da limitação do recurso financeiro para explorar áreas, aumentando assim o esforço amostral
Adicionalmente, foi investido esforço no manejo dos ninhos no Jalapão para futuramente acessá-los.
</t>
    </r>
  </si>
  <si>
    <t xml:space="preserve">N° atual de indivíduos (linha de base)
2 Canastra
1 Jalapão
1 Patrocínio
0 Veadeiros
Meta Final:
9 Canastra
2 Jalapão
1 Patrocínio
3 Veadeiros
1 . Campos, D.P., Santos, F.R. Relatório técnico sobre análises genéticas das populações ex situ e in situ de pato mergulhão com vistas a subsidiar os acasalamentos ex situ </t>
  </si>
  <si>
    <t>Veadeiros 2 linhagens
Canastra 3 linhagens 
Jalapão 1 linhagem
Patrocínio 2 linhagens</t>
  </si>
  <si>
    <t xml:space="preserve">Nenhuma nova instituição aderiu ao programa em função de limitações diversas.
Algumas Instituições formalizaram o interesse em participar, mas ainda não mantem os animais sob sua tutela. Estão se estruturando para receber os animais. </t>
  </si>
  <si>
    <t>Antonio Eduardo (CEMAVE/ICMBio)</t>
  </si>
  <si>
    <t>Avaliação</t>
  </si>
  <si>
    <t>Tendência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</si>
</sst>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21">
    <font>
      <sz val="10"/>
      <color rgb="FF000000"/>
      <name val="Arial"/>
      <scheme val="minor"/>
    </font>
    <font>
      <b/>
      <sz val="24"/>
      <color theme="0"/>
      <name val="Calibri"/>
    </font>
    <font>
      <sz val="10"/>
      <name val="Arial"/>
    </font>
    <font>
      <sz val="10"/>
      <color theme="1"/>
      <name val="Arial"/>
    </font>
    <font>
      <b/>
      <sz val="22"/>
      <color rgb="FFFF0000"/>
      <name val="Calibri"/>
    </font>
    <font>
      <b/>
      <sz val="16"/>
      <color theme="0"/>
      <name val="Calibri"/>
    </font>
    <font>
      <sz val="16"/>
      <color theme="1"/>
      <name val="Calibri"/>
    </font>
    <font>
      <sz val="16"/>
      <color theme="1"/>
      <name val="Arial"/>
    </font>
    <font>
      <b/>
      <sz val="16"/>
      <color theme="1"/>
      <name val="Calibri"/>
    </font>
    <font>
      <b/>
      <sz val="18"/>
      <color theme="1"/>
      <name val="Calibri"/>
    </font>
    <font>
      <sz val="14"/>
      <color theme="1"/>
      <name val="Calibri"/>
    </font>
    <font>
      <b/>
      <sz val="18"/>
      <color theme="0"/>
      <name val="Calibri"/>
    </font>
    <font>
      <b/>
      <sz val="14"/>
      <color theme="1"/>
      <name val="Calibri"/>
    </font>
    <font>
      <sz val="12"/>
      <color theme="1"/>
      <name val="Calibri"/>
    </font>
    <font>
      <sz val="18"/>
      <color theme="1"/>
      <name val="Arial"/>
    </font>
    <font>
      <b/>
      <sz val="18"/>
      <color rgb="FFFF0000"/>
      <name val="Calibri"/>
    </font>
    <font>
      <sz val="18"/>
      <color theme="1"/>
      <name val="Calibri"/>
    </font>
    <font>
      <sz val="18"/>
      <color rgb="FF000000"/>
      <name val="Calibri"/>
    </font>
    <font>
      <sz val="18"/>
      <color rgb="FF000000"/>
      <name val="Docs-Calibri"/>
    </font>
    <font>
      <sz val="18"/>
      <color theme="1"/>
      <name val="Arial"/>
      <scheme val="minor"/>
    </font>
    <font>
      <i/>
      <sz val="18"/>
      <color rgb="FF000000"/>
      <name val="Calibri"/>
    </font>
  </fonts>
  <fills count="17">
    <fill>
      <patternFill patternType="none"/>
    </fill>
    <fill>
      <patternFill patternType="gray125"/>
    </fill>
    <fill>
      <patternFill patternType="solid">
        <fgColor rgb="FF938953"/>
        <bgColor rgb="FF938953"/>
      </patternFill>
    </fill>
    <fill>
      <patternFill patternType="solid">
        <fgColor theme="0"/>
        <bgColor theme="0"/>
      </patternFill>
    </fill>
    <fill>
      <patternFill patternType="solid">
        <fgColor rgb="FF76923C"/>
        <bgColor rgb="FF76923C"/>
      </patternFill>
    </fill>
    <fill>
      <patternFill patternType="solid">
        <fgColor rgb="FFC2D69B"/>
        <bgColor rgb="FFC2D69B"/>
      </patternFill>
    </fill>
    <fill>
      <patternFill patternType="solid">
        <fgColor rgb="FFCAF2AE"/>
        <bgColor rgb="FFCAF2AE"/>
      </patternFill>
    </fill>
    <fill>
      <patternFill patternType="solid">
        <fgColor rgb="FFF2DBDB"/>
        <bgColor rgb="FFF2DBDB"/>
      </patternFill>
    </fill>
    <fill>
      <patternFill patternType="solid">
        <fgColor rgb="FF953734"/>
        <bgColor rgb="FF953734"/>
      </patternFill>
    </fill>
    <fill>
      <patternFill patternType="solid">
        <fgColor rgb="FFFDE9D9"/>
        <bgColor rgb="FFFDE9D9"/>
      </patternFill>
    </fill>
    <fill>
      <patternFill patternType="solid">
        <fgColor theme="9"/>
        <bgColor theme="9"/>
      </patternFill>
    </fill>
    <fill>
      <patternFill patternType="solid">
        <fgColor rgb="FFDBE5F1"/>
        <bgColor rgb="FFDBE5F1"/>
      </patternFill>
    </fill>
    <fill>
      <patternFill patternType="solid">
        <fgColor theme="4"/>
        <bgColor theme="4"/>
      </patternFill>
    </fill>
    <fill>
      <patternFill patternType="solid">
        <fgColor rgb="FF95B3D7"/>
        <bgColor rgb="FF95B3D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82">
    <xf numFmtId="0" fontId="0" fillId="0" borderId="0" xfId="0"/>
    <xf numFmtId="14" fontId="7" fillId="0" borderId="4" xfId="0" applyNumberFormat="1" applyFont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10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/>
    </xf>
    <xf numFmtId="14" fontId="13" fillId="3" borderId="4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9" fillId="13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 wrapText="1"/>
    </xf>
    <xf numFmtId="14" fontId="16" fillId="3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vertical="center" wrapText="1"/>
    </xf>
    <xf numFmtId="164" fontId="16" fillId="3" borderId="4" xfId="0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left" vertical="center" wrapText="1"/>
    </xf>
    <xf numFmtId="0" fontId="18" fillId="14" borderId="0" xfId="0" applyFont="1" applyFill="1" applyAlignment="1">
      <alignment horizontal="left" vertical="top" wrapText="1"/>
    </xf>
    <xf numFmtId="0" fontId="19" fillId="0" borderId="0" xfId="0" applyFont="1"/>
    <xf numFmtId="0" fontId="17" fillId="14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16" fillId="15" borderId="4" xfId="0" applyFont="1" applyFill="1" applyBorder="1" applyAlignment="1">
      <alignment horizontal="center" vertical="center" wrapText="1"/>
    </xf>
    <xf numFmtId="0" fontId="17" fillId="16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9" xfId="0" applyFont="1" applyBorder="1" applyAlignment="1"/>
    <xf numFmtId="0" fontId="2" fillId="0" borderId="7" xfId="0" applyFont="1" applyBorder="1" applyAlignment="1"/>
    <xf numFmtId="0" fontId="13" fillId="0" borderId="6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right" vertical="center"/>
    </xf>
    <xf numFmtId="14" fontId="7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1" fillId="4" borderId="12" xfId="0" applyFont="1" applyFill="1" applyBorder="1" applyAlignment="1">
      <alignment horizontal="center" vertical="center"/>
    </xf>
    <xf numFmtId="0" fontId="2" fillId="0" borderId="8" xfId="0" applyFont="1" applyBorder="1" applyAlignment="1"/>
    <xf numFmtId="0" fontId="2" fillId="0" borderId="5" xfId="0" applyFont="1" applyBorder="1" applyAlignment="1"/>
    <xf numFmtId="14" fontId="7" fillId="0" borderId="1" xfId="0" applyNumberFormat="1" applyFont="1" applyBorder="1" applyAlignment="1">
      <alignment horizontal="center" vertical="center"/>
    </xf>
    <xf numFmtId="0" fontId="8" fillId="7" borderId="1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top" wrapText="1"/>
    </xf>
    <xf numFmtId="0" fontId="13" fillId="3" borderId="10" xfId="0" applyFont="1" applyFill="1" applyBorder="1" applyAlignment="1">
      <alignment horizontal="center" vertical="center"/>
    </xf>
    <xf numFmtId="0" fontId="2" fillId="0" borderId="11" xfId="0" applyFont="1" applyBorder="1" applyAlignment="1"/>
    <xf numFmtId="0" fontId="2" fillId="0" borderId="12" xfId="0" applyFont="1" applyBorder="1" applyAlignment="1"/>
    <xf numFmtId="0" fontId="13" fillId="3" borderId="9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1" fillId="4" borderId="1" xfId="0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right" vertical="center"/>
    </xf>
    <xf numFmtId="14" fontId="14" fillId="0" borderId="2" xfId="0" applyNumberFormat="1" applyFont="1" applyBorder="1" applyAlignment="1">
      <alignment horizontal="center" vertical="center"/>
    </xf>
    <xf numFmtId="0" fontId="9" fillId="7" borderId="1" xfId="0" applyFont="1" applyFill="1" applyBorder="1" applyAlignment="1">
      <alignment horizontal="right" vertical="center"/>
    </xf>
    <xf numFmtId="0" fontId="9" fillId="11" borderId="1" xfId="0" applyFont="1" applyFill="1" applyBorder="1" applyAlignment="1">
      <alignment horizontal="right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7" fillId="3" borderId="6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16" fillId="3" borderId="6" xfId="0" applyFont="1" applyFill="1" applyBorder="1" applyAlignment="1">
      <alignment vertical="center"/>
    </xf>
    <xf numFmtId="0" fontId="16" fillId="3" borderId="6" xfId="0" applyFont="1" applyFill="1" applyBorder="1" applyAlignment="1">
      <alignment vertical="center" wrapText="1"/>
    </xf>
    <xf numFmtId="0" fontId="2" fillId="0" borderId="7" xfId="0" applyFont="1" applyBorder="1" applyAlignment="1">
      <alignment wrapText="1"/>
    </xf>
    <xf numFmtId="0" fontId="11" fillId="4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vertical="center" wrapText="1"/>
    </xf>
    <xf numFmtId="0" fontId="2" fillId="0" borderId="9" xfId="0" applyFont="1" applyBorder="1" applyAlignment="1">
      <alignment wrapText="1"/>
    </xf>
    <xf numFmtId="0" fontId="17" fillId="3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704850</xdr:colOff>
      <xdr:row>12</xdr:row>
      <xdr:rowOff>76200</xdr:rowOff>
    </xdr:from>
    <xdr:ext cx="952500" cy="876300"/>
    <xdr:pic>
      <xdr:nvPicPr>
        <xdr:cNvPr id="2" name="image4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628650</xdr:colOff>
      <xdr:row>13</xdr:row>
      <xdr:rowOff>57150</xdr:rowOff>
    </xdr:from>
    <xdr:ext cx="1009650" cy="962025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628650</xdr:colOff>
      <xdr:row>15</xdr:row>
      <xdr:rowOff>47625</xdr:rowOff>
    </xdr:from>
    <xdr:ext cx="1009650" cy="952500"/>
    <xdr:pic>
      <xdr:nvPicPr>
        <xdr:cNvPr id="4" name="image3.pn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704850</xdr:colOff>
      <xdr:row>19</xdr:row>
      <xdr:rowOff>76200</xdr:rowOff>
    </xdr:from>
    <xdr:ext cx="914400" cy="857250"/>
    <xdr:pic>
      <xdr:nvPicPr>
        <xdr:cNvPr id="5" name="image1.pn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581025</xdr:colOff>
      <xdr:row>18</xdr:row>
      <xdr:rowOff>923925</xdr:rowOff>
    </xdr:from>
    <xdr:ext cx="1019175" cy="1047750"/>
    <xdr:pic>
      <xdr:nvPicPr>
        <xdr:cNvPr id="6" name="image2.pn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666750</xdr:colOff>
      <xdr:row>16</xdr:row>
      <xdr:rowOff>552450</xdr:rowOff>
    </xdr:from>
    <xdr:ext cx="914400" cy="876300"/>
    <xdr:pic>
      <xdr:nvPicPr>
        <xdr:cNvPr id="7" name="image1.pn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657225</xdr:colOff>
      <xdr:row>14</xdr:row>
      <xdr:rowOff>581025</xdr:rowOff>
    </xdr:from>
    <xdr:ext cx="914400" cy="876300"/>
    <xdr:pic>
      <xdr:nvPicPr>
        <xdr:cNvPr id="8" name="image1.pn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647700</xdr:colOff>
      <xdr:row>12</xdr:row>
      <xdr:rowOff>419100</xdr:rowOff>
    </xdr:from>
    <xdr:ext cx="914400" cy="876300"/>
    <xdr:pic>
      <xdr:nvPicPr>
        <xdr:cNvPr id="9" name="image1.png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609600</xdr:colOff>
      <xdr:row>20</xdr:row>
      <xdr:rowOff>47625</xdr:rowOff>
    </xdr:from>
    <xdr:ext cx="952500" cy="876300"/>
    <xdr:pic>
      <xdr:nvPicPr>
        <xdr:cNvPr id="10" name="image4.png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14</xdr:row>
      <xdr:rowOff>0</xdr:rowOff>
    </xdr:from>
    <xdr:ext cx="1057275" cy="1009650"/>
    <xdr:pic>
      <xdr:nvPicPr>
        <xdr:cNvPr id="11" name="image5.png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16</xdr:row>
      <xdr:rowOff>0</xdr:rowOff>
    </xdr:from>
    <xdr:ext cx="1085850" cy="1009650"/>
    <xdr:pic>
      <xdr:nvPicPr>
        <xdr:cNvPr id="12" name="image3.png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17</xdr:row>
      <xdr:rowOff>0</xdr:rowOff>
    </xdr:from>
    <xdr:ext cx="1057275" cy="1009650"/>
    <xdr:pic>
      <xdr:nvPicPr>
        <xdr:cNvPr id="13" name="image5.png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18</xdr:row>
      <xdr:rowOff>0</xdr:rowOff>
    </xdr:from>
    <xdr:ext cx="1057275" cy="1009650"/>
    <xdr:pic>
      <xdr:nvPicPr>
        <xdr:cNvPr id="14" name="image5.png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790575</xdr:colOff>
      <xdr:row>22</xdr:row>
      <xdr:rowOff>104775</xdr:rowOff>
    </xdr:from>
    <xdr:ext cx="1038225" cy="962025"/>
    <xdr:pic>
      <xdr:nvPicPr>
        <xdr:cNvPr id="2" name="image10.png" title="Image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590550</xdr:colOff>
      <xdr:row>19</xdr:row>
      <xdr:rowOff>114300</xdr:rowOff>
    </xdr:from>
    <xdr:ext cx="1038225" cy="962025"/>
    <xdr:pic>
      <xdr:nvPicPr>
        <xdr:cNvPr id="3" name="image8.png" title="Image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4050625" y="11115675"/>
          <a:ext cx="1038225" cy="962025"/>
        </a:xfrm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523875</xdr:colOff>
      <xdr:row>14</xdr:row>
      <xdr:rowOff>247650</xdr:rowOff>
    </xdr:from>
    <xdr:ext cx="1533525" cy="1419225"/>
    <xdr:pic>
      <xdr:nvPicPr>
        <xdr:cNvPr id="4" name="image8.png" title="Image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523875</xdr:colOff>
      <xdr:row>15</xdr:row>
      <xdr:rowOff>371475</xdr:rowOff>
    </xdr:from>
    <xdr:ext cx="1533525" cy="1419225"/>
    <xdr:pic>
      <xdr:nvPicPr>
        <xdr:cNvPr id="5" name="image8.png" title="Image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419100</xdr:colOff>
      <xdr:row>14</xdr:row>
      <xdr:rowOff>1809750</xdr:rowOff>
    </xdr:from>
    <xdr:ext cx="1790700" cy="1666875"/>
    <xdr:pic>
      <xdr:nvPicPr>
        <xdr:cNvPr id="6" name="image10.png" title="Image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514350</xdr:colOff>
      <xdr:row>17</xdr:row>
      <xdr:rowOff>1514475</xdr:rowOff>
    </xdr:from>
    <xdr:ext cx="1200150" cy="1095375"/>
    <xdr:pic>
      <xdr:nvPicPr>
        <xdr:cNvPr id="8" name="image10.png" title="Image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542925</xdr:colOff>
      <xdr:row>18</xdr:row>
      <xdr:rowOff>352425</xdr:rowOff>
    </xdr:from>
    <xdr:ext cx="1400175" cy="1562100"/>
    <xdr:pic>
      <xdr:nvPicPr>
        <xdr:cNvPr id="9" name="image9.png" title="Image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638175</xdr:colOff>
      <xdr:row>20</xdr:row>
      <xdr:rowOff>19050</xdr:rowOff>
    </xdr:from>
    <xdr:ext cx="1123950" cy="1047750"/>
    <xdr:pic>
      <xdr:nvPicPr>
        <xdr:cNvPr id="10" name="image7.png" title="Image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790575</xdr:colOff>
      <xdr:row>21</xdr:row>
      <xdr:rowOff>95250</xdr:rowOff>
    </xdr:from>
    <xdr:ext cx="1038225" cy="962025"/>
    <xdr:pic>
      <xdr:nvPicPr>
        <xdr:cNvPr id="11" name="image8.png" title="Image">
          <a:extLst>
            <a:ext uri="{FF2B5EF4-FFF2-40B4-BE49-F238E27FC236}">
              <a16:creationId xmlns:a16="http://schemas.microsoft.com/office/drawing/2014/main" xmlns="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542925</xdr:colOff>
      <xdr:row>20</xdr:row>
      <xdr:rowOff>685800</xdr:rowOff>
    </xdr:from>
    <xdr:ext cx="1533525" cy="1419225"/>
    <xdr:pic>
      <xdr:nvPicPr>
        <xdr:cNvPr id="12" name="image8.png" title="Image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514350</xdr:colOff>
      <xdr:row>17</xdr:row>
      <xdr:rowOff>38100</xdr:rowOff>
    </xdr:from>
    <xdr:ext cx="1381125" cy="1409700"/>
    <xdr:pic>
      <xdr:nvPicPr>
        <xdr:cNvPr id="13" name="image6.png" title="Image">
          <a:extLst>
            <a:ext uri="{FF2B5EF4-FFF2-40B4-BE49-F238E27FC236}">
              <a16:creationId xmlns:a16="http://schemas.microsoft.com/office/drawing/2014/main" xmlns="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266700</xdr:colOff>
      <xdr:row>16</xdr:row>
      <xdr:rowOff>552450</xdr:rowOff>
    </xdr:from>
    <xdr:ext cx="1952625" cy="1819275"/>
    <xdr:pic>
      <xdr:nvPicPr>
        <xdr:cNvPr id="14" name="image7.png" title="Image">
          <a:extLst>
            <a:ext uri="{FF2B5EF4-FFF2-40B4-BE49-F238E27FC236}">
              <a16:creationId xmlns:a16="http://schemas.microsoft.com/office/drawing/2014/main" xmlns="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466725</xdr:colOff>
      <xdr:row>16</xdr:row>
      <xdr:rowOff>209550</xdr:rowOff>
    </xdr:from>
    <xdr:to>
      <xdr:col>12</xdr:col>
      <xdr:colOff>1905000</xdr:colOff>
      <xdr:row>16</xdr:row>
      <xdr:rowOff>1543050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xmlns="" id="{EDE6121C-3279-4198-81E8-907066629026}"/>
            </a:ext>
            <a:ext uri="{147F2762-F138-4A5C-976F-8EAC2B608ADB}">
              <a16:predDERef xmlns:a16="http://schemas.microsoft.com/office/drawing/2014/main" xmlns="" pre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3926800" y="6543675"/>
          <a:ext cx="1438275" cy="13335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4</xdr:row>
      <xdr:rowOff>114300</xdr:rowOff>
    </xdr:from>
    <xdr:ext cx="1438275" cy="1333500"/>
    <xdr:pic>
      <xdr:nvPicPr>
        <xdr:cNvPr id="2" name="image7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371475</xdr:colOff>
      <xdr:row>5</xdr:row>
      <xdr:rowOff>47625</xdr:rowOff>
    </xdr:from>
    <xdr:ext cx="1381125" cy="1409700"/>
    <xdr:pic>
      <xdr:nvPicPr>
        <xdr:cNvPr id="3" name="image6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190500</xdr:colOff>
      <xdr:row>3</xdr:row>
      <xdr:rowOff>57150</xdr:rowOff>
    </xdr:from>
    <xdr:ext cx="1533525" cy="1419225"/>
    <xdr:pic>
      <xdr:nvPicPr>
        <xdr:cNvPr id="4" name="image8.png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371475</xdr:colOff>
      <xdr:row>2</xdr:row>
      <xdr:rowOff>133350</xdr:rowOff>
    </xdr:from>
    <xdr:ext cx="1390650" cy="1295400"/>
    <xdr:pic>
      <xdr:nvPicPr>
        <xdr:cNvPr id="5" name="image10.png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476250</xdr:colOff>
      <xdr:row>1</xdr:row>
      <xdr:rowOff>171450</xdr:rowOff>
    </xdr:from>
    <xdr:ext cx="1190625" cy="1323975"/>
    <xdr:pic>
      <xdr:nvPicPr>
        <xdr:cNvPr id="6" name="image9.png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oana Mendes Ferraz" id="{314A2627-5276-4619-8189-5C493E4CF0B4}" userId="joana.ferraz@icmbio.gov.br" providerId="PeoplePicker"/>
  <person displayName="Caren Cristina Dalmolin" id="{C8018661-EE2C-42F2-82D4-EDD546111E79}" userId="caren.dalmolin@icmbio.gov.br" providerId="PeoplePicker"/>
  <person displayName="Joana Mendes Ferraz" id="{F2EFC050-4A66-40F3-9398-83E50CEE9C8E}" userId="S::joana.ferraz@icmbio.gov.br::d4d6cc13-856f-4e27-8607-b59c081fa598" providerId="AD"/>
  <person displayName="Antonio Emanuel Barreto Alves De Sousa" id="{4D51A8DB-1C57-491C-B1F7-58992D65079E}" userId="S::antonio.sousa@icmbio.gov.br::91350fb7-a2a7-4499-a299-728d83a8607c" providerId="AD"/>
  <person displayName="Caren Cristina Dalmolin" id="{8239DDB2-2429-433A-887F-747B716B3936}" userId="S::caren.dalmolin@icmbio.gov.br::5addb1fb-9579-426a-af45-aee16d3cad83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6" dT="2023-03-16T17:41:21.62" personId="{F2EFC050-4A66-40F3-9398-83E50CEE9C8E}" id="{6526FFB5-7604-415B-970F-59A0A0D477EF}">
    <text xml:space="preserve">Caxuanã Celulose (Fabiane vai verificar) - seria interessante atualizar essa informação. 
</text>
  </threadedComment>
  <threadedComment ref="K16" dT="2023-03-21T12:51:17.94" personId="{4D51A8DB-1C57-491C-B1F7-58992D65079E}" id="{9DEE8E0D-1581-4A52-B4C9-07EA44386AFC}" parentId="{6526FFB5-7604-415B-970F-59A0A0D477EF}">
    <text>Retirei o empreendimento, após esclarecimento da responsável pelo indicador que o mesmo não contempla ações para conservação do pato-mergulhão.</text>
  </threadedComment>
  <threadedComment ref="O16" dT="2023-03-17T12:57:08.33" personId="{8239DDB2-2429-433A-887F-747B716B3936}" id="{01185648-4F5E-4707-AAD1-4BF128DF5309}">
    <text>lembrar de atualizar a informação antes da versão final da matriz</text>
  </threadedComment>
  <threadedComment ref="O16" dT="2023-03-21T14:08:22.39" personId="{4D51A8DB-1C57-491C-B1F7-58992D65079E}" id="{22E831C3-E945-4AD0-AF7B-A0258E911544}" parentId="{01185648-4F5E-4707-AAD1-4BF128DF5309}">
    <text>Oi, @Caren Cristina Dalmolin , informação atualizada na matriz.</text>
    <mentions>
      <mention mentionpersonId="{C8018661-EE2C-42F2-82D4-EDD546111E79}" mentionId="{2F832E9E-D035-440A-A932-9C0F7028B87B}" startIndex="4" length="24"/>
    </mentions>
  </threadedComment>
  <threadedComment ref="O17" dT="2023-03-16T17:45:17.27" personId="{F2EFC050-4A66-40F3-9398-83E50CEE9C8E}" id="{44DF09A7-1FE7-4EC4-9A57-C6A58EB872FF}">
    <text xml:space="preserve">Dúvida: foram publicados 12 ou 13 artigos? Por que no resultado do indicador está 12 e na descrição 13. </text>
  </threadedComment>
  <threadedComment ref="O17" dT="2023-03-20T18:57:36.03" personId="{4D51A8DB-1C57-491C-B1F7-58992D65079E}" id="{620578C3-71CD-48B2-A35C-102171B4AF78}" parentId="{44DF09A7-1FE7-4EC4-9A57-C6A58EB872FF}">
    <text>Tem razão @Joana Mendes Ferraz .  São 13 artigos. Atualizei os resultado do indicador a a figura de tendência.</text>
    <mentions>
      <mention mentionpersonId="{314A2627-5276-4619-8189-5C493E4CF0B4}" mentionId="{CE447634-3B39-4221-988C-02FB25BE8683}" startIndex="10" length="20"/>
    </mentions>
  </threadedComment>
</ThreadedComment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6923C"/>
  </sheetPr>
  <dimension ref="A1:K19"/>
  <sheetViews>
    <sheetView workbookViewId="0">
      <pane ySplit="10" topLeftCell="A11" activePane="bottomLeft" state="frozen"/>
      <selection pane="bottomLeft" activeCell="B12" sqref="B12"/>
    </sheetView>
  </sheetViews>
  <sheetFormatPr defaultColWidth="12.5703125" defaultRowHeight="15" customHeight="1"/>
  <cols>
    <col min="1" max="1" width="8" customWidth="1"/>
    <col min="2" max="2" width="45.5703125" customWidth="1"/>
    <col min="3" max="3" width="47.7109375" customWidth="1"/>
    <col min="4" max="11" width="33.7109375" customWidth="1"/>
    <col min="12" max="26" width="9.140625" customWidth="1"/>
  </cols>
  <sheetData>
    <row r="1" spans="1:11" ht="39" customHeight="1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3"/>
    </row>
    <row r="2" spans="1:11" ht="8.25" customHeight="1">
      <c r="A2" s="34"/>
      <c r="B2" s="32"/>
      <c r="C2" s="32"/>
      <c r="D2" s="32"/>
      <c r="E2" s="32"/>
      <c r="F2" s="32"/>
      <c r="G2" s="32"/>
      <c r="H2" s="32"/>
      <c r="I2" s="32"/>
      <c r="J2" s="32"/>
      <c r="K2" s="33"/>
    </row>
    <row r="3" spans="1:11" ht="18.75" customHeight="1">
      <c r="A3" s="35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3"/>
    </row>
    <row r="4" spans="1:11" ht="18.75" customHeight="1">
      <c r="A4" s="34"/>
      <c r="B4" s="32"/>
      <c r="C4" s="32"/>
      <c r="D4" s="32"/>
      <c r="E4" s="32"/>
      <c r="F4" s="32"/>
      <c r="G4" s="32"/>
      <c r="H4" s="32"/>
      <c r="I4" s="32"/>
      <c r="J4" s="32"/>
      <c r="K4" s="33"/>
    </row>
    <row r="5" spans="1:11" ht="26.25" customHeight="1">
      <c r="A5" s="36" t="s">
        <v>2</v>
      </c>
      <c r="B5" s="33"/>
      <c r="C5" s="37" t="s">
        <v>3</v>
      </c>
      <c r="D5" s="32"/>
      <c r="E5" s="32"/>
      <c r="F5" s="32"/>
      <c r="G5" s="32"/>
      <c r="H5" s="32"/>
      <c r="I5" s="32"/>
      <c r="J5" s="32"/>
      <c r="K5" s="33"/>
    </row>
    <row r="6" spans="1:11" ht="11.25" customHeight="1">
      <c r="A6" s="38"/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ht="31.5" customHeight="1">
      <c r="A7" s="43" t="s">
        <v>4</v>
      </c>
      <c r="B7" s="33"/>
      <c r="C7" s="1">
        <v>43433</v>
      </c>
      <c r="D7" s="44"/>
      <c r="E7" s="32"/>
      <c r="F7" s="32"/>
      <c r="G7" s="32"/>
      <c r="H7" s="32"/>
      <c r="I7" s="32"/>
      <c r="J7" s="32"/>
      <c r="K7" s="33"/>
    </row>
    <row r="8" spans="1:11" ht="16.5" customHeight="1">
      <c r="A8" s="45"/>
      <c r="B8" s="32"/>
      <c r="C8" s="32"/>
      <c r="D8" s="32"/>
      <c r="E8" s="32"/>
      <c r="F8" s="32"/>
      <c r="G8" s="32"/>
      <c r="H8" s="32"/>
      <c r="I8" s="32"/>
      <c r="J8" s="32"/>
      <c r="K8" s="33"/>
    </row>
    <row r="9" spans="1:11" ht="21.75" customHeight="1">
      <c r="A9" s="46" t="s">
        <v>5</v>
      </c>
      <c r="B9" s="47"/>
      <c r="C9" s="47"/>
      <c r="D9" s="47"/>
      <c r="E9" s="47"/>
      <c r="F9" s="47"/>
      <c r="G9" s="47"/>
      <c r="H9" s="47"/>
      <c r="I9" s="47"/>
      <c r="J9" s="47"/>
      <c r="K9" s="48"/>
    </row>
    <row r="10" spans="1:11" ht="18.75" customHeight="1">
      <c r="A10" s="2" t="s">
        <v>6</v>
      </c>
      <c r="B10" s="2" t="s">
        <v>7</v>
      </c>
      <c r="C10" s="2" t="s">
        <v>8</v>
      </c>
      <c r="D10" s="2" t="s">
        <v>9</v>
      </c>
      <c r="E10" s="2" t="s">
        <v>10</v>
      </c>
      <c r="F10" s="2" t="s">
        <v>11</v>
      </c>
      <c r="G10" s="2" t="s">
        <v>12</v>
      </c>
      <c r="H10" s="2" t="s">
        <v>13</v>
      </c>
      <c r="I10" s="2" t="s">
        <v>14</v>
      </c>
      <c r="J10" s="2" t="s">
        <v>15</v>
      </c>
      <c r="K10" s="2" t="s">
        <v>16</v>
      </c>
    </row>
    <row r="11" spans="1:11" ht="79.5" customHeight="1">
      <c r="A11" s="39">
        <v>1</v>
      </c>
      <c r="B11" s="42" t="s">
        <v>17</v>
      </c>
      <c r="C11" s="3" t="s">
        <v>18</v>
      </c>
      <c r="D11" s="3">
        <v>1</v>
      </c>
      <c r="E11" s="3">
        <v>2</v>
      </c>
      <c r="F11" s="3">
        <v>3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23</v>
      </c>
    </row>
    <row r="12" spans="1:11" ht="79.5" customHeight="1">
      <c r="A12" s="41"/>
      <c r="B12" s="40"/>
      <c r="C12" s="3" t="s">
        <v>24</v>
      </c>
      <c r="D12" s="3">
        <v>3</v>
      </c>
      <c r="E12" s="3">
        <v>5</v>
      </c>
      <c r="F12" s="3">
        <v>7</v>
      </c>
      <c r="G12" s="3" t="s">
        <v>19</v>
      </c>
      <c r="H12" s="3" t="s">
        <v>25</v>
      </c>
      <c r="I12" s="3" t="s">
        <v>21</v>
      </c>
      <c r="J12" s="3" t="s">
        <v>26</v>
      </c>
      <c r="K12" s="4" t="s">
        <v>27</v>
      </c>
    </row>
    <row r="13" spans="1:11" ht="79.5" customHeight="1">
      <c r="A13" s="39">
        <v>2</v>
      </c>
      <c r="B13" s="42" t="s">
        <v>28</v>
      </c>
      <c r="C13" s="3" t="s">
        <v>29</v>
      </c>
      <c r="D13" s="3">
        <v>2</v>
      </c>
      <c r="E13" s="5">
        <v>8</v>
      </c>
      <c r="F13" s="3">
        <v>13</v>
      </c>
      <c r="G13" s="5" t="s">
        <v>19</v>
      </c>
      <c r="H13" s="3" t="s">
        <v>30</v>
      </c>
      <c r="I13" s="3" t="s">
        <v>21</v>
      </c>
      <c r="J13" s="3" t="s">
        <v>31</v>
      </c>
      <c r="K13" s="4" t="s">
        <v>32</v>
      </c>
    </row>
    <row r="14" spans="1:11" ht="79.5" customHeight="1">
      <c r="A14" s="40"/>
      <c r="B14" s="40"/>
      <c r="C14" s="3" t="s">
        <v>33</v>
      </c>
      <c r="D14" s="3">
        <v>0</v>
      </c>
      <c r="E14" s="3">
        <v>50</v>
      </c>
      <c r="F14" s="3">
        <v>100</v>
      </c>
      <c r="G14" s="3" t="s">
        <v>19</v>
      </c>
      <c r="H14" s="3" t="s">
        <v>34</v>
      </c>
      <c r="I14" s="3" t="s">
        <v>35</v>
      </c>
      <c r="J14" s="3" t="s">
        <v>36</v>
      </c>
      <c r="K14" s="4"/>
    </row>
    <row r="15" spans="1:11" ht="79.5" customHeight="1">
      <c r="A15" s="39">
        <v>3</v>
      </c>
      <c r="B15" s="42" t="s">
        <v>37</v>
      </c>
      <c r="C15" s="3" t="s">
        <v>38</v>
      </c>
      <c r="D15" s="3">
        <v>0</v>
      </c>
      <c r="E15" s="3">
        <v>4</v>
      </c>
      <c r="F15" s="3">
        <v>8</v>
      </c>
      <c r="G15" s="3" t="s">
        <v>19</v>
      </c>
      <c r="H15" s="3" t="s">
        <v>39</v>
      </c>
      <c r="I15" s="3" t="s">
        <v>21</v>
      </c>
      <c r="J15" s="3" t="s">
        <v>31</v>
      </c>
      <c r="K15" s="4"/>
    </row>
    <row r="16" spans="1:11" ht="79.5" customHeight="1">
      <c r="A16" s="41"/>
      <c r="B16" s="41"/>
      <c r="C16" s="3" t="s">
        <v>40</v>
      </c>
      <c r="D16" s="3">
        <v>0</v>
      </c>
      <c r="E16" s="3">
        <v>50</v>
      </c>
      <c r="F16" s="3">
        <v>100</v>
      </c>
      <c r="G16" s="3" t="s">
        <v>19</v>
      </c>
      <c r="H16" s="3" t="s">
        <v>41</v>
      </c>
      <c r="I16" s="3" t="s">
        <v>35</v>
      </c>
      <c r="J16" s="3" t="s">
        <v>26</v>
      </c>
      <c r="K16" s="4"/>
    </row>
    <row r="17" spans="1:11" ht="79.5" customHeight="1">
      <c r="A17" s="39">
        <v>4</v>
      </c>
      <c r="B17" s="42" t="s">
        <v>42</v>
      </c>
      <c r="C17" s="3" t="s">
        <v>43</v>
      </c>
      <c r="D17" s="3">
        <v>3</v>
      </c>
      <c r="E17" s="3">
        <v>3</v>
      </c>
      <c r="F17" s="3">
        <v>4</v>
      </c>
      <c r="G17" s="3" t="s">
        <v>19</v>
      </c>
      <c r="H17" s="3" t="s">
        <v>44</v>
      </c>
      <c r="I17" s="3" t="s">
        <v>21</v>
      </c>
      <c r="J17" s="3" t="s">
        <v>45</v>
      </c>
      <c r="K17" s="4" t="s">
        <v>46</v>
      </c>
    </row>
    <row r="18" spans="1:11" ht="79.5" customHeight="1">
      <c r="A18" s="40"/>
      <c r="B18" s="40"/>
      <c r="C18" s="3" t="s">
        <v>47</v>
      </c>
      <c r="D18" s="3">
        <v>4</v>
      </c>
      <c r="E18" s="3">
        <v>8</v>
      </c>
      <c r="F18" s="3">
        <v>15</v>
      </c>
      <c r="G18" s="3" t="s">
        <v>19</v>
      </c>
      <c r="H18" s="3" t="s">
        <v>44</v>
      </c>
      <c r="I18" s="3" t="s">
        <v>21</v>
      </c>
      <c r="J18" s="3" t="s">
        <v>48</v>
      </c>
      <c r="K18" s="4" t="s">
        <v>49</v>
      </c>
    </row>
    <row r="19" spans="1:11" ht="79.5" customHeight="1">
      <c r="A19" s="41"/>
      <c r="B19" s="41"/>
      <c r="C19" s="3" t="s">
        <v>50</v>
      </c>
      <c r="D19" s="3">
        <v>1</v>
      </c>
      <c r="E19" s="3">
        <v>2</v>
      </c>
      <c r="F19" s="3">
        <v>3</v>
      </c>
      <c r="G19" s="3" t="s">
        <v>19</v>
      </c>
      <c r="H19" s="3" t="s">
        <v>51</v>
      </c>
      <c r="I19" s="3" t="s">
        <v>21</v>
      </c>
      <c r="J19" s="3" t="s">
        <v>52</v>
      </c>
      <c r="K19" s="4" t="s">
        <v>53</v>
      </c>
    </row>
  </sheetData>
  <mergeCells count="19">
    <mergeCell ref="A6:K6"/>
    <mergeCell ref="A13:A14"/>
    <mergeCell ref="A15:A16"/>
    <mergeCell ref="B15:B16"/>
    <mergeCell ref="A17:A19"/>
    <mergeCell ref="B17:B19"/>
    <mergeCell ref="A7:B7"/>
    <mergeCell ref="D7:K7"/>
    <mergeCell ref="A8:K8"/>
    <mergeCell ref="A9:K9"/>
    <mergeCell ref="A11:A12"/>
    <mergeCell ref="B11:B12"/>
    <mergeCell ref="B13:B14"/>
    <mergeCell ref="A1:K1"/>
    <mergeCell ref="A2:K2"/>
    <mergeCell ref="A3:K3"/>
    <mergeCell ref="A4:K4"/>
    <mergeCell ref="A5:B5"/>
    <mergeCell ref="C5:K5"/>
  </mergeCells>
  <dataValidations count="1">
    <dataValidation type="list" allowBlank="1" showErrorMessage="1" sqref="G11:G1000">
      <formula1>"Aumentar,Manter,Reduzir"</formula1>
    </dataValidation>
  </dataValidations>
  <pageMargins left="0.511811024" right="0.511811024" top="0.78740157499999996" bottom="0.7874015749999999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53734"/>
  </sheetPr>
  <dimension ref="A1:U21"/>
  <sheetViews>
    <sheetView workbookViewId="0">
      <pane ySplit="12" topLeftCell="A13" activePane="bottomLeft" state="frozen"/>
      <selection pane="bottomLeft" activeCell="B13" sqref="B13:B14"/>
    </sheetView>
  </sheetViews>
  <sheetFormatPr defaultColWidth="12.5703125" defaultRowHeight="15" customHeight="1"/>
  <cols>
    <col min="1" max="1" width="8" customWidth="1"/>
    <col min="2" max="2" width="45.5703125" customWidth="1"/>
    <col min="3" max="3" width="47.7109375" customWidth="1"/>
    <col min="4" max="21" width="33.7109375" customWidth="1"/>
    <col min="22" max="26" width="9.140625" customWidth="1"/>
  </cols>
  <sheetData>
    <row r="1" spans="1:21" ht="39" customHeight="1">
      <c r="A1" s="31" t="s">
        <v>54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</row>
    <row r="2" spans="1:21" ht="8.25" customHeight="1">
      <c r="A2" s="34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1" ht="18.75" customHeight="1">
      <c r="A3" s="35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3"/>
    </row>
    <row r="4" spans="1:21" ht="18.75" customHeight="1">
      <c r="A4" s="34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</row>
    <row r="5" spans="1:21" ht="29.25" customHeight="1">
      <c r="A5" s="36" t="s">
        <v>2</v>
      </c>
      <c r="B5" s="33"/>
      <c r="C5" s="37" t="s">
        <v>3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ht="11.25" customHeight="1">
      <c r="A6" s="38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3"/>
    </row>
    <row r="7" spans="1:21" ht="31.5" customHeight="1">
      <c r="A7" s="43" t="s">
        <v>4</v>
      </c>
      <c r="B7" s="33"/>
      <c r="C7" s="1">
        <f>'INDICADORES E METAS'!C7:K7</f>
        <v>43433</v>
      </c>
      <c r="D7" s="49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11.25" customHeight="1">
      <c r="A8" s="38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31.5" customHeight="1">
      <c r="A9" s="50" t="s">
        <v>55</v>
      </c>
      <c r="B9" s="33"/>
      <c r="C9" s="1">
        <v>44187</v>
      </c>
      <c r="D9" s="44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16.5" customHeight="1">
      <c r="A10" s="5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/>
    </row>
    <row r="11" spans="1:21" ht="23.25" customHeight="1">
      <c r="A11" s="46" t="s">
        <v>5</v>
      </c>
      <c r="B11" s="47"/>
      <c r="C11" s="47"/>
      <c r="D11" s="47"/>
      <c r="E11" s="47"/>
      <c r="F11" s="47"/>
      <c r="G11" s="47"/>
      <c r="H11" s="47"/>
      <c r="I11" s="47"/>
      <c r="J11" s="47"/>
      <c r="K11" s="48"/>
      <c r="L11" s="52" t="s">
        <v>56</v>
      </c>
      <c r="M11" s="47"/>
      <c r="N11" s="47"/>
      <c r="O11" s="47"/>
      <c r="P11" s="47"/>
      <c r="Q11" s="47"/>
      <c r="R11" s="47"/>
      <c r="S11" s="47"/>
      <c r="T11" s="47"/>
      <c r="U11" s="47"/>
    </row>
    <row r="12" spans="1:21" ht="18.75" customHeight="1">
      <c r="A12" s="6" t="s">
        <v>57</v>
      </c>
      <c r="B12" s="6" t="s">
        <v>7</v>
      </c>
      <c r="C12" s="6" t="s">
        <v>8</v>
      </c>
      <c r="D12" s="6" t="s">
        <v>9</v>
      </c>
      <c r="E12" s="6" t="s">
        <v>10</v>
      </c>
      <c r="F12" s="6" t="s">
        <v>11</v>
      </c>
      <c r="G12" s="6" t="s">
        <v>12</v>
      </c>
      <c r="H12" s="6" t="s">
        <v>13</v>
      </c>
      <c r="I12" s="6" t="s">
        <v>14</v>
      </c>
      <c r="J12" s="6" t="s">
        <v>15</v>
      </c>
      <c r="K12" s="6" t="s">
        <v>16</v>
      </c>
      <c r="L12" s="7" t="s">
        <v>58</v>
      </c>
      <c r="M12" s="7" t="s">
        <v>59</v>
      </c>
      <c r="N12" s="7" t="s">
        <v>60</v>
      </c>
      <c r="O12" s="7" t="s">
        <v>61</v>
      </c>
      <c r="P12" s="7" t="s">
        <v>62</v>
      </c>
      <c r="Q12" s="7" t="s">
        <v>15</v>
      </c>
      <c r="R12" s="7" t="s">
        <v>16</v>
      </c>
      <c r="S12" s="8" t="s">
        <v>63</v>
      </c>
      <c r="T12" s="8" t="s">
        <v>64</v>
      </c>
      <c r="U12" s="8" t="s">
        <v>65</v>
      </c>
    </row>
    <row r="13" spans="1:21" ht="79.5" customHeight="1">
      <c r="A13" s="39">
        <v>1</v>
      </c>
      <c r="B13" s="42" t="s">
        <v>17</v>
      </c>
      <c r="C13" s="3" t="s">
        <v>18</v>
      </c>
      <c r="D13" s="3">
        <v>1</v>
      </c>
      <c r="E13" s="3">
        <v>2</v>
      </c>
      <c r="F13" s="3">
        <v>3</v>
      </c>
      <c r="G13" s="3" t="s">
        <v>19</v>
      </c>
      <c r="H13" s="3" t="s">
        <v>20</v>
      </c>
      <c r="I13" s="3" t="s">
        <v>21</v>
      </c>
      <c r="J13" s="3" t="s">
        <v>22</v>
      </c>
      <c r="K13" s="3" t="s">
        <v>23</v>
      </c>
      <c r="L13" s="9">
        <v>1</v>
      </c>
      <c r="M13" s="10"/>
      <c r="N13" s="10" t="s">
        <v>66</v>
      </c>
      <c r="O13" s="9"/>
      <c r="P13" s="11">
        <v>44187</v>
      </c>
      <c r="Q13" s="3" t="s">
        <v>22</v>
      </c>
      <c r="R13" s="9" t="s">
        <v>67</v>
      </c>
      <c r="S13" s="53"/>
      <c r="T13" s="53" t="s">
        <v>66</v>
      </c>
      <c r="U13" s="58"/>
    </row>
    <row r="14" spans="1:21" ht="79.5" customHeight="1">
      <c r="A14" s="41"/>
      <c r="B14" s="41"/>
      <c r="C14" s="3" t="s">
        <v>24</v>
      </c>
      <c r="D14" s="3">
        <v>3</v>
      </c>
      <c r="E14" s="3">
        <v>5</v>
      </c>
      <c r="F14" s="3">
        <v>7</v>
      </c>
      <c r="G14" s="3" t="s">
        <v>19</v>
      </c>
      <c r="H14" s="3" t="s">
        <v>25</v>
      </c>
      <c r="I14" s="3" t="s">
        <v>21</v>
      </c>
      <c r="J14" s="3" t="s">
        <v>26</v>
      </c>
      <c r="K14" s="4" t="s">
        <v>27</v>
      </c>
      <c r="L14" s="9"/>
      <c r="M14" s="10"/>
      <c r="N14" s="10" t="s">
        <v>68</v>
      </c>
      <c r="O14" s="9"/>
      <c r="P14" s="11">
        <v>44187</v>
      </c>
      <c r="Q14" s="9"/>
      <c r="R14" s="9"/>
      <c r="S14" s="41"/>
      <c r="T14" s="41"/>
      <c r="U14" s="40"/>
    </row>
    <row r="15" spans="1:21" ht="79.5" customHeight="1">
      <c r="A15" s="39">
        <v>2</v>
      </c>
      <c r="B15" s="42" t="s">
        <v>28</v>
      </c>
      <c r="C15" s="3" t="s">
        <v>29</v>
      </c>
      <c r="D15" s="3">
        <v>2</v>
      </c>
      <c r="E15" s="5">
        <v>8</v>
      </c>
      <c r="F15" s="3">
        <v>13</v>
      </c>
      <c r="G15" s="5" t="s">
        <v>19</v>
      </c>
      <c r="H15" s="3" t="s">
        <v>30</v>
      </c>
      <c r="I15" s="3" t="s">
        <v>21</v>
      </c>
      <c r="J15" s="3" t="s">
        <v>31</v>
      </c>
      <c r="K15" s="4" t="s">
        <v>32</v>
      </c>
      <c r="L15" s="9">
        <v>4</v>
      </c>
      <c r="M15" s="10"/>
      <c r="N15" s="10" t="s">
        <v>68</v>
      </c>
      <c r="O15" s="9"/>
      <c r="P15" s="11">
        <v>44187</v>
      </c>
      <c r="Q15" s="9"/>
      <c r="R15" s="9" t="s">
        <v>69</v>
      </c>
      <c r="S15" s="53"/>
      <c r="T15" s="53" t="s">
        <v>68</v>
      </c>
      <c r="U15" s="59"/>
    </row>
    <row r="16" spans="1:21" ht="79.5" customHeight="1">
      <c r="A16" s="41"/>
      <c r="B16" s="40"/>
      <c r="C16" s="3" t="s">
        <v>33</v>
      </c>
      <c r="D16" s="3">
        <v>0</v>
      </c>
      <c r="E16" s="3">
        <v>50</v>
      </c>
      <c r="F16" s="3">
        <v>100</v>
      </c>
      <c r="G16" s="3" t="s">
        <v>19</v>
      </c>
      <c r="H16" s="3" t="s">
        <v>34</v>
      </c>
      <c r="I16" s="3" t="s">
        <v>35</v>
      </c>
      <c r="J16" s="3" t="s">
        <v>36</v>
      </c>
      <c r="K16" s="4"/>
      <c r="L16" s="9"/>
      <c r="M16" s="10"/>
      <c r="N16" s="10" t="s">
        <v>68</v>
      </c>
      <c r="O16" s="9"/>
      <c r="P16" s="11">
        <v>44187</v>
      </c>
      <c r="Q16" s="9"/>
      <c r="R16" s="9"/>
      <c r="S16" s="40"/>
      <c r="T16" s="40"/>
      <c r="U16" s="40"/>
    </row>
    <row r="17" spans="1:21" ht="79.5" customHeight="1">
      <c r="A17" s="39">
        <v>3</v>
      </c>
      <c r="B17" s="42" t="s">
        <v>37</v>
      </c>
      <c r="C17" s="3" t="s">
        <v>38</v>
      </c>
      <c r="D17" s="3">
        <v>0</v>
      </c>
      <c r="E17" s="3">
        <v>4</v>
      </c>
      <c r="F17" s="3">
        <v>8</v>
      </c>
      <c r="G17" s="3" t="s">
        <v>19</v>
      </c>
      <c r="H17" s="3" t="s">
        <v>39</v>
      </c>
      <c r="I17" s="3" t="s">
        <v>21</v>
      </c>
      <c r="J17" s="3" t="s">
        <v>31</v>
      </c>
      <c r="K17" s="4"/>
      <c r="L17" s="10"/>
      <c r="M17" s="10"/>
      <c r="N17" s="10" t="s">
        <v>68</v>
      </c>
      <c r="O17" s="9"/>
      <c r="P17" s="11">
        <v>44187</v>
      </c>
      <c r="Q17" s="9"/>
      <c r="R17" s="9"/>
      <c r="S17" s="59"/>
      <c r="T17" s="53" t="s">
        <v>70</v>
      </c>
      <c r="U17" s="54"/>
    </row>
    <row r="18" spans="1:21" ht="79.5" customHeight="1">
      <c r="A18" s="41"/>
      <c r="B18" s="41"/>
      <c r="C18" s="3" t="s">
        <v>40</v>
      </c>
      <c r="D18" s="3">
        <v>0</v>
      </c>
      <c r="E18" s="3">
        <v>50</v>
      </c>
      <c r="F18" s="3">
        <v>100</v>
      </c>
      <c r="G18" s="3" t="s">
        <v>19</v>
      </c>
      <c r="H18" s="3" t="s">
        <v>41</v>
      </c>
      <c r="I18" s="3" t="s">
        <v>35</v>
      </c>
      <c r="J18" s="3" t="s">
        <v>26</v>
      </c>
      <c r="K18" s="4"/>
      <c r="L18" s="9">
        <v>40</v>
      </c>
      <c r="M18" s="9"/>
      <c r="N18" s="9" t="s">
        <v>70</v>
      </c>
      <c r="O18" s="9"/>
      <c r="P18" s="11">
        <v>44187</v>
      </c>
      <c r="Q18" s="9" t="s">
        <v>71</v>
      </c>
      <c r="R18" s="12" t="s">
        <v>72</v>
      </c>
      <c r="S18" s="41"/>
      <c r="T18" s="41"/>
      <c r="U18" s="41"/>
    </row>
    <row r="19" spans="1:21" ht="79.5" customHeight="1">
      <c r="A19" s="39">
        <v>4</v>
      </c>
      <c r="B19" s="42" t="s">
        <v>42</v>
      </c>
      <c r="C19" s="3" t="s">
        <v>43</v>
      </c>
      <c r="D19" s="3">
        <v>3</v>
      </c>
      <c r="E19" s="3">
        <v>3</v>
      </c>
      <c r="F19" s="3">
        <v>4</v>
      </c>
      <c r="G19" s="3" t="s">
        <v>19</v>
      </c>
      <c r="H19" s="3" t="s">
        <v>44</v>
      </c>
      <c r="I19" s="3" t="s">
        <v>21</v>
      </c>
      <c r="J19" s="3" t="s">
        <v>48</v>
      </c>
      <c r="K19" s="4" t="s">
        <v>46</v>
      </c>
      <c r="L19" s="9"/>
      <c r="M19" s="9"/>
      <c r="N19" s="9" t="s">
        <v>70</v>
      </c>
      <c r="O19" s="9"/>
      <c r="P19" s="11">
        <v>44187</v>
      </c>
      <c r="Q19" s="9"/>
      <c r="R19" s="9"/>
      <c r="S19" s="53"/>
      <c r="T19" s="55" t="s">
        <v>68</v>
      </c>
      <c r="U19" s="54"/>
    </row>
    <row r="20" spans="1:21" ht="79.5" customHeight="1">
      <c r="A20" s="40"/>
      <c r="B20" s="40"/>
      <c r="C20" s="3" t="s">
        <v>47</v>
      </c>
      <c r="D20" s="3">
        <v>4</v>
      </c>
      <c r="E20" s="3">
        <v>8</v>
      </c>
      <c r="F20" s="3">
        <v>15</v>
      </c>
      <c r="G20" s="3" t="s">
        <v>19</v>
      </c>
      <c r="H20" s="3" t="s">
        <v>44</v>
      </c>
      <c r="I20" s="3" t="s">
        <v>21</v>
      </c>
      <c r="J20" s="3" t="s">
        <v>48</v>
      </c>
      <c r="K20" s="4" t="s">
        <v>49</v>
      </c>
      <c r="L20" s="9"/>
      <c r="M20" s="9"/>
      <c r="N20" s="9" t="s">
        <v>68</v>
      </c>
      <c r="O20" s="9"/>
      <c r="P20" s="11">
        <v>44187</v>
      </c>
      <c r="Q20" s="9"/>
      <c r="R20" s="9"/>
      <c r="S20" s="40"/>
      <c r="T20" s="56"/>
      <c r="U20" s="40"/>
    </row>
    <row r="21" spans="1:21" ht="79.5" customHeight="1">
      <c r="A21" s="41"/>
      <c r="B21" s="41"/>
      <c r="C21" s="3" t="s">
        <v>50</v>
      </c>
      <c r="D21" s="3">
        <v>1</v>
      </c>
      <c r="E21" s="3">
        <v>2</v>
      </c>
      <c r="F21" s="3">
        <v>3</v>
      </c>
      <c r="G21" s="3" t="s">
        <v>19</v>
      </c>
      <c r="H21" s="3" t="s">
        <v>51</v>
      </c>
      <c r="I21" s="3" t="s">
        <v>21</v>
      </c>
      <c r="J21" s="3" t="s">
        <v>52</v>
      </c>
      <c r="K21" s="4" t="s">
        <v>53</v>
      </c>
      <c r="L21" s="9">
        <v>1</v>
      </c>
      <c r="M21" s="9"/>
      <c r="N21" s="9" t="s">
        <v>68</v>
      </c>
      <c r="O21" s="9"/>
      <c r="P21" s="11">
        <v>44187</v>
      </c>
      <c r="Q21" s="3" t="s">
        <v>52</v>
      </c>
      <c r="R21" s="9"/>
      <c r="S21" s="41"/>
      <c r="T21" s="57"/>
      <c r="U21" s="41"/>
    </row>
  </sheetData>
  <mergeCells count="35">
    <mergeCell ref="U19:U21"/>
    <mergeCell ref="S13:S14"/>
    <mergeCell ref="T13:T14"/>
    <mergeCell ref="U13:U14"/>
    <mergeCell ref="S15:S16"/>
    <mergeCell ref="T15:T16"/>
    <mergeCell ref="U15:U16"/>
    <mergeCell ref="S17:S18"/>
    <mergeCell ref="A19:A21"/>
    <mergeCell ref="B19:B21"/>
    <mergeCell ref="A9:B9"/>
    <mergeCell ref="A13:A14"/>
    <mergeCell ref="B13:B14"/>
    <mergeCell ref="A15:A16"/>
    <mergeCell ref="B15:B16"/>
    <mergeCell ref="A17:A18"/>
    <mergeCell ref="B17:B18"/>
    <mergeCell ref="A10:U10"/>
    <mergeCell ref="A11:K11"/>
    <mergeCell ref="L11:U11"/>
    <mergeCell ref="T17:T18"/>
    <mergeCell ref="U17:U18"/>
    <mergeCell ref="S19:S21"/>
    <mergeCell ref="T19:T21"/>
    <mergeCell ref="A6:U6"/>
    <mergeCell ref="A7:B7"/>
    <mergeCell ref="D7:U7"/>
    <mergeCell ref="A8:U8"/>
    <mergeCell ref="D9:U9"/>
    <mergeCell ref="A1:U1"/>
    <mergeCell ref="A2:U2"/>
    <mergeCell ref="A3:U3"/>
    <mergeCell ref="A4:U4"/>
    <mergeCell ref="A5:B5"/>
    <mergeCell ref="C5:U5"/>
  </mergeCells>
  <dataValidations count="2">
    <dataValidation type="list" allowBlank="1" showErrorMessage="1" sqref="T15 T17 T19 N13:N1000 T22:T1000">
      <formula1>"Baixa,Média,Alta"</formula1>
    </dataValidation>
    <dataValidation type="list" allowBlank="1" showErrorMessage="1" sqref="G13:G21">
      <formula1>"Aumentar,Manter,Reduzir"</formula1>
    </dataValidation>
  </dataValidations>
  <pageMargins left="0.511811024" right="0.511811024" top="0.78740157499999996" bottom="0.78740157499999996" header="0" footer="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66092"/>
  </sheetPr>
  <dimension ref="A1:U23"/>
  <sheetViews>
    <sheetView tabSelected="1" topLeftCell="K1" zoomScale="60" zoomScaleNormal="60" workbookViewId="0">
      <pane ySplit="14" topLeftCell="A15" activePane="bottomLeft" state="frozen"/>
      <selection pane="bottomLeft" activeCell="O17" sqref="O17"/>
    </sheetView>
  </sheetViews>
  <sheetFormatPr defaultColWidth="12.5703125" defaultRowHeight="15" customHeight="1"/>
  <cols>
    <col min="1" max="1" width="8" customWidth="1"/>
    <col min="2" max="2" width="45.5703125" customWidth="1"/>
    <col min="3" max="3" width="46.85546875" customWidth="1"/>
    <col min="4" max="6" width="16.5703125" customWidth="1"/>
    <col min="7" max="7" width="24.5703125" customWidth="1"/>
    <col min="8" max="10" width="33.5703125" customWidth="1"/>
    <col min="11" max="11" width="42.85546875" customWidth="1"/>
    <col min="12" max="15" width="33.5703125" customWidth="1"/>
    <col min="16" max="16" width="21.5703125" customWidth="1"/>
    <col min="17" max="17" width="27.5703125" customWidth="1"/>
    <col min="18" max="21" width="33.5703125" customWidth="1"/>
    <col min="22" max="26" width="9.140625" customWidth="1"/>
  </cols>
  <sheetData>
    <row r="1" spans="1:21" ht="39" hidden="1" customHeight="1">
      <c r="A1" s="60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3"/>
    </row>
    <row r="2" spans="1:21" ht="8.25" hidden="1" customHeight="1">
      <c r="A2" s="6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3"/>
    </row>
    <row r="3" spans="1:21" ht="18.75" hidden="1" customHeight="1">
      <c r="A3" s="6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3"/>
    </row>
    <row r="4" spans="1:21" ht="18.75" hidden="1" customHeight="1">
      <c r="A4" s="6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3"/>
    </row>
    <row r="5" spans="1:21" ht="21" hidden="1" customHeight="1">
      <c r="A5" s="63" t="s">
        <v>2</v>
      </c>
      <c r="B5" s="33"/>
      <c r="C5" s="64" t="s">
        <v>3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3"/>
    </row>
    <row r="6" spans="1:21" ht="21" hidden="1" customHeight="1">
      <c r="A6" s="61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3"/>
    </row>
    <row r="7" spans="1:21" ht="21" hidden="1" customHeight="1">
      <c r="A7" s="65" t="s">
        <v>4</v>
      </c>
      <c r="B7" s="33"/>
      <c r="C7" s="13">
        <f>'INDICADORES E METAS'!C7</f>
        <v>43433</v>
      </c>
      <c r="D7" s="66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3"/>
    </row>
    <row r="8" spans="1:21" ht="21" hidden="1" customHeight="1">
      <c r="A8" s="6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3"/>
    </row>
    <row r="9" spans="1:21" ht="21" hidden="1" customHeight="1">
      <c r="A9" s="67" t="s">
        <v>55</v>
      </c>
      <c r="B9" s="33"/>
      <c r="C9" s="13">
        <f>'AVALIACAO MEIO TERMO'!C9</f>
        <v>44187</v>
      </c>
      <c r="D9" s="66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3"/>
    </row>
    <row r="10" spans="1:21" ht="21" hidden="1" customHeight="1">
      <c r="A10" s="6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3"/>
    </row>
    <row r="11" spans="1:21" ht="21" hidden="1" customHeight="1">
      <c r="A11" s="68" t="s">
        <v>73</v>
      </c>
      <c r="B11" s="33"/>
      <c r="C11" s="13">
        <v>44946</v>
      </c>
      <c r="D11" s="66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3"/>
    </row>
    <row r="12" spans="1:21" ht="16.5" hidden="1" customHeight="1">
      <c r="A12" s="45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3"/>
    </row>
    <row r="13" spans="1:21" ht="27" customHeight="1">
      <c r="A13" s="77" t="s">
        <v>5</v>
      </c>
      <c r="B13" s="32"/>
      <c r="C13" s="32"/>
      <c r="D13" s="32"/>
      <c r="E13" s="32"/>
      <c r="F13" s="32"/>
      <c r="G13" s="32"/>
      <c r="H13" s="32"/>
      <c r="I13" s="32"/>
      <c r="J13" s="32"/>
      <c r="K13" s="33"/>
      <c r="L13" s="78" t="s">
        <v>74</v>
      </c>
      <c r="M13" s="32"/>
      <c r="N13" s="32"/>
      <c r="O13" s="32"/>
      <c r="P13" s="32"/>
      <c r="Q13" s="32"/>
      <c r="R13" s="32"/>
      <c r="S13" s="32"/>
      <c r="T13" s="32"/>
      <c r="U13" s="33"/>
    </row>
    <row r="14" spans="1:21" ht="44.25" customHeight="1">
      <c r="A14" s="14" t="s">
        <v>57</v>
      </c>
      <c r="B14" s="14" t="s">
        <v>7</v>
      </c>
      <c r="C14" s="14" t="s">
        <v>8</v>
      </c>
      <c r="D14" s="14" t="s">
        <v>9</v>
      </c>
      <c r="E14" s="14" t="s">
        <v>10</v>
      </c>
      <c r="F14" s="14" t="s">
        <v>11</v>
      </c>
      <c r="G14" s="6" t="s">
        <v>12</v>
      </c>
      <c r="H14" s="14" t="s">
        <v>13</v>
      </c>
      <c r="I14" s="14" t="s">
        <v>14</v>
      </c>
      <c r="J14" s="14" t="s">
        <v>15</v>
      </c>
      <c r="K14" s="14" t="s">
        <v>16</v>
      </c>
      <c r="L14" s="15" t="s">
        <v>58</v>
      </c>
      <c r="M14" s="15" t="s">
        <v>59</v>
      </c>
      <c r="N14" s="15" t="s">
        <v>60</v>
      </c>
      <c r="O14" s="15" t="s">
        <v>61</v>
      </c>
      <c r="P14" s="15" t="s">
        <v>62</v>
      </c>
      <c r="Q14" s="15" t="s">
        <v>15</v>
      </c>
      <c r="R14" s="15" t="s">
        <v>16</v>
      </c>
      <c r="S14" s="16" t="s">
        <v>63</v>
      </c>
      <c r="T14" s="16" t="s">
        <v>64</v>
      </c>
      <c r="U14" s="16" t="s">
        <v>65</v>
      </c>
    </row>
    <row r="15" spans="1:21" ht="174" customHeight="1">
      <c r="A15" s="69">
        <v>1</v>
      </c>
      <c r="B15" s="70" t="s">
        <v>17</v>
      </c>
      <c r="C15" s="17" t="s">
        <v>18</v>
      </c>
      <c r="D15" s="17">
        <v>1</v>
      </c>
      <c r="E15" s="17">
        <v>2</v>
      </c>
      <c r="F15" s="17">
        <v>3</v>
      </c>
      <c r="G15" s="17" t="s">
        <v>19</v>
      </c>
      <c r="H15" s="17" t="s">
        <v>20</v>
      </c>
      <c r="I15" s="17" t="s">
        <v>21</v>
      </c>
      <c r="J15" s="17" t="s">
        <v>22</v>
      </c>
      <c r="K15" s="17" t="s">
        <v>23</v>
      </c>
      <c r="L15" s="18">
        <v>2</v>
      </c>
      <c r="M15" s="18"/>
      <c r="N15" s="18" t="s">
        <v>68</v>
      </c>
      <c r="O15" s="19" t="s">
        <v>75</v>
      </c>
      <c r="P15" s="20">
        <v>44943</v>
      </c>
      <c r="Q15" s="18" t="s">
        <v>76</v>
      </c>
      <c r="R15" s="18"/>
      <c r="S15" s="71"/>
      <c r="T15" s="71" t="s">
        <v>66</v>
      </c>
      <c r="U15" s="81" t="s">
        <v>77</v>
      </c>
    </row>
    <row r="16" spans="1:21" ht="253.5" customHeight="1">
      <c r="A16" s="41"/>
      <c r="B16" s="41"/>
      <c r="C16" s="17" t="s">
        <v>24</v>
      </c>
      <c r="D16" s="17">
        <v>3</v>
      </c>
      <c r="E16" s="17">
        <v>5</v>
      </c>
      <c r="F16" s="17">
        <v>7</v>
      </c>
      <c r="G16" s="17" t="s">
        <v>19</v>
      </c>
      <c r="H16" s="17" t="s">
        <v>25</v>
      </c>
      <c r="I16" s="17" t="s">
        <v>21</v>
      </c>
      <c r="J16" s="17" t="s">
        <v>26</v>
      </c>
      <c r="K16" s="21" t="s">
        <v>78</v>
      </c>
      <c r="L16" s="18">
        <v>4</v>
      </c>
      <c r="M16" s="18"/>
      <c r="N16" s="18" t="s">
        <v>66</v>
      </c>
      <c r="O16" s="30" t="s">
        <v>79</v>
      </c>
      <c r="P16" s="22">
        <v>44936</v>
      </c>
      <c r="Q16" s="19" t="s">
        <v>80</v>
      </c>
      <c r="R16" s="18"/>
      <c r="S16" s="41"/>
      <c r="T16" s="41"/>
      <c r="U16" s="41"/>
    </row>
    <row r="17" spans="1:21" ht="136.5" customHeight="1">
      <c r="A17" s="69">
        <v>2</v>
      </c>
      <c r="B17" s="70" t="s">
        <v>81</v>
      </c>
      <c r="C17" s="17" t="s">
        <v>29</v>
      </c>
      <c r="D17" s="17">
        <v>2</v>
      </c>
      <c r="E17" s="23">
        <v>8</v>
      </c>
      <c r="F17" s="17">
        <v>13</v>
      </c>
      <c r="G17" s="23" t="s">
        <v>19</v>
      </c>
      <c r="H17" s="17" t="s">
        <v>30</v>
      </c>
      <c r="I17" s="17" t="s">
        <v>21</v>
      </c>
      <c r="J17" s="17" t="s">
        <v>31</v>
      </c>
      <c r="K17" s="21" t="s">
        <v>82</v>
      </c>
      <c r="L17" s="18">
        <v>13</v>
      </c>
      <c r="M17" s="18"/>
      <c r="N17" s="18" t="s">
        <v>68</v>
      </c>
      <c r="O17" s="24" t="s">
        <v>83</v>
      </c>
      <c r="P17" s="22">
        <v>44937</v>
      </c>
      <c r="Q17" s="19" t="s">
        <v>84</v>
      </c>
      <c r="R17" s="25" t="s">
        <v>85</v>
      </c>
      <c r="S17" s="71"/>
      <c r="T17" s="71" t="s">
        <v>68</v>
      </c>
      <c r="U17" s="72" t="s">
        <v>86</v>
      </c>
    </row>
    <row r="18" spans="1:21" ht="118.5" customHeight="1">
      <c r="A18" s="41"/>
      <c r="B18" s="41"/>
      <c r="C18" s="17" t="s">
        <v>33</v>
      </c>
      <c r="D18" s="17">
        <v>0</v>
      </c>
      <c r="E18" s="17">
        <v>50</v>
      </c>
      <c r="F18" s="17">
        <v>100</v>
      </c>
      <c r="G18" s="17" t="s">
        <v>19</v>
      </c>
      <c r="H18" s="17" t="s">
        <v>34</v>
      </c>
      <c r="I18" s="17" t="s">
        <v>35</v>
      </c>
      <c r="J18" s="17" t="s">
        <v>36</v>
      </c>
      <c r="K18" s="21"/>
      <c r="L18" s="18" t="s">
        <v>87</v>
      </c>
      <c r="M18" s="19"/>
      <c r="N18" s="18" t="s">
        <v>88</v>
      </c>
      <c r="O18" s="19" t="s">
        <v>89</v>
      </c>
      <c r="P18" s="20">
        <v>44944</v>
      </c>
      <c r="Q18" s="18" t="s">
        <v>90</v>
      </c>
      <c r="R18" s="29" t="s">
        <v>91</v>
      </c>
      <c r="S18" s="41"/>
      <c r="T18" s="41"/>
      <c r="U18" s="73"/>
    </row>
    <row r="19" spans="1:21" ht="112.5" customHeight="1">
      <c r="A19" s="69">
        <v>3</v>
      </c>
      <c r="B19" s="70" t="s">
        <v>37</v>
      </c>
      <c r="C19" s="17" t="s">
        <v>38</v>
      </c>
      <c r="D19" s="17">
        <v>0</v>
      </c>
      <c r="E19" s="17">
        <v>4</v>
      </c>
      <c r="F19" s="17">
        <v>8</v>
      </c>
      <c r="G19" s="17" t="s">
        <v>19</v>
      </c>
      <c r="H19" s="17" t="s">
        <v>39</v>
      </c>
      <c r="I19" s="17" t="s">
        <v>21</v>
      </c>
      <c r="J19" s="17" t="s">
        <v>31</v>
      </c>
      <c r="K19" s="21"/>
      <c r="L19" s="18">
        <v>0</v>
      </c>
      <c r="M19" s="18"/>
      <c r="N19" s="18" t="s">
        <v>88</v>
      </c>
      <c r="O19" s="19" t="s">
        <v>92</v>
      </c>
      <c r="P19" s="20">
        <v>44944</v>
      </c>
      <c r="Q19" s="18" t="s">
        <v>93</v>
      </c>
      <c r="R19" s="21" t="s">
        <v>94</v>
      </c>
      <c r="S19" s="74"/>
      <c r="T19" s="74" t="s">
        <v>68</v>
      </c>
      <c r="U19" s="75" t="s">
        <v>95</v>
      </c>
    </row>
    <row r="20" spans="1:21" ht="103.5" customHeight="1">
      <c r="A20" s="41"/>
      <c r="B20" s="41"/>
      <c r="C20" s="17" t="s">
        <v>40</v>
      </c>
      <c r="D20" s="17">
        <v>0</v>
      </c>
      <c r="E20" s="17">
        <v>50</v>
      </c>
      <c r="F20" s="17">
        <v>100</v>
      </c>
      <c r="G20" s="17" t="s">
        <v>19</v>
      </c>
      <c r="H20" s="17" t="s">
        <v>41</v>
      </c>
      <c r="I20" s="17" t="s">
        <v>35</v>
      </c>
      <c r="J20" s="17" t="s">
        <v>26</v>
      </c>
      <c r="K20" s="26"/>
      <c r="L20" s="18">
        <v>97</v>
      </c>
      <c r="M20" s="18" t="s">
        <v>96</v>
      </c>
      <c r="N20" s="18" t="s">
        <v>88</v>
      </c>
      <c r="O20" s="19" t="s">
        <v>97</v>
      </c>
      <c r="P20" s="22">
        <v>44936</v>
      </c>
      <c r="Q20" s="19" t="s">
        <v>80</v>
      </c>
      <c r="R20" s="27" t="s">
        <v>98</v>
      </c>
      <c r="S20" s="41"/>
      <c r="T20" s="41"/>
      <c r="U20" s="76"/>
    </row>
    <row r="21" spans="1:21" ht="120" customHeight="1">
      <c r="A21" s="69">
        <v>4</v>
      </c>
      <c r="B21" s="70" t="s">
        <v>42</v>
      </c>
      <c r="C21" s="17" t="s">
        <v>43</v>
      </c>
      <c r="D21" s="17">
        <v>3</v>
      </c>
      <c r="E21" s="17">
        <v>3</v>
      </c>
      <c r="F21" s="17">
        <v>4</v>
      </c>
      <c r="G21" s="17" t="s">
        <v>19</v>
      </c>
      <c r="H21" s="17" t="s">
        <v>44</v>
      </c>
      <c r="I21" s="17" t="s">
        <v>21</v>
      </c>
      <c r="J21" s="17" t="s">
        <v>48</v>
      </c>
      <c r="K21" s="21" t="s">
        <v>46</v>
      </c>
      <c r="L21" s="18">
        <v>4</v>
      </c>
      <c r="M21" s="18"/>
      <c r="N21" s="18" t="s">
        <v>88</v>
      </c>
      <c r="O21" s="19" t="s">
        <v>99</v>
      </c>
      <c r="P21" s="20">
        <v>44944</v>
      </c>
      <c r="Q21" s="18" t="s">
        <v>45</v>
      </c>
      <c r="R21" s="18"/>
      <c r="S21" s="74"/>
      <c r="T21" s="74" t="s">
        <v>68</v>
      </c>
      <c r="U21" s="79" t="s">
        <v>100</v>
      </c>
    </row>
    <row r="22" spans="1:21" ht="90" customHeight="1">
      <c r="A22" s="40"/>
      <c r="B22" s="40"/>
      <c r="C22" s="17" t="s">
        <v>47</v>
      </c>
      <c r="D22" s="17">
        <v>4</v>
      </c>
      <c r="E22" s="17">
        <v>8</v>
      </c>
      <c r="F22" s="17">
        <v>15</v>
      </c>
      <c r="G22" s="17" t="s">
        <v>19</v>
      </c>
      <c r="H22" s="17" t="s">
        <v>44</v>
      </c>
      <c r="I22" s="17" t="s">
        <v>21</v>
      </c>
      <c r="J22" s="17" t="s">
        <v>48</v>
      </c>
      <c r="K22" s="21" t="s">
        <v>101</v>
      </c>
      <c r="L22" s="18">
        <v>8</v>
      </c>
      <c r="M22" s="18"/>
      <c r="N22" s="18" t="s">
        <v>88</v>
      </c>
      <c r="O22" s="19" t="s">
        <v>102</v>
      </c>
      <c r="P22" s="20">
        <v>44944</v>
      </c>
      <c r="Q22" s="18" t="s">
        <v>45</v>
      </c>
      <c r="R22" s="18"/>
      <c r="S22" s="40"/>
      <c r="T22" s="40"/>
      <c r="U22" s="80"/>
    </row>
    <row r="23" spans="1:21" ht="90" customHeight="1">
      <c r="A23" s="41"/>
      <c r="B23" s="41"/>
      <c r="C23" s="17" t="s">
        <v>50</v>
      </c>
      <c r="D23" s="17">
        <v>1</v>
      </c>
      <c r="E23" s="17">
        <v>2</v>
      </c>
      <c r="F23" s="17">
        <v>3</v>
      </c>
      <c r="G23" s="17" t="s">
        <v>19</v>
      </c>
      <c r="H23" s="17" t="s">
        <v>51</v>
      </c>
      <c r="I23" s="17" t="s">
        <v>21</v>
      </c>
      <c r="J23" s="17" t="s">
        <v>52</v>
      </c>
      <c r="K23" s="21" t="s">
        <v>53</v>
      </c>
      <c r="L23" s="18">
        <v>1</v>
      </c>
      <c r="M23" s="18"/>
      <c r="N23" s="18" t="s">
        <v>88</v>
      </c>
      <c r="O23" s="19" t="s">
        <v>103</v>
      </c>
      <c r="P23" s="20">
        <v>44932</v>
      </c>
      <c r="Q23" s="19" t="s">
        <v>104</v>
      </c>
      <c r="R23" s="18"/>
      <c r="S23" s="41"/>
      <c r="T23" s="41"/>
      <c r="U23" s="76"/>
    </row>
  </sheetData>
  <mergeCells count="38">
    <mergeCell ref="A21:A23"/>
    <mergeCell ref="B21:B23"/>
    <mergeCell ref="D11:U11"/>
    <mergeCell ref="A12:U12"/>
    <mergeCell ref="A13:K13"/>
    <mergeCell ref="L13:U13"/>
    <mergeCell ref="A15:A16"/>
    <mergeCell ref="B15:B16"/>
    <mergeCell ref="S15:S16"/>
    <mergeCell ref="S19:S20"/>
    <mergeCell ref="S21:S23"/>
    <mergeCell ref="T21:T23"/>
    <mergeCell ref="U21:U23"/>
    <mergeCell ref="T15:T16"/>
    <mergeCell ref="U15:U16"/>
    <mergeCell ref="S17:S18"/>
    <mergeCell ref="A10:U10"/>
    <mergeCell ref="A11:B11"/>
    <mergeCell ref="A17:A18"/>
    <mergeCell ref="B17:B18"/>
    <mergeCell ref="A19:A20"/>
    <mergeCell ref="B19:B20"/>
    <mergeCell ref="T17:T18"/>
    <mergeCell ref="U17:U18"/>
    <mergeCell ref="T19:T20"/>
    <mergeCell ref="U19:U20"/>
    <mergeCell ref="A6:U6"/>
    <mergeCell ref="A7:B7"/>
    <mergeCell ref="D7:U7"/>
    <mergeCell ref="A8:U8"/>
    <mergeCell ref="A9:B9"/>
    <mergeCell ref="D9:U9"/>
    <mergeCell ref="A1:U1"/>
    <mergeCell ref="A2:U2"/>
    <mergeCell ref="A3:U3"/>
    <mergeCell ref="A4:U4"/>
    <mergeCell ref="A5:B5"/>
    <mergeCell ref="C5:U5"/>
  </mergeCells>
  <dataValidations count="2">
    <dataValidation type="list" allowBlank="1" showErrorMessage="1" sqref="T15 T17 T19 T21 T24:T969">
      <formula1>"Baixa,Média,Alta"</formula1>
    </dataValidation>
    <dataValidation type="list" allowBlank="1" showErrorMessage="1" sqref="G15:G23">
      <formula1>"Aumentar,Manter,Reduzir"</formula1>
    </dataValidation>
  </dataValidations>
  <pageMargins left="0.511811024" right="0.511811024" top="0.78740157499999996" bottom="0.78740157499999996" header="0" footer="0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/>
  </sheetViews>
  <sheetFormatPr defaultColWidth="12.5703125" defaultRowHeight="15" customHeight="1"/>
  <cols>
    <col min="1" max="1" width="15.5703125" customWidth="1"/>
    <col min="2" max="2" width="32.42578125" customWidth="1"/>
    <col min="3" max="26" width="9.140625" customWidth="1"/>
  </cols>
  <sheetData>
    <row r="1" spans="1:2" ht="12.75" customHeight="1">
      <c r="A1" s="28" t="s">
        <v>105</v>
      </c>
      <c r="B1" s="28" t="s">
        <v>106</v>
      </c>
    </row>
    <row r="2" spans="1:2" ht="121.5" customHeight="1">
      <c r="A2" s="28">
        <v>1</v>
      </c>
      <c r="B2" s="28"/>
    </row>
    <row r="3" spans="1:2" ht="121.5" customHeight="1">
      <c r="A3" s="28">
        <v>2</v>
      </c>
      <c r="B3" s="28"/>
    </row>
    <row r="4" spans="1:2" ht="121.5" customHeight="1">
      <c r="A4" s="28">
        <v>3</v>
      </c>
      <c r="B4" s="28"/>
    </row>
    <row r="5" spans="1:2" ht="121.5" customHeight="1">
      <c r="A5" s="28">
        <v>4</v>
      </c>
      <c r="B5" s="28"/>
    </row>
    <row r="6" spans="1:2" ht="121.5" customHeight="1">
      <c r="A6" s="28">
        <v>5</v>
      </c>
      <c r="B6" s="28"/>
    </row>
  </sheetData>
  <pageMargins left="0.511811024" right="0.511811024" top="0.78740157499999996" bottom="0.78740157499999996" header="0" footer="0"/>
  <pageSetup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22510d1-59db-44c7-bc47-6cc7044ef6e8">
      <Terms xmlns="http://schemas.microsoft.com/office/infopath/2007/PartnerControls"/>
    </lcf76f155ced4ddcb4097134ff3c332f>
    <TaxCatchAll xmlns="a7020658-4105-46d4-8efe-86bba1d2eae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B2E67AC7F328046986E35A03DBEA2AF" ma:contentTypeVersion="13" ma:contentTypeDescription="Crie um novo documento." ma:contentTypeScope="" ma:versionID="b791370f33af577795af3870d0ac4a5a">
  <xsd:schema xmlns:xsd="http://www.w3.org/2001/XMLSchema" xmlns:xs="http://www.w3.org/2001/XMLSchema" xmlns:p="http://schemas.microsoft.com/office/2006/metadata/properties" xmlns:ns2="522510d1-59db-44c7-bc47-6cc7044ef6e8" xmlns:ns3="a7020658-4105-46d4-8efe-86bba1d2eae4" targetNamespace="http://schemas.microsoft.com/office/2006/metadata/properties" ma:root="true" ma:fieldsID="845a1f244f488cd6ff80d53a4c94273d" ns2:_="" ns3:_="">
    <xsd:import namespace="522510d1-59db-44c7-bc47-6cc7044ef6e8"/>
    <xsd:import namespace="a7020658-4105-46d4-8efe-86bba1d2ea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2510d1-59db-44c7-bc47-6cc7044ef6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20658-4105-46d4-8efe-86bba1d2eae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a75ab3c-d32e-4abe-ae75-930e5b3ac975}" ma:internalName="TaxCatchAll" ma:showField="CatchAllData" ma:web="a7020658-4105-46d4-8efe-86bba1d2ea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6F590A-D374-4761-B86B-092BEE9BCCE3}">
  <ds:schemaRefs>
    <ds:schemaRef ds:uri="http://schemas.microsoft.com/office/2006/metadata/properties"/>
    <ds:schemaRef ds:uri="http://schemas.microsoft.com/office/infopath/2007/PartnerControls"/>
    <ds:schemaRef ds:uri="522510d1-59db-44c7-bc47-6cc7044ef6e8"/>
    <ds:schemaRef ds:uri="a7020658-4105-46d4-8efe-86bba1d2eae4"/>
  </ds:schemaRefs>
</ds:datastoreItem>
</file>

<file path=customXml/itemProps2.xml><?xml version="1.0" encoding="utf-8"?>
<ds:datastoreItem xmlns:ds="http://schemas.openxmlformats.org/officeDocument/2006/customXml" ds:itemID="{223BF900-50DE-4D15-A6B1-1BA99A5C8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2510d1-59db-44c7-bc47-6cc7044ef6e8"/>
    <ds:schemaRef ds:uri="a7020658-4105-46d4-8efe-86bba1d2ea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97DA54-E5BC-4406-B0CF-54FFFF2DA18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INDICADORES E METAS</vt:lpstr>
      <vt:lpstr>AVALIACAO MEIO TERMO</vt:lpstr>
      <vt:lpstr>AVALIACAO FINAL</vt:lpstr>
      <vt:lpstr>FIGURAS</vt:lpstr>
      <vt:lpstr>Figuras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Cemave_Emanuel</cp:lastModifiedBy>
  <cp:revision/>
  <dcterms:created xsi:type="dcterms:W3CDTF">2010-08-06T11:52:22Z</dcterms:created>
  <dcterms:modified xsi:type="dcterms:W3CDTF">2023-03-21T17:13:57Z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0x010100FB2E67AC7F328046986E35A03DBEA2AF</vt:lpwstr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2023-03-06T18:55:59Z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8f728048-b0dd-4fa6-adbe-37df65aefd1b</vt:lpwstr>
  </property>
  <property fmtid="{D5CDD505-2E9C-101B-9397-08002B2CF9AE}" pid="10" name="MSIP_Label_3738d5ca-cd4e-433d-8f2a-eee77df5cad2_ContentBits">
    <vt:lpwstr>0</vt:lpwstr>
  </property>
  <property fmtid="{D5CDD505-2E9C-101B-9397-08002B2CF9AE}" pid="11" name="MediaServiceImageTags">
    <vt:lpwstr/>
  </property>
</Properties>
</file>