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/>
  <mc:AlternateContent xmlns:mc="http://schemas.openxmlformats.org/markup-compatibility/2006">
    <mc:Choice Requires="x15">
      <x15ac:absPath xmlns:x15ac="http://schemas.microsoft.com/office/spreadsheetml/2010/11/ac" url="I:\Gp-A-CGESP-bsa\_COPAN\PAN Pato-mergulhao\2º Ciclo\3-Metas e Indicadores\"/>
    </mc:Choice>
  </mc:AlternateContent>
  <bookViews>
    <workbookView xWindow="-105" yWindow="-105" windowWidth="20370" windowHeight="11760" tabRatio="754" activeTab="1"/>
  </bookViews>
  <sheets>
    <sheet name="SUMÁRIO" sheetId="31" r:id="rId1"/>
    <sheet name="MATRIZ META" sheetId="22" r:id="rId2"/>
    <sheet name="MATRIZ AVALIACAO MEIO TERMO" sheetId="30" r:id="rId3"/>
    <sheet name="MATRIZ AVALIACAO FINAL" sheetId="28" r:id="rId4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8" l="1"/>
  <c r="E16" i="28"/>
  <c r="F15" i="28"/>
  <c r="E15" i="28"/>
  <c r="F16" i="30"/>
  <c r="E16" i="30"/>
  <c r="F15" i="30"/>
  <c r="E15" i="30"/>
  <c r="F13" i="22" l="1"/>
  <c r="E13" i="22"/>
  <c r="F12" i="22"/>
  <c r="D5" i="30" l="1"/>
  <c r="D5" i="28"/>
  <c r="D8" i="28"/>
  <c r="A3" i="28"/>
  <c r="A3" i="30"/>
</calcChain>
</file>

<file path=xl/comments1.xml><?xml version="1.0" encoding="utf-8"?>
<comments xmlns="http://schemas.openxmlformats.org/spreadsheetml/2006/main">
  <authors>
    <author>Andreia</author>
  </authors>
  <commentList>
    <comment ref="A9" authorId="0" shapeId="0">
      <text>
        <r>
          <rPr>
            <sz val="11"/>
            <color indexed="81"/>
            <rFont val="Tahoma"/>
            <family val="2"/>
          </rPr>
          <t xml:space="preserve">Inserir o número do objetivo.
</t>
        </r>
      </text>
    </comment>
    <comment ref="B9" authorId="0" shapeId="0">
      <text>
        <r>
          <rPr>
            <sz val="10"/>
            <color indexed="81"/>
            <rFont val="Tahoma"/>
            <family val="2"/>
          </rPr>
          <t xml:space="preserve">Inserir os objetivos  defindos na Matriz do Plano de Ação
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Elemento de mensuração do alcance do objetivo.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Mensuração do indicador no início do trabalho - registrar a data de mensuração da linha de base
</t>
        </r>
      </text>
    </comment>
    <comment ref="E9" authorId="0" shapeId="0">
      <text>
        <r>
          <rPr>
            <sz val="10"/>
            <color indexed="81"/>
            <rFont val="Tahoma"/>
            <family val="2"/>
          </rPr>
          <t xml:space="preserve">Indicador quantificado com prazo de alcance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Instrumento de medida do indicador (questionário, observação direta em campo, registros)
</t>
        </r>
      </text>
    </comment>
    <comment ref="H9" authorId="0" shapeId="0">
      <text>
        <r>
          <rPr>
            <sz val="10"/>
            <color indexed="81"/>
            <rFont val="Tahoma"/>
            <family val="2"/>
          </rPr>
          <t>A frequência pode ser  anual, semestral, mensal e outros.
Indique o mês e o ano dos monitoramentos</t>
        </r>
      </text>
    </comment>
    <comment ref="I9" authorId="0" shapeId="0">
      <text>
        <r>
          <rPr>
            <sz val="10"/>
            <color indexed="81"/>
            <rFont val="Tahoma"/>
            <family val="2"/>
          </rPr>
          <t>Nome e instituição de quem coordenará a mensuração do indicador.</t>
        </r>
      </text>
    </comment>
  </commentList>
</comments>
</file>

<file path=xl/comments2.xml><?xml version="1.0" encoding="utf-8"?>
<comments xmlns="http://schemas.openxmlformats.org/spreadsheetml/2006/main">
  <authors>
    <author>Andreia</author>
    <author>Usuário</author>
  </authors>
  <commentList>
    <comment ref="A12" authorId="0" shapeId="0">
      <text>
        <r>
          <rPr>
            <sz val="11"/>
            <color indexed="81"/>
            <rFont val="Tahoma"/>
            <family val="2"/>
          </rPr>
          <t xml:space="preserve">Inserir o número do objetivo.
</t>
        </r>
      </text>
    </comment>
    <comment ref="B12" authorId="0" shapeId="0">
      <text>
        <r>
          <rPr>
            <sz val="10"/>
            <color indexed="81"/>
            <rFont val="Tahoma"/>
            <family val="2"/>
          </rPr>
          <t xml:space="preserve">Inserir os objetivos  defindos na Matriz do Plano de Ação
</t>
        </r>
      </text>
    </comment>
    <comment ref="C12" authorId="0" shapeId="0">
      <text>
        <r>
          <rPr>
            <sz val="10"/>
            <color indexed="81"/>
            <rFont val="Tahoma"/>
            <family val="2"/>
          </rPr>
          <t>Elemento de mensuração do alcance do objetivo.</t>
        </r>
      </text>
    </comment>
    <comment ref="D12" authorId="0" shapeId="0">
      <text>
        <r>
          <rPr>
            <sz val="12"/>
            <color indexed="81"/>
            <rFont val="Tahoma"/>
            <family val="2"/>
          </rPr>
          <t xml:space="preserve">Inserir o quantitativo da linha de base.  Somente o número (ele alimentará os gráficos do painel de gestão).
</t>
        </r>
      </text>
    </comment>
    <comment ref="E12" authorId="0" shapeId="0">
      <text>
        <r>
          <rPr>
            <sz val="12"/>
            <color indexed="81"/>
            <rFont val="Tahoma"/>
            <family val="2"/>
          </rPr>
          <t>IInserir o quantitativo da  meta estabelecida na Matriz de Metas.  Somente o número (ele alimentará os gráficos do painel de gestão).</t>
        </r>
      </text>
    </comment>
    <comment ref="F12" authorId="1" shapeId="0">
      <text>
        <r>
          <rPr>
            <sz val="12"/>
            <color indexed="81"/>
            <rFont val="Tahoma"/>
            <family val="2"/>
          </rPr>
          <t xml:space="preserve">Inserir o quantitativo da  meta final  Somente o número (ele alimentará os gráficos do painel de gestão).
</t>
        </r>
      </text>
    </comment>
    <comment ref="G12" authorId="0" shapeId="0">
      <text>
        <r>
          <rPr>
            <sz val="12"/>
            <color indexed="81"/>
            <rFont val="Tahoma"/>
            <family val="2"/>
          </rPr>
          <t xml:space="preserve">Inserir o resultado quantitativo da monitoria realizada para a Avaliação de Meio Termo.  Digite somente o número (ele alimentará os gráficos do painel de gestão).
</t>
        </r>
      </text>
    </comment>
    <comment ref="H12" authorId="0" shapeId="0">
      <text>
        <r>
          <rPr>
            <sz val="12"/>
            <color indexed="81"/>
            <rFont val="Tahoma"/>
            <family val="2"/>
          </rPr>
          <t>Inserir a data em que o indicador foi monitorado.</t>
        </r>
      </text>
    </comment>
    <comment ref="I12" authorId="0" shapeId="0">
      <text>
        <r>
          <rPr>
            <sz val="12"/>
            <color indexed="81"/>
            <rFont val="Tahoma"/>
            <family val="2"/>
          </rPr>
          <t>Coordenador do objetivo específico ou seu representante que trouxe a informação para a reunião de Avaliação</t>
        </r>
      </text>
    </comment>
    <comment ref="J12" authorId="1" shapeId="0">
      <text>
        <r>
          <rPr>
            <sz val="12"/>
            <color indexed="81"/>
            <rFont val="Tahoma"/>
            <family val="2"/>
          </rPr>
          <t xml:space="preserve">Nome e instituição de quem fez a mensuração do indicador.
</t>
        </r>
      </text>
    </comment>
    <comment ref="K12" authorId="1" shapeId="0">
      <text>
        <r>
          <rPr>
            <sz val="12"/>
            <color indexed="81"/>
            <rFont val="Tahoma"/>
            <family val="2"/>
          </rPr>
          <t xml:space="preserve">Explicar porque a meta não foi alcançada ou descrever os fatores que levaram ao alcance da meta.
</t>
        </r>
      </text>
    </comment>
  </commentList>
</comments>
</file>

<file path=xl/comments3.xml><?xml version="1.0" encoding="utf-8"?>
<comments xmlns="http://schemas.openxmlformats.org/spreadsheetml/2006/main">
  <authors>
    <author>Andreia</author>
    <author>Usuário</author>
  </authors>
  <commentList>
    <comment ref="A12" authorId="0" shapeId="0">
      <text>
        <r>
          <rPr>
            <sz val="11"/>
            <color indexed="81"/>
            <rFont val="Tahoma"/>
            <family val="2"/>
          </rPr>
          <t xml:space="preserve">Inserir o número do objetivo.
A planilha preenche automaticamente o dado estabelecido na Matriz de Metas.
</t>
        </r>
      </text>
    </comment>
    <comment ref="B12" authorId="0" shapeId="0">
      <text>
        <r>
          <rPr>
            <sz val="10"/>
            <color indexed="81"/>
            <rFont val="Tahoma"/>
            <family val="2"/>
          </rPr>
          <t>Inserir os objetivos  defindos na Matriz do Plano de Ação. 
A planilha preenche automaticamente o dado estabelecido na Matriz de Metas.</t>
        </r>
      </text>
    </comment>
    <comment ref="C12" authorId="0" shapeId="0">
      <text>
        <r>
          <rPr>
            <sz val="10"/>
            <color indexed="81"/>
            <rFont val="Tahoma"/>
            <family val="2"/>
          </rPr>
          <t>A planilha preenche automaticamente o dado estabelecido na Matriz de Avaliação de Meio Termo.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A planilha preenche automaticamente o dado estabelecido na Matriz de Avaliação de Metio Termo.</t>
        </r>
      </text>
    </comment>
    <comment ref="E12" authorId="0" shapeId="0">
      <text>
        <r>
          <rPr>
            <sz val="10"/>
            <color indexed="81"/>
            <rFont val="Tahoma"/>
            <family val="2"/>
          </rPr>
          <t>A planilha preenche automaticamente o dado estabelecido na Matriz de Avaliação de Metio Termo.</t>
        </r>
      </text>
    </comment>
    <comment ref="F12" authorId="1" shapeId="0">
      <text>
        <r>
          <rPr>
            <sz val="9"/>
            <color indexed="81"/>
            <rFont val="Tahoma"/>
            <family val="2"/>
          </rPr>
          <t xml:space="preserve">A planilha preenche automaticamente o dado estabelecido na Matriz de Avaliação de Metio Termo.
</t>
        </r>
      </text>
    </comment>
    <comment ref="G12" authorId="1" shapeId="0">
      <text>
        <r>
          <rPr>
            <sz val="9"/>
            <color indexed="81"/>
            <rFont val="Tahoma"/>
            <family val="2"/>
          </rPr>
          <t xml:space="preserve">A planilha preenche automaticamente o dado da Matriz de Avaliação de Meio Termo.
</t>
        </r>
      </text>
    </comment>
    <comment ref="H12" authorId="0" shapeId="0">
      <text>
        <r>
          <rPr>
            <sz val="10"/>
            <color indexed="81"/>
            <rFont val="Tahoma"/>
            <family val="2"/>
          </rPr>
          <t xml:space="preserve">INSERIR A DATA EM QUE O INDICADOR FOI MONITRADO
</t>
        </r>
      </text>
    </comment>
    <comment ref="I12" authorId="0" shapeId="0">
      <text>
        <r>
          <rPr>
            <sz val="10"/>
            <color indexed="81"/>
            <rFont val="Tahoma"/>
            <family val="2"/>
          </rPr>
          <t xml:space="preserve">Inserir somente o quantitativo da medição do indicador para a avaliação final.  </t>
        </r>
      </text>
    </comment>
    <comment ref="J12" authorId="0" shapeId="0">
      <text>
        <r>
          <rPr>
            <sz val="10"/>
            <color indexed="81"/>
            <rFont val="Tahoma"/>
            <family val="2"/>
          </rPr>
          <t>Coordenador do objetivo específico ou seu representante que trouxe a informação para a reunião de Avaliação</t>
        </r>
      </text>
    </comment>
    <comment ref="K12" authorId="1" shapeId="0">
      <text>
        <r>
          <rPr>
            <sz val="10"/>
            <color indexed="81"/>
            <rFont val="Tahoma"/>
            <family val="2"/>
          </rPr>
          <t xml:space="preserve">Nome e instituição de quem fez a mensuração do indicador.
</t>
        </r>
      </text>
    </comment>
    <comment ref="L12" authorId="1" shapeId="0">
      <text>
        <r>
          <rPr>
            <sz val="9"/>
            <color indexed="81"/>
            <rFont val="Tahoma"/>
            <family val="2"/>
          </rPr>
          <t xml:space="preserve">Explicar porque a meta não foi alcançada ou descrever os fatores que levaram ao alcance da meta.
</t>
        </r>
      </text>
    </comment>
  </commentList>
</comments>
</file>

<file path=xl/sharedStrings.xml><?xml version="1.0" encoding="utf-8"?>
<sst xmlns="http://schemas.openxmlformats.org/spreadsheetml/2006/main" count="131" uniqueCount="74">
  <si>
    <t>INDICADOR</t>
  </si>
  <si>
    <t>LINHA DE BASE - LB</t>
  </si>
  <si>
    <t>MEIO DE VERIFICAÇÃO</t>
  </si>
  <si>
    <t>RESPONSÁVEL</t>
  </si>
  <si>
    <t xml:space="preserve"> FREQUÊNCIA/ DATA  DE MONITORAMENTO</t>
  </si>
  <si>
    <t>ID</t>
  </si>
  <si>
    <t>OBJETIVOS ESPECÍFICOS</t>
  </si>
  <si>
    <t>COLABORADOR NA MENSURAÇÃO DO INDICADOR</t>
  </si>
  <si>
    <t>META  DE MEIO TERMO</t>
  </si>
  <si>
    <t>META FINAL</t>
  </si>
  <si>
    <t>META DE MEIO TERMO</t>
  </si>
  <si>
    <t>MATRIZ DE AVALIAÇÃO DE MEIO TERMO</t>
  </si>
  <si>
    <t>DATA DA MONITORIA</t>
  </si>
  <si>
    <t>RESULTADO DA MONITORIA DO INDICADOR</t>
  </si>
  <si>
    <t>CAUSAS DA VARIAÇÃO DO INDICADOR OU FATORES DE SUCESSO</t>
  </si>
  <si>
    <t>DADOS DA MATRIZ DE METAS - PLANEJAMENTO</t>
  </si>
  <si>
    <t>DADOS DA AVALIAÇÃO DE MEIO TERMO</t>
  </si>
  <si>
    <t>RESULTADO DA AVALIAÇÃO DE MEIO TERMO</t>
  </si>
  <si>
    <t>COLABORADOR NA MONITORIA DO INDICADOR</t>
  </si>
  <si>
    <t>Objetivo Geral do PAN</t>
  </si>
  <si>
    <t>DD/MM/AAAA</t>
  </si>
  <si>
    <t xml:space="preserve">AVALIAÇÃO FINAL </t>
  </si>
  <si>
    <t>AVALIAÇÃO DE MEIO TERMO</t>
  </si>
  <si>
    <t>PLANOS DE AÇÃO NACIONAIS DE CONSERVAÇÃO DE ESPÉCIES OU AMBIENTES AMEAÇADOS DE EXTINÇÃO - PAN</t>
  </si>
  <si>
    <t xml:space="preserve">RESULTADO DA MONITORIA DO INDICADOR </t>
  </si>
  <si>
    <t>DADOS DA MATRIZ DE METAS - PLANEJAMENTO (Inserir valores na linha de base e metas)</t>
  </si>
  <si>
    <t>AVALIAÇÃO MEIO TERMO</t>
  </si>
  <si>
    <t>MATRIZES DE MONITORIA E AVALIAÇÃO DE PAN</t>
  </si>
  <si>
    <t>www.matres.com.br</t>
  </si>
  <si>
    <t>DADOS DA AVALIAÇÃO FINAL DE INDICADORES</t>
  </si>
  <si>
    <t>DADOS DA AVALIAÇÃO DE MEIO TERMO DE INDICADORES</t>
  </si>
  <si>
    <t>ELABORAÇÃO DA MATRIZ DE METAS E INDICADORES</t>
  </si>
  <si>
    <t>MATRIZ DE AVALIAÇÃO FINAL</t>
  </si>
  <si>
    <t>Colaboradores</t>
  </si>
  <si>
    <t>OBSERVAÇÕES</t>
  </si>
  <si>
    <t xml:space="preserve">Gerar e difundir conhecimento ecológico, biológico e genético acerca da espécie e das ações necessárias para sua conservação. </t>
  </si>
  <si>
    <t>Garantir habitats  adequados  para manutenção e incremento das populações de pato-mergulhão.</t>
  </si>
  <si>
    <t>Área (hectare) recuperada nas localidades de ocorrência do pato-mergulhão</t>
  </si>
  <si>
    <t>Estabelecer uma população arca (ou back up) ex-situ, auto-sustentável, geneticamente diversa que forneça indivíduos para o programa de reintrodução.</t>
  </si>
  <si>
    <t xml:space="preserve">Observações </t>
  </si>
  <si>
    <t>a cada 2 anos</t>
  </si>
  <si>
    <t>Número de publicações científicas</t>
  </si>
  <si>
    <t>Número de iniciativas de comunicação (palestras, materiais impressos, páginas em redes sociais, material virtual, etc)</t>
  </si>
  <si>
    <t>anual</t>
  </si>
  <si>
    <t>Número de cursos d'água com parâmetros de qualidade da água avaliados compatíveis à conservação do pato-mergulhão</t>
  </si>
  <si>
    <t>Número de áreas de ocorrência do pato mergulhão com representatividade genética para a formação da população backup</t>
  </si>
  <si>
    <t>Número de instituições aptas a receber novos indivíduos</t>
  </si>
  <si>
    <t>Número de indivíduos de ninhos diferentes com representatividade genética</t>
  </si>
  <si>
    <t xml:space="preserve">Número de áreas com atividades turisticas regulamentadas que conciliem a conservação do pato-mergulhão </t>
  </si>
  <si>
    <r>
      <t xml:space="preserve">Assegurar que os instrumentos de normatização e gestão contemplem a conservação das populações </t>
    </r>
    <r>
      <rPr>
        <i/>
        <sz val="16"/>
        <rFont val="Calibri"/>
        <family val="2"/>
        <scheme val="minor"/>
      </rPr>
      <t>in situ</t>
    </r>
    <r>
      <rPr>
        <sz val="16"/>
        <rFont val="Calibri"/>
        <family val="2"/>
        <scheme val="minor"/>
      </rPr>
      <t xml:space="preserve"> e </t>
    </r>
    <r>
      <rPr>
        <i/>
        <sz val="16"/>
        <rFont val="Calibri"/>
        <family val="2"/>
        <scheme val="minor"/>
      </rPr>
      <t>ex situ</t>
    </r>
    <r>
      <rPr>
        <sz val="16"/>
        <rFont val="Calibri"/>
        <family val="2"/>
        <scheme val="minor"/>
      </rPr>
      <t>, bem como das áreas de ocorrência do pato-mergulhão</t>
    </r>
  </si>
  <si>
    <t>Instrumentos Normativos</t>
  </si>
  <si>
    <t>Marcelo Barbosa (NATURATINS)</t>
  </si>
  <si>
    <t>Processos de licenciamento que contemplem ações voltadas para a conservação do pato-mergulhão</t>
  </si>
  <si>
    <t>Processos de Lcenciamento</t>
  </si>
  <si>
    <t>Fabiane Sebaio (CERVIVO)</t>
  </si>
  <si>
    <r>
      <t xml:space="preserve">Empreendimentos que já contemplam ações: Mosaic Fertilizantes, Iara Fertilizantes, PCH Rio Claro
</t>
    </r>
    <r>
      <rPr>
        <b/>
        <sz val="16"/>
        <color rgb="FFFF0000"/>
        <rFont val="Calibri"/>
        <family val="2"/>
        <scheme val="minor"/>
      </rPr>
      <t>Caxuanã Celulose (Fabiane vai verificar)</t>
    </r>
    <r>
      <rPr>
        <sz val="16"/>
        <rFont val="Calibri"/>
        <family val="2"/>
        <scheme val="minor"/>
      </rPr>
      <t xml:space="preserve">
Devem ser encaminhadas orientações para as SEMAs, OEMAs e COHID a respeito do PAN</t>
    </r>
  </si>
  <si>
    <t>Lívia Lins (Terra Brasilis)</t>
  </si>
  <si>
    <t>Trabalhos Publicados/Revistas Científicas</t>
  </si>
  <si>
    <t>Sávio Freire (UFF)*</t>
  </si>
  <si>
    <t>Listas de presença, fotos, relatórios, material impresso, vídeos</t>
  </si>
  <si>
    <t>Relatórios das Análises</t>
  </si>
  <si>
    <t>Relatórios das ações de recuperação</t>
  </si>
  <si>
    <t>Studbook</t>
  </si>
  <si>
    <t>Alexandre Netto</t>
  </si>
  <si>
    <t>Relatório</t>
  </si>
  <si>
    <t>Antônio Eduardo (CEMAVE)</t>
  </si>
  <si>
    <t>Instituição da linha de base: Zooparque de Itatiba</t>
  </si>
  <si>
    <t>N° atual de indivíduos (linha de base)
2 Canastra
1 Jalapão
1 Patrocínio
0 Veadeiros
Meta Final:
9 Canastra
2 Jalapão
1 Patrocínio
3 Veadeiros</t>
  </si>
  <si>
    <t>Áreas atuais (linha de base):
Canastra
Jalapão
Patrocínio</t>
  </si>
  <si>
    <t>Manter as populações do Pato-mergulhão, visando o incremento populacional e assegurar a conservação de seu habitat em até 5 anos.</t>
  </si>
  <si>
    <t>Plano de Ação Nacional para a Conservação do Pato-mergulhão</t>
  </si>
  <si>
    <t>Área atualmente regulamentada: rafting próximo à área do Parque Estadual do Jalapão</t>
  </si>
  <si>
    <t xml:space="preserve">Linha de Base:                                                    
1- Barbosa, M. O. 2018. Novos registros de ninhos do pato-mergulhão Mergus octosetaceus na região.                                                   
2- Ribeiro, F.; Lins, L. V. and Rodrigues, F. H. 2018. Reproductive ecology of the Brazilian Merganser (Mergus octosetaceus) in Serra da Canastra National Park and adjacent areas, Minas Gerais, Brazil. Waterbirds 41(3): 238-246.o do Jalapão, Tocantins, Brasil. Cotinga 40: 104-108.         </t>
  </si>
  <si>
    <t>Matriz de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</si>
</sst>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20"/>
      <name val="Arial"/>
      <family val="2"/>
    </font>
    <font>
      <sz val="2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12"/>
      <color indexed="81"/>
      <name val="Tahom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AF2A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>
      <alignment horizontal="center" vertical="center" wrapText="1"/>
    </xf>
    <xf numFmtId="0" fontId="8" fillId="0" borderId="0"/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9" fillId="0" borderId="2" xfId="0" applyFont="1" applyBorder="1" applyAlignment="1"/>
    <xf numFmtId="0" fontId="11" fillId="0" borderId="0" xfId="0" applyFont="1"/>
    <xf numFmtId="0" fontId="13" fillId="0" borderId="0" xfId="0" applyFont="1"/>
    <xf numFmtId="0" fontId="11" fillId="3" borderId="0" xfId="0" applyFont="1" applyFill="1"/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8" xfId="0" applyFont="1" applyBorder="1" applyAlignment="1"/>
    <xf numFmtId="0" fontId="14" fillId="0" borderId="4" xfId="0" applyFont="1" applyBorder="1" applyAlignment="1"/>
    <xf numFmtId="0" fontId="14" fillId="0" borderId="2" xfId="0" applyFont="1" applyBorder="1" applyAlignment="1"/>
    <xf numFmtId="0" fontId="14" fillId="0" borderId="6" xfId="0" applyFont="1" applyBorder="1" applyAlignment="1"/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/>
    <xf numFmtId="0" fontId="10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22" fillId="3" borderId="0" xfId="0" applyFont="1" applyFill="1"/>
    <xf numFmtId="0" fontId="23" fillId="3" borderId="0" xfId="0" applyFont="1" applyFill="1"/>
    <xf numFmtId="0" fontId="22" fillId="10" borderId="0" xfId="0" applyFont="1" applyFill="1"/>
    <xf numFmtId="0" fontId="13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" fillId="3" borderId="0" xfId="2" applyFont="1" applyFill="1"/>
    <xf numFmtId="0" fontId="1" fillId="3" borderId="0" xfId="2" applyFont="1" applyFill="1" applyAlignment="1">
      <alignment wrapText="1"/>
    </xf>
    <xf numFmtId="0" fontId="24" fillId="3" borderId="0" xfId="4" applyFill="1"/>
    <xf numFmtId="0" fontId="14" fillId="0" borderId="2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8" xfId="0" applyFont="1" applyBorder="1" applyAlignment="1"/>
    <xf numFmtId="0" fontId="14" fillId="0" borderId="18" xfId="0" applyFont="1" applyBorder="1" applyAlignment="1"/>
    <xf numFmtId="0" fontId="11" fillId="0" borderId="0" xfId="0" applyFont="1" applyFill="1"/>
    <xf numFmtId="0" fontId="11" fillId="0" borderId="0" xfId="0" applyFont="1" applyFill="1" applyBorder="1"/>
    <xf numFmtId="0" fontId="10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/>
    <xf numFmtId="0" fontId="9" fillId="0" borderId="7" xfId="0" applyFont="1" applyFill="1" applyBorder="1" applyAlignment="1"/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9" fillId="0" borderId="2" xfId="0" applyFont="1" applyFill="1" applyBorder="1" applyAlignment="1"/>
    <xf numFmtId="0" fontId="6" fillId="0" borderId="0" xfId="0" applyFont="1" applyFill="1" applyBorder="1"/>
    <xf numFmtId="0" fontId="12" fillId="0" borderId="0" xfId="0" applyFont="1" applyAlignment="1">
      <alignment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/>
    <xf numFmtId="0" fontId="14" fillId="0" borderId="30" xfId="0" applyFont="1" applyBorder="1" applyAlignment="1"/>
    <xf numFmtId="0" fontId="6" fillId="0" borderId="0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0" applyFill="1" applyBorder="1"/>
    <xf numFmtId="0" fontId="9" fillId="0" borderId="0" xfId="0" applyFont="1" applyFill="1" applyBorder="1" applyAlignment="1"/>
    <xf numFmtId="0" fontId="11" fillId="15" borderId="0" xfId="0" applyFont="1" applyFill="1" applyBorder="1"/>
    <xf numFmtId="14" fontId="11" fillId="0" borderId="2" xfId="0" applyNumberFormat="1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15" fillId="8" borderId="4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3" fontId="13" fillId="0" borderId="2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0" fontId="17" fillId="13" borderId="15" xfId="0" applyFont="1" applyFill="1" applyBorder="1" applyAlignment="1">
      <alignment horizontal="left" vertical="center"/>
    </xf>
    <xf numFmtId="0" fontId="17" fillId="13" borderId="0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8" fillId="14" borderId="4" xfId="0" applyFont="1" applyFill="1" applyBorder="1" applyAlignment="1">
      <alignment horizontal="left" vertical="center" wrapText="1"/>
    </xf>
    <xf numFmtId="0" fontId="18" fillId="14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7" fillId="13" borderId="11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19" fillId="12" borderId="25" xfId="0" applyFont="1" applyFill="1" applyBorder="1" applyAlignment="1">
      <alignment horizontal="center" vertical="center"/>
    </xf>
    <xf numFmtId="0" fontId="19" fillId="12" borderId="26" xfId="0" applyFont="1" applyFill="1" applyBorder="1" applyAlignment="1">
      <alignment horizontal="center" vertical="center"/>
    </xf>
    <xf numFmtId="0" fontId="19" fillId="12" borderId="2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left" vertical="center"/>
    </xf>
    <xf numFmtId="0" fontId="17" fillId="13" borderId="21" xfId="0" applyFont="1" applyFill="1" applyBorder="1" applyAlignment="1">
      <alignment horizontal="left" vertical="center"/>
    </xf>
    <xf numFmtId="0" fontId="17" fillId="13" borderId="22" xfId="0" applyFont="1" applyFill="1" applyBorder="1" applyAlignment="1">
      <alignment horizontal="left" vertical="center"/>
    </xf>
    <xf numFmtId="0" fontId="17" fillId="13" borderId="23" xfId="0" applyFont="1" applyFill="1" applyBorder="1" applyAlignment="1">
      <alignment horizontal="left" vertical="center"/>
    </xf>
    <xf numFmtId="0" fontId="18" fillId="14" borderId="24" xfId="0" applyFont="1" applyFill="1" applyBorder="1" applyAlignment="1">
      <alignment horizontal="left" vertical="center"/>
    </xf>
    <xf numFmtId="0" fontId="18" fillId="14" borderId="10" xfId="0" applyFont="1" applyFill="1" applyBorder="1" applyAlignment="1">
      <alignment horizontal="left" vertical="center"/>
    </xf>
    <xf numFmtId="0" fontId="18" fillId="14" borderId="3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14" fontId="29" fillId="0" borderId="9" xfId="0" applyNumberFormat="1" applyFont="1" applyFill="1" applyBorder="1" applyAlignment="1">
      <alignment horizontal="left" vertical="center"/>
    </xf>
    <xf numFmtId="14" fontId="29" fillId="0" borderId="10" xfId="0" applyNumberFormat="1" applyFont="1" applyFill="1" applyBorder="1" applyAlignment="1">
      <alignment horizontal="left" vertical="center"/>
    </xf>
    <xf numFmtId="14" fontId="29" fillId="0" borderId="46" xfId="0" applyNumberFormat="1" applyFont="1" applyFill="1" applyBorder="1" applyAlignment="1">
      <alignment horizontal="left" vertical="center"/>
    </xf>
    <xf numFmtId="0" fontId="25" fillId="14" borderId="24" xfId="0" applyFont="1" applyFill="1" applyBorder="1" applyAlignment="1">
      <alignment vertical="center"/>
    </xf>
    <xf numFmtId="0" fontId="25" fillId="14" borderId="3" xfId="0" applyFont="1" applyFill="1" applyBorder="1" applyAlignment="1">
      <alignment vertical="center"/>
    </xf>
    <xf numFmtId="0" fontId="6" fillId="0" borderId="24" xfId="0" applyFont="1" applyFill="1" applyBorder="1" applyAlignment="1"/>
    <xf numFmtId="0" fontId="6" fillId="0" borderId="3" xfId="0" applyFont="1" applyFill="1" applyBorder="1" applyAlignment="1"/>
  </cellXfs>
  <cellStyles count="6">
    <cellStyle name="Estilo 1" xfId="1"/>
    <cellStyle name="Hiperlink" xfId="4" builtinId="8"/>
    <cellStyle name="Normal" xfId="0" builtinId="0"/>
    <cellStyle name="Normal 2" xfId="2"/>
    <cellStyle name="Porcentagem 2" xfId="3"/>
    <cellStyle name="Vírgula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ATRIZ AVALIACAO FINAL'!A1"/><Relationship Id="rId2" Type="http://schemas.openxmlformats.org/officeDocument/2006/relationships/hyperlink" Target="#'MATRIZ AVALIACAO MEIO TERMO'!A1"/><Relationship Id="rId1" Type="http://schemas.openxmlformats.org/officeDocument/2006/relationships/hyperlink" Target="#'MATRIZ META'!A1"/><Relationship Id="rId5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UM&#193;R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UM&#193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123825</xdr:rowOff>
    </xdr:from>
    <xdr:to>
      <xdr:col>5</xdr:col>
      <xdr:colOff>38100</xdr:colOff>
      <xdr:row>11</xdr:row>
      <xdr:rowOff>57150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1057275"/>
          <a:ext cx="6276975" cy="9048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ysClr val="windowText" lastClr="000000"/>
              </a:solidFill>
            </a:rPr>
            <a:t>Essa</a:t>
          </a:r>
          <a:r>
            <a:rPr lang="pt-BR" sz="1100" baseline="0">
              <a:solidFill>
                <a:sysClr val="windowText" lastClr="000000"/>
              </a:solidFill>
            </a:rPr>
            <a:t> ferramenta auxilia  a monitoria e a avaliação de indicadores e alcance dos objetivos do PAN.   Ela auxiliará desde da estruturação da Matriz de Metas até a Avaliação Final do PAN.</a:t>
          </a:r>
        </a:p>
        <a:p>
          <a:endParaRPr lang="pt-BR" sz="1100" baseline="0">
            <a:solidFill>
              <a:sysClr val="windowText" lastClr="000000"/>
            </a:solidFill>
          </a:endParaRPr>
        </a:p>
        <a:p>
          <a:r>
            <a:rPr lang="pt-BR" sz="1100" baseline="0">
              <a:solidFill>
                <a:sysClr val="windowText" lastClr="000000"/>
              </a:solidFill>
            </a:rPr>
            <a:t>Clique nas figuras abaixo ou na aba da planilha para usar a ferramenta. </a:t>
          </a:r>
        </a:p>
        <a:p>
          <a:endParaRPr lang="pt-BR" sz="1100" baseline="0">
            <a:solidFill>
              <a:sysClr val="windowText" lastClr="000000"/>
            </a:solidFill>
          </a:endParaRPr>
        </a:p>
        <a:p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171450</xdr:colOff>
      <xdr:row>13</xdr:row>
      <xdr:rowOff>9525</xdr:rowOff>
    </xdr:from>
    <xdr:to>
      <xdr:col>1</xdr:col>
      <xdr:colOff>1676400</xdr:colOff>
      <xdr:row>17</xdr:row>
      <xdr:rowOff>114300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71450" y="2238375"/>
          <a:ext cx="1971675" cy="7524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MATRIZ DE METAS</a:t>
          </a:r>
        </a:p>
      </xdr:txBody>
    </xdr:sp>
    <xdr:clientData/>
  </xdr:twoCellAnchor>
  <xdr:twoCellAnchor>
    <xdr:from>
      <xdr:col>2</xdr:col>
      <xdr:colOff>171450</xdr:colOff>
      <xdr:row>13</xdr:row>
      <xdr:rowOff>19050</xdr:rowOff>
    </xdr:from>
    <xdr:to>
      <xdr:col>2</xdr:col>
      <xdr:colOff>2143125</xdr:colOff>
      <xdr:row>17</xdr:row>
      <xdr:rowOff>123825</xdr:rowOff>
    </xdr:to>
    <xdr:sp macro="" textlink="">
      <xdr:nvSpPr>
        <xdr:cNvPr id="5" name="Retângulo de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371725" y="2247900"/>
          <a:ext cx="1971675" cy="7524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MATRIZ</a:t>
          </a:r>
          <a:r>
            <a:rPr lang="pt-BR" sz="1600" b="1" baseline="0"/>
            <a:t> DE AVALIAÇÃO DE MEIO TERMO</a:t>
          </a:r>
          <a:endParaRPr lang="pt-BR" sz="1600" b="1"/>
        </a:p>
      </xdr:txBody>
    </xdr:sp>
    <xdr:clientData/>
  </xdr:twoCellAnchor>
  <xdr:twoCellAnchor>
    <xdr:from>
      <xdr:col>2</xdr:col>
      <xdr:colOff>2314575</xdr:colOff>
      <xdr:row>13</xdr:row>
      <xdr:rowOff>9525</xdr:rowOff>
    </xdr:from>
    <xdr:to>
      <xdr:col>5</xdr:col>
      <xdr:colOff>171450</xdr:colOff>
      <xdr:row>17</xdr:row>
      <xdr:rowOff>114300</xdr:rowOff>
    </xdr:to>
    <xdr:sp macro="" textlink="">
      <xdr:nvSpPr>
        <xdr:cNvPr id="6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4514850" y="2238375"/>
          <a:ext cx="1971675" cy="7524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 i="0"/>
            <a:t>MATRIZ DE AVALIAÇÃO FINAL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57150</xdr:rowOff>
    </xdr:from>
    <xdr:to>
      <xdr:col>1</xdr:col>
      <xdr:colOff>695325</xdr:colOff>
      <xdr:row>3</xdr:row>
      <xdr:rowOff>163715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914400" cy="1020965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</xdr:row>
      <xdr:rowOff>57150</xdr:rowOff>
    </xdr:from>
    <xdr:to>
      <xdr:col>11</xdr:col>
      <xdr:colOff>459278</xdr:colOff>
      <xdr:row>24</xdr:row>
      <xdr:rowOff>124345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924300"/>
          <a:ext cx="1030778" cy="714895"/>
        </a:xfrm>
        <a:prstGeom prst="rect">
          <a:avLst/>
        </a:prstGeom>
      </xdr:spPr>
    </xdr:pic>
    <xdr:clientData/>
  </xdr:twoCellAnchor>
  <xdr:oneCellAnchor>
    <xdr:from>
      <xdr:col>8</xdr:col>
      <xdr:colOff>190500</xdr:colOff>
      <xdr:row>20</xdr:row>
      <xdr:rowOff>152400</xdr:rowOff>
    </xdr:from>
    <xdr:ext cx="878574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677150" y="4019550"/>
          <a:ext cx="8785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Consultoria: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</xdr:row>
      <xdr:rowOff>146050</xdr:rowOff>
    </xdr:from>
    <xdr:to>
      <xdr:col>13</xdr:col>
      <xdr:colOff>47625</xdr:colOff>
      <xdr:row>4</xdr:row>
      <xdr:rowOff>498475</xdr:rowOff>
    </xdr:to>
    <xdr:sp macro="" textlink="">
      <xdr:nvSpPr>
        <xdr:cNvPr id="6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49096F-0DA3-4E7F-8704-E747953D071E}"/>
            </a:ext>
          </a:extLst>
        </xdr:cNvPr>
        <xdr:cNvSpPr/>
      </xdr:nvSpPr>
      <xdr:spPr bwMode="auto">
        <a:xfrm>
          <a:off x="20399375" y="542925"/>
          <a:ext cx="2222500" cy="12414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800" b="1"/>
            <a:t>RETORNAR</a:t>
          </a:r>
          <a:r>
            <a:rPr lang="pt-BR" sz="1800" b="1" baseline="0"/>
            <a:t>  AO SUMÁRIO DA PLANILHA</a:t>
          </a:r>
          <a:endParaRPr lang="pt-BR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450271</xdr:colOff>
      <xdr:row>3</xdr:row>
      <xdr:rowOff>73603</xdr:rowOff>
    </xdr:from>
    <xdr:to>
      <xdr:col>16</xdr:col>
      <xdr:colOff>553459</xdr:colOff>
      <xdr:row>6</xdr:row>
      <xdr:rowOff>0</xdr:rowOff>
    </xdr:to>
    <xdr:sp macro="" textlink="">
      <xdr:nvSpPr>
        <xdr:cNvPr id="6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A6718-0F35-493B-9E43-436C66FF9B43}"/>
            </a:ext>
          </a:extLst>
        </xdr:cNvPr>
        <xdr:cNvSpPr/>
      </xdr:nvSpPr>
      <xdr:spPr bwMode="auto">
        <a:xfrm>
          <a:off x="28921362" y="835603"/>
          <a:ext cx="2527733" cy="1346488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800" b="1"/>
            <a:t>RETORNAR</a:t>
          </a:r>
          <a:r>
            <a:rPr lang="pt-BR" sz="1800" b="1" baseline="0"/>
            <a:t>  AO SUMÁRIO DA PLANILHA</a:t>
          </a:r>
          <a:endParaRPr lang="pt-BR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atres.com.b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9"/>
  <sheetViews>
    <sheetView zoomScale="80" zoomScaleNormal="80" workbookViewId="0"/>
  </sheetViews>
  <sheetFormatPr defaultColWidth="9.140625" defaultRowHeight="12.75" x14ac:dyDescent="0.2"/>
  <cols>
    <col min="1" max="1" width="7" style="19" customWidth="1"/>
    <col min="2" max="2" width="16.140625" style="19" customWidth="1"/>
    <col min="3" max="3" width="43.42578125" style="19" customWidth="1"/>
    <col min="4" max="9" width="9.140625" style="19"/>
    <col min="10" max="10" width="7.5703125" style="19" customWidth="1"/>
    <col min="11" max="16384" width="9.140625" style="19"/>
  </cols>
  <sheetData>
    <row r="1" spans="1:26" s="20" customFormat="1" ht="53.25" customHeight="1" x14ac:dyDescent="0.35">
      <c r="B1" s="21"/>
      <c r="C1" s="21" t="s">
        <v>23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17" customFormat="1" ht="6" customHeight="1" x14ac:dyDescent="0.25">
      <c r="A2" s="22"/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2"/>
      <c r="O2" s="22"/>
      <c r="P2" s="22"/>
    </row>
    <row r="3" spans="1:26" s="17" customFormat="1" x14ac:dyDescent="0.2"/>
    <row r="4" spans="1:26" s="17" customFormat="1" ht="22.5" customHeight="1" x14ac:dyDescent="0.2"/>
    <row r="5" spans="1:26" s="17" customFormat="1" ht="18.75" x14ac:dyDescent="0.3">
      <c r="A5" s="18" t="s">
        <v>27</v>
      </c>
      <c r="B5" s="18"/>
      <c r="C5" s="18"/>
    </row>
    <row r="6" spans="1:26" s="17" customFormat="1" x14ac:dyDescent="0.2"/>
    <row r="7" spans="1:26" s="17" customFormat="1" x14ac:dyDescent="0.2"/>
    <row r="8" spans="1:26" s="17" customFormat="1" x14ac:dyDescent="0.2"/>
    <row r="9" spans="1:26" s="17" customFormat="1" x14ac:dyDescent="0.2"/>
    <row r="10" spans="1:26" s="17" customFormat="1" x14ac:dyDescent="0.2"/>
    <row r="11" spans="1:26" s="17" customFormat="1" x14ac:dyDescent="0.2"/>
    <row r="12" spans="1:26" s="17" customFormat="1" x14ac:dyDescent="0.2"/>
    <row r="13" spans="1:26" s="17" customFormat="1" x14ac:dyDescent="0.2"/>
    <row r="14" spans="1:26" s="17" customFormat="1" x14ac:dyDescent="0.2"/>
    <row r="15" spans="1:26" s="17" customFormat="1" x14ac:dyDescent="0.2"/>
    <row r="16" spans="1:26" s="17" customFormat="1" x14ac:dyDescent="0.2"/>
    <row r="17" spans="11:11" s="17" customFormat="1" x14ac:dyDescent="0.2"/>
    <row r="18" spans="11:11" s="17" customFormat="1" x14ac:dyDescent="0.2"/>
    <row r="19" spans="11:11" s="17" customFormat="1" x14ac:dyDescent="0.2"/>
    <row r="20" spans="11:11" s="17" customFormat="1" x14ac:dyDescent="0.2"/>
    <row r="21" spans="11:11" s="17" customFormat="1" x14ac:dyDescent="0.2"/>
    <row r="22" spans="11:11" s="17" customFormat="1" x14ac:dyDescent="0.2"/>
    <row r="23" spans="11:11" s="17" customFormat="1" x14ac:dyDescent="0.2"/>
    <row r="24" spans="11:11" s="17" customFormat="1" x14ac:dyDescent="0.2"/>
    <row r="25" spans="11:11" s="17" customFormat="1" x14ac:dyDescent="0.2"/>
    <row r="26" spans="11:11" s="17" customFormat="1" x14ac:dyDescent="0.2">
      <c r="K26" s="24" t="s">
        <v>28</v>
      </c>
    </row>
    <row r="27" spans="11:11" s="17" customFormat="1" x14ac:dyDescent="0.2"/>
    <row r="28" spans="11:11" s="17" customFormat="1" x14ac:dyDescent="0.2"/>
    <row r="29" spans="11:11" s="17" customFormat="1" x14ac:dyDescent="0.2"/>
    <row r="30" spans="11:11" s="17" customFormat="1" x14ac:dyDescent="0.2"/>
    <row r="31" spans="11:11" s="17" customFormat="1" x14ac:dyDescent="0.2"/>
    <row r="32" spans="11:11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</sheetData>
  <hyperlinks>
    <hyperlink ref="K26" r:id="rId1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K25"/>
  <sheetViews>
    <sheetView tabSelected="1" zoomScale="60" zoomScaleNormal="60" workbookViewId="0">
      <pane ySplit="9" topLeftCell="A10" activePane="bottomLeft" state="frozen"/>
      <selection pane="bottomLeft" activeCell="A8" sqref="A8:I8"/>
    </sheetView>
  </sheetViews>
  <sheetFormatPr defaultColWidth="9.140625" defaultRowHeight="18.75" x14ac:dyDescent="0.3"/>
  <cols>
    <col min="1" max="1" width="8" style="29" customWidth="1"/>
    <col min="2" max="2" width="45.5703125" style="29" customWidth="1"/>
    <col min="3" max="3" width="46.85546875" style="29" customWidth="1"/>
    <col min="4" max="4" width="30" style="72" customWidth="1"/>
    <col min="5" max="5" width="35.85546875" style="72" customWidth="1"/>
    <col min="6" max="6" width="29.42578125" style="72" customWidth="1"/>
    <col min="7" max="7" width="25.85546875" style="72" customWidth="1"/>
    <col min="8" max="8" width="33.85546875" style="72" customWidth="1"/>
    <col min="9" max="9" width="28" style="72" customWidth="1"/>
    <col min="10" max="10" width="28.7109375" style="29" customWidth="1"/>
    <col min="11" max="11" width="62.28515625" style="29" customWidth="1"/>
    <col min="12" max="16384" width="9.140625" style="29"/>
  </cols>
  <sheetData>
    <row r="1" spans="1:11" s="34" customFormat="1" ht="39" customHeight="1" x14ac:dyDescent="0.4">
      <c r="A1" s="75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39" customFormat="1" ht="29.25" hidden="1" customHeight="1" x14ac:dyDescent="0.2">
      <c r="A2" s="89"/>
      <c r="B2" s="90"/>
      <c r="C2" s="90"/>
      <c r="D2" s="90"/>
      <c r="E2" s="90"/>
      <c r="F2" s="90"/>
      <c r="G2" s="90"/>
      <c r="H2" s="90"/>
      <c r="I2" s="91"/>
    </row>
    <row r="3" spans="1:11" s="40" customFormat="1" ht="28.5" x14ac:dyDescent="0.2">
      <c r="A3" s="85" t="s">
        <v>70</v>
      </c>
      <c r="B3" s="86"/>
      <c r="C3" s="86"/>
      <c r="D3" s="86"/>
      <c r="E3" s="86"/>
      <c r="F3" s="86"/>
      <c r="G3" s="86"/>
      <c r="H3" s="86"/>
      <c r="I3" s="87"/>
    </row>
    <row r="4" spans="1:11" s="40" customFormat="1" ht="12.75" hidden="1" x14ac:dyDescent="0.2">
      <c r="A4" s="89"/>
      <c r="B4" s="90"/>
      <c r="C4" s="90"/>
      <c r="D4" s="90"/>
      <c r="E4" s="90"/>
      <c r="F4" s="90"/>
      <c r="G4" s="90"/>
      <c r="H4" s="90"/>
      <c r="I4" s="91"/>
    </row>
    <row r="5" spans="1:11" s="48" customFormat="1" ht="26.25" customHeight="1" x14ac:dyDescent="0.2">
      <c r="A5" s="157" t="s">
        <v>19</v>
      </c>
      <c r="B5" s="158"/>
      <c r="C5" s="151" t="s">
        <v>69</v>
      </c>
      <c r="D5" s="152"/>
      <c r="E5" s="152"/>
      <c r="F5" s="152"/>
      <c r="G5" s="152"/>
      <c r="H5" s="152"/>
      <c r="I5" s="153"/>
    </row>
    <row r="6" spans="1:11" s="42" customFormat="1" ht="25.5" hidden="1" customHeight="1" x14ac:dyDescent="0.35">
      <c r="A6" s="159"/>
      <c r="B6" s="160"/>
      <c r="C6" s="73"/>
      <c r="D6" s="73"/>
      <c r="E6" s="73"/>
      <c r="F6" s="73"/>
      <c r="G6" s="73"/>
      <c r="H6" s="73"/>
      <c r="I6" s="74"/>
    </row>
    <row r="7" spans="1:11" s="42" customFormat="1" ht="31.5" customHeight="1" x14ac:dyDescent="0.35">
      <c r="A7" s="157" t="s">
        <v>73</v>
      </c>
      <c r="B7" s="158"/>
      <c r="C7" s="154">
        <v>43433</v>
      </c>
      <c r="D7" s="155"/>
      <c r="E7" s="155"/>
      <c r="F7" s="155"/>
      <c r="G7" s="155"/>
      <c r="H7" s="155"/>
      <c r="I7" s="156"/>
    </row>
    <row r="8" spans="1:11" ht="16.5" customHeight="1" x14ac:dyDescent="0.3">
      <c r="A8" s="82"/>
      <c r="B8" s="83"/>
      <c r="C8" s="83"/>
      <c r="D8" s="83"/>
      <c r="E8" s="83"/>
      <c r="F8" s="83"/>
      <c r="G8" s="83"/>
      <c r="H8" s="83"/>
      <c r="I8" s="84"/>
    </row>
    <row r="9" spans="1:11" s="38" customFormat="1" ht="73.5" customHeight="1" x14ac:dyDescent="0.35">
      <c r="A9" s="50" t="s">
        <v>5</v>
      </c>
      <c r="B9" s="49" t="s">
        <v>6</v>
      </c>
      <c r="C9" s="49" t="s">
        <v>0</v>
      </c>
      <c r="D9" s="49" t="s">
        <v>1</v>
      </c>
      <c r="E9" s="49" t="s">
        <v>8</v>
      </c>
      <c r="F9" s="49" t="s">
        <v>9</v>
      </c>
      <c r="G9" s="49" t="s">
        <v>2</v>
      </c>
      <c r="H9" s="49" t="s">
        <v>4</v>
      </c>
      <c r="I9" s="51" t="s">
        <v>3</v>
      </c>
      <c r="J9" s="51" t="s">
        <v>33</v>
      </c>
      <c r="K9" s="51" t="s">
        <v>39</v>
      </c>
    </row>
    <row r="10" spans="1:11" s="52" customFormat="1" ht="108.75" customHeight="1" x14ac:dyDescent="0.35">
      <c r="A10" s="79">
        <v>1</v>
      </c>
      <c r="B10" s="77" t="s">
        <v>49</v>
      </c>
      <c r="C10" s="68" t="s">
        <v>48</v>
      </c>
      <c r="D10" s="62">
        <v>1</v>
      </c>
      <c r="E10" s="62">
        <v>2</v>
      </c>
      <c r="F10" s="62">
        <v>3</v>
      </c>
      <c r="G10" s="62" t="s">
        <v>50</v>
      </c>
      <c r="H10" s="62" t="s">
        <v>40</v>
      </c>
      <c r="I10" s="62" t="s">
        <v>51</v>
      </c>
      <c r="J10" s="68"/>
      <c r="K10" s="68" t="s">
        <v>71</v>
      </c>
    </row>
    <row r="11" spans="1:11" s="52" customFormat="1" ht="168" customHeight="1" x14ac:dyDescent="0.35">
      <c r="A11" s="88"/>
      <c r="B11" s="81"/>
      <c r="C11" s="68" t="s">
        <v>52</v>
      </c>
      <c r="D11" s="62">
        <v>3</v>
      </c>
      <c r="E11" s="62">
        <v>5</v>
      </c>
      <c r="F11" s="62">
        <v>7</v>
      </c>
      <c r="G11" s="62" t="s">
        <v>53</v>
      </c>
      <c r="H11" s="62" t="s">
        <v>40</v>
      </c>
      <c r="I11" s="62" t="s">
        <v>54</v>
      </c>
      <c r="J11" s="68"/>
      <c r="K11" s="68" t="s">
        <v>55</v>
      </c>
    </row>
    <row r="12" spans="1:11" s="52" customFormat="1" ht="271.5" customHeight="1" x14ac:dyDescent="0.35">
      <c r="A12" s="79">
        <v>2</v>
      </c>
      <c r="B12" s="77" t="s">
        <v>35</v>
      </c>
      <c r="C12" s="68" t="s">
        <v>41</v>
      </c>
      <c r="D12" s="62">
        <v>2</v>
      </c>
      <c r="E12" s="62">
        <v>8</v>
      </c>
      <c r="F12" s="62">
        <f>D12+11</f>
        <v>13</v>
      </c>
      <c r="G12" s="62" t="s">
        <v>57</v>
      </c>
      <c r="H12" s="62" t="s">
        <v>40</v>
      </c>
      <c r="I12" s="62" t="s">
        <v>56</v>
      </c>
      <c r="J12" s="68"/>
      <c r="K12" s="68" t="s">
        <v>72</v>
      </c>
    </row>
    <row r="13" spans="1:11" s="52" customFormat="1" ht="115.5" customHeight="1" x14ac:dyDescent="0.35">
      <c r="A13" s="80"/>
      <c r="B13" s="78"/>
      <c r="C13" s="68" t="s">
        <v>42</v>
      </c>
      <c r="D13" s="62">
        <v>0</v>
      </c>
      <c r="E13" s="62">
        <f>D13+50</f>
        <v>50</v>
      </c>
      <c r="F13" s="62">
        <f>D13+100</f>
        <v>100</v>
      </c>
      <c r="G13" s="62" t="s">
        <v>59</v>
      </c>
      <c r="H13" s="62" t="s">
        <v>43</v>
      </c>
      <c r="I13" s="62" t="s">
        <v>58</v>
      </c>
      <c r="J13" s="68"/>
      <c r="K13" s="68"/>
    </row>
    <row r="14" spans="1:11" s="52" customFormat="1" ht="115.5" customHeight="1" x14ac:dyDescent="0.35">
      <c r="A14" s="79">
        <v>3</v>
      </c>
      <c r="B14" s="79" t="s">
        <v>36</v>
      </c>
      <c r="C14" s="68" t="s">
        <v>44</v>
      </c>
      <c r="D14" s="62">
        <v>0</v>
      </c>
      <c r="E14" s="62">
        <v>4</v>
      </c>
      <c r="F14" s="62">
        <v>8</v>
      </c>
      <c r="G14" s="62" t="s">
        <v>60</v>
      </c>
      <c r="H14" s="62" t="s">
        <v>40</v>
      </c>
      <c r="I14" s="62" t="s">
        <v>56</v>
      </c>
      <c r="J14" s="68"/>
      <c r="K14" s="68"/>
    </row>
    <row r="15" spans="1:11" s="52" customFormat="1" ht="101.25" customHeight="1" x14ac:dyDescent="0.35">
      <c r="A15" s="80"/>
      <c r="B15" s="80"/>
      <c r="C15" s="68" t="s">
        <v>37</v>
      </c>
      <c r="D15" s="62">
        <v>0</v>
      </c>
      <c r="E15" s="62">
        <v>50</v>
      </c>
      <c r="F15" s="62">
        <v>100</v>
      </c>
      <c r="G15" s="62" t="s">
        <v>61</v>
      </c>
      <c r="H15" s="62" t="s">
        <v>43</v>
      </c>
      <c r="I15" s="62" t="s">
        <v>54</v>
      </c>
      <c r="J15" s="68"/>
      <c r="K15" s="68"/>
    </row>
    <row r="16" spans="1:11" s="30" customFormat="1" ht="118.5" customHeight="1" x14ac:dyDescent="0.3">
      <c r="A16" s="79">
        <v>4</v>
      </c>
      <c r="B16" s="79" t="s">
        <v>38</v>
      </c>
      <c r="C16" s="68" t="s">
        <v>45</v>
      </c>
      <c r="D16" s="62">
        <v>3</v>
      </c>
      <c r="E16" s="62">
        <v>3</v>
      </c>
      <c r="F16" s="62">
        <v>4</v>
      </c>
      <c r="G16" s="62" t="s">
        <v>62</v>
      </c>
      <c r="H16" s="62" t="s">
        <v>40</v>
      </c>
      <c r="I16" s="62" t="s">
        <v>63</v>
      </c>
      <c r="J16" s="68"/>
      <c r="K16" s="68" t="s">
        <v>68</v>
      </c>
    </row>
    <row r="17" spans="1:11" s="30" customFormat="1" ht="237.75" customHeight="1" x14ac:dyDescent="0.3">
      <c r="A17" s="80"/>
      <c r="B17" s="80"/>
      <c r="C17" s="68" t="s">
        <v>47</v>
      </c>
      <c r="D17" s="62">
        <v>4</v>
      </c>
      <c r="E17" s="62">
        <v>8</v>
      </c>
      <c r="F17" s="62">
        <v>15</v>
      </c>
      <c r="G17" s="62" t="s">
        <v>62</v>
      </c>
      <c r="H17" s="62" t="s">
        <v>40</v>
      </c>
      <c r="I17" s="62" t="s">
        <v>63</v>
      </c>
      <c r="J17" s="68"/>
      <c r="K17" s="68" t="s">
        <v>67</v>
      </c>
    </row>
    <row r="18" spans="1:11" s="30" customFormat="1" ht="66.75" customHeight="1" x14ac:dyDescent="0.3">
      <c r="A18" s="88"/>
      <c r="B18" s="88"/>
      <c r="C18" s="68" t="s">
        <v>46</v>
      </c>
      <c r="D18" s="62">
        <v>1</v>
      </c>
      <c r="E18" s="62">
        <v>2</v>
      </c>
      <c r="F18" s="62">
        <v>3</v>
      </c>
      <c r="G18" s="62" t="s">
        <v>64</v>
      </c>
      <c r="H18" s="62" t="s">
        <v>40</v>
      </c>
      <c r="I18" s="62" t="s">
        <v>65</v>
      </c>
      <c r="J18" s="68"/>
      <c r="K18" s="68" t="s">
        <v>66</v>
      </c>
    </row>
    <row r="19" spans="1:11" s="30" customFormat="1" x14ac:dyDescent="0.3">
      <c r="A19" s="54"/>
      <c r="B19" s="54"/>
      <c r="C19" s="54"/>
      <c r="D19" s="70"/>
      <c r="E19" s="70"/>
      <c r="F19" s="70"/>
      <c r="G19" s="70"/>
      <c r="H19" s="70"/>
      <c r="I19" s="70"/>
    </row>
    <row r="20" spans="1:11" s="30" customFormat="1" x14ac:dyDescent="0.3">
      <c r="A20" s="54"/>
      <c r="B20" s="54"/>
      <c r="C20" s="54"/>
      <c r="D20" s="70"/>
      <c r="E20" s="70"/>
      <c r="F20" s="70"/>
      <c r="G20" s="70"/>
      <c r="H20" s="70"/>
      <c r="I20" s="70"/>
    </row>
    <row r="21" spans="1:11" s="30" customFormat="1" x14ac:dyDescent="0.3">
      <c r="A21" s="54"/>
      <c r="B21" s="54"/>
      <c r="C21" s="54"/>
      <c r="D21" s="70"/>
      <c r="E21" s="70"/>
      <c r="F21" s="70"/>
      <c r="G21" s="70"/>
      <c r="H21" s="70"/>
      <c r="I21" s="70"/>
    </row>
    <row r="22" spans="1:11" s="30" customFormat="1" x14ac:dyDescent="0.3">
      <c r="A22" s="54"/>
      <c r="B22" s="54"/>
      <c r="C22" s="54"/>
      <c r="D22" s="70"/>
      <c r="E22" s="70"/>
      <c r="F22" s="70"/>
      <c r="G22" s="70"/>
      <c r="H22" s="70"/>
      <c r="I22" s="70"/>
    </row>
    <row r="23" spans="1:11" s="30" customFormat="1" x14ac:dyDescent="0.3">
      <c r="A23" s="54"/>
      <c r="B23" s="54"/>
      <c r="C23" s="54"/>
      <c r="D23" s="70"/>
      <c r="E23" s="70"/>
      <c r="F23" s="70"/>
      <c r="G23" s="70"/>
      <c r="H23" s="70"/>
      <c r="I23" s="70"/>
    </row>
    <row r="24" spans="1:11" s="30" customFormat="1" x14ac:dyDescent="0.3">
      <c r="D24" s="71"/>
      <c r="E24" s="71"/>
      <c r="F24" s="71"/>
      <c r="G24" s="71"/>
      <c r="H24" s="71"/>
      <c r="I24" s="71"/>
    </row>
    <row r="25" spans="1:11" s="30" customFormat="1" x14ac:dyDescent="0.3">
      <c r="D25" s="71"/>
      <c r="E25" s="71"/>
      <c r="F25" s="71"/>
      <c r="G25" s="71"/>
      <c r="H25" s="71"/>
      <c r="I25" s="71"/>
    </row>
  </sheetData>
  <mergeCells count="18">
    <mergeCell ref="B16:B18"/>
    <mergeCell ref="A16:A18"/>
    <mergeCell ref="C5:I5"/>
    <mergeCell ref="C7:I7"/>
    <mergeCell ref="A5:B5"/>
    <mergeCell ref="A6:B6"/>
    <mergeCell ref="A7:B7"/>
    <mergeCell ref="A1:K1"/>
    <mergeCell ref="B12:B13"/>
    <mergeCell ref="A12:A13"/>
    <mergeCell ref="B10:B11"/>
    <mergeCell ref="B14:B15"/>
    <mergeCell ref="A8:I8"/>
    <mergeCell ref="A3:I3"/>
    <mergeCell ref="A14:A15"/>
    <mergeCell ref="A10:A11"/>
    <mergeCell ref="A2:I2"/>
    <mergeCell ref="A4:I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L27"/>
  <sheetViews>
    <sheetView zoomScale="60" zoomScaleNormal="60" workbookViewId="0">
      <pane ySplit="12" topLeftCell="A13" activePane="bottomLeft" state="frozen"/>
      <selection pane="bottomLeft" activeCell="D26" sqref="D26"/>
    </sheetView>
  </sheetViews>
  <sheetFormatPr defaultColWidth="9.140625" defaultRowHeight="18.75" x14ac:dyDescent="0.3"/>
  <cols>
    <col min="1" max="1" width="8" style="29" customWidth="1"/>
    <col min="2" max="2" width="37.85546875" style="29" customWidth="1"/>
    <col min="3" max="3" width="41" style="29" customWidth="1"/>
    <col min="4" max="4" width="31.42578125" style="29" customWidth="1"/>
    <col min="5" max="5" width="30.28515625" style="29" customWidth="1"/>
    <col min="6" max="6" width="26.85546875" style="29" customWidth="1"/>
    <col min="7" max="7" width="27.7109375" style="29" customWidth="1"/>
    <col min="8" max="8" width="26.85546875" style="29" customWidth="1"/>
    <col min="9" max="9" width="25" style="29" customWidth="1"/>
    <col min="10" max="10" width="26.140625" style="29" customWidth="1"/>
    <col min="11" max="11" width="33.5703125" style="29" customWidth="1"/>
    <col min="12" max="12" width="24.140625" style="29" customWidth="1"/>
    <col min="13" max="16384" width="9.140625" style="29"/>
  </cols>
  <sheetData>
    <row r="1" spans="1:12" s="34" customFormat="1" ht="42.75" hidden="1" customHeight="1" x14ac:dyDescent="0.4">
      <c r="A1" s="114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2" s="39" customFormat="1" ht="13.5" hidden="1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2" s="40" customFormat="1" ht="28.5" x14ac:dyDescent="0.2">
      <c r="A3" s="85" t="str">
        <f>'MATRIZ META'!A3:I3</f>
        <v>Plano de Ação Nacional para a Conservação do Pato-mergulhão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2" s="40" customFormat="1" ht="12.75" hidden="1" x14ac:dyDescent="0.2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2" s="48" customFormat="1" ht="27.6" customHeight="1" x14ac:dyDescent="0.2">
      <c r="A5" s="106" t="s">
        <v>19</v>
      </c>
      <c r="B5" s="107"/>
      <c r="C5" s="107"/>
      <c r="D5" s="92" t="str">
        <f>'MATRIZ META'!C5</f>
        <v>Manter as populações do Pato-mergulhão, visando o incremento populacional e assegurar a conservação de seu habitat em até 5 anos.</v>
      </c>
      <c r="E5" s="92"/>
      <c r="F5" s="92"/>
      <c r="G5" s="92"/>
      <c r="H5" s="92"/>
      <c r="I5" s="92"/>
      <c r="J5" s="92"/>
      <c r="K5" s="93"/>
    </row>
    <row r="6" spans="1:12" s="42" customFormat="1" ht="15.75" hidden="1" customHeight="1" x14ac:dyDescent="0.3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2" s="42" customFormat="1" ht="31.5" customHeight="1" x14ac:dyDescent="0.35">
      <c r="A7" s="106" t="s">
        <v>22</v>
      </c>
      <c r="B7" s="107"/>
      <c r="C7" s="107"/>
      <c r="D7" s="117"/>
      <c r="E7" s="109"/>
      <c r="F7" s="109"/>
      <c r="G7" s="109"/>
      <c r="H7" s="109"/>
      <c r="I7" s="109"/>
      <c r="J7" s="109"/>
      <c r="K7" s="110"/>
    </row>
    <row r="8" spans="1:12" s="42" customFormat="1" ht="54.75" hidden="1" customHeight="1" x14ac:dyDescent="0.35">
      <c r="A8" s="106" t="s">
        <v>31</v>
      </c>
      <c r="B8" s="107"/>
      <c r="C8" s="107"/>
      <c r="D8" s="117"/>
      <c r="E8" s="109"/>
      <c r="F8" s="109"/>
      <c r="G8" s="109"/>
      <c r="H8" s="109"/>
      <c r="I8" s="109"/>
      <c r="J8" s="109"/>
      <c r="K8" s="110"/>
    </row>
    <row r="9" spans="1:12" s="42" customFormat="1" ht="31.5" hidden="1" customHeight="1" x14ac:dyDescent="0.3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2" s="37" customFormat="1" ht="27" customHeight="1" thickBot="1" x14ac:dyDescent="0.45">
      <c r="A10" s="103" t="s">
        <v>11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2" s="37" customFormat="1" ht="28.9" customHeight="1" x14ac:dyDescent="0.4">
      <c r="A11" s="94" t="s">
        <v>25</v>
      </c>
      <c r="B11" s="95"/>
      <c r="C11" s="95"/>
      <c r="D11" s="95"/>
      <c r="E11" s="95"/>
      <c r="F11" s="96"/>
      <c r="G11" s="97" t="s">
        <v>30</v>
      </c>
      <c r="H11" s="98"/>
      <c r="I11" s="98"/>
      <c r="J11" s="98"/>
      <c r="K11" s="99"/>
    </row>
    <row r="12" spans="1:12" s="52" customFormat="1" ht="72.75" customHeight="1" x14ac:dyDescent="0.35">
      <c r="A12" s="57" t="s">
        <v>5</v>
      </c>
      <c r="B12" s="58" t="s">
        <v>6</v>
      </c>
      <c r="C12" s="58" t="s">
        <v>0</v>
      </c>
      <c r="D12" s="58" t="s">
        <v>1</v>
      </c>
      <c r="E12" s="58" t="s">
        <v>10</v>
      </c>
      <c r="F12" s="59" t="s">
        <v>9</v>
      </c>
      <c r="G12" s="60" t="s">
        <v>24</v>
      </c>
      <c r="H12" s="61" t="s">
        <v>12</v>
      </c>
      <c r="I12" s="61" t="s">
        <v>3</v>
      </c>
      <c r="J12" s="61" t="s">
        <v>18</v>
      </c>
      <c r="K12" s="63" t="s">
        <v>14</v>
      </c>
      <c r="L12" s="64" t="s">
        <v>34</v>
      </c>
    </row>
    <row r="13" spans="1:12" ht="120" customHeight="1" x14ac:dyDescent="0.3">
      <c r="A13" s="79">
        <v>1</v>
      </c>
      <c r="B13" s="77" t="s">
        <v>49</v>
      </c>
      <c r="C13" s="68" t="s">
        <v>48</v>
      </c>
      <c r="D13" s="62">
        <v>1</v>
      </c>
      <c r="E13" s="62">
        <v>2</v>
      </c>
      <c r="F13" s="62">
        <v>3</v>
      </c>
      <c r="G13" s="69"/>
      <c r="H13" s="56"/>
      <c r="I13" s="67"/>
      <c r="J13" s="41"/>
      <c r="K13" s="41"/>
      <c r="L13" s="65"/>
    </row>
    <row r="14" spans="1:12" ht="94.5" customHeight="1" x14ac:dyDescent="0.3">
      <c r="A14" s="88"/>
      <c r="B14" s="81"/>
      <c r="C14" s="68" t="s">
        <v>52</v>
      </c>
      <c r="D14" s="62">
        <v>3</v>
      </c>
      <c r="E14" s="62">
        <v>5</v>
      </c>
      <c r="F14" s="62">
        <v>7</v>
      </c>
      <c r="G14" s="69"/>
      <c r="H14" s="56"/>
      <c r="I14" s="67"/>
      <c r="J14" s="41"/>
      <c r="K14" s="41"/>
      <c r="L14" s="66"/>
    </row>
    <row r="15" spans="1:12" ht="68.25" customHeight="1" x14ac:dyDescent="0.3">
      <c r="A15" s="79">
        <v>2</v>
      </c>
      <c r="B15" s="77" t="s">
        <v>35</v>
      </c>
      <c r="C15" s="68" t="s">
        <v>41</v>
      </c>
      <c r="D15" s="62">
        <v>3</v>
      </c>
      <c r="E15" s="62">
        <f>D15+6</f>
        <v>9</v>
      </c>
      <c r="F15" s="62">
        <f>D15+11</f>
        <v>14</v>
      </c>
      <c r="G15" s="41"/>
      <c r="H15" s="56"/>
      <c r="I15" s="67"/>
      <c r="J15" s="41"/>
      <c r="K15" s="41"/>
      <c r="L15" s="66"/>
    </row>
    <row r="16" spans="1:12" ht="114.75" customHeight="1" x14ac:dyDescent="0.3">
      <c r="A16" s="80"/>
      <c r="B16" s="78"/>
      <c r="C16" s="68" t="s">
        <v>42</v>
      </c>
      <c r="D16" s="62">
        <v>0</v>
      </c>
      <c r="E16" s="62">
        <f>D16+50</f>
        <v>50</v>
      </c>
      <c r="F16" s="62">
        <f>D16+100</f>
        <v>100</v>
      </c>
      <c r="G16" s="41"/>
      <c r="H16" s="56"/>
      <c r="I16" s="67"/>
      <c r="J16" s="41"/>
      <c r="K16" s="41"/>
      <c r="L16" s="66"/>
    </row>
    <row r="17" spans="1:12" ht="120.75" customHeight="1" x14ac:dyDescent="0.3">
      <c r="A17" s="79">
        <v>3</v>
      </c>
      <c r="B17" s="79" t="s">
        <v>36</v>
      </c>
      <c r="C17" s="68" t="s">
        <v>44</v>
      </c>
      <c r="D17" s="62">
        <v>0</v>
      </c>
      <c r="E17" s="62">
        <v>4</v>
      </c>
      <c r="F17" s="62">
        <v>8</v>
      </c>
      <c r="G17" s="41"/>
      <c r="H17" s="56"/>
      <c r="I17" s="67"/>
      <c r="J17" s="41"/>
      <c r="K17" s="41"/>
      <c r="L17" s="66"/>
    </row>
    <row r="18" spans="1:12" ht="98.25" customHeight="1" x14ac:dyDescent="0.3">
      <c r="A18" s="80"/>
      <c r="B18" s="80"/>
      <c r="C18" s="68" t="s">
        <v>37</v>
      </c>
      <c r="D18" s="62">
        <v>0</v>
      </c>
      <c r="E18" s="62">
        <v>50</v>
      </c>
      <c r="F18" s="62">
        <v>100</v>
      </c>
      <c r="G18" s="41"/>
      <c r="H18" s="56"/>
      <c r="I18" s="67"/>
      <c r="J18" s="41"/>
      <c r="K18" s="41"/>
      <c r="L18" s="66"/>
    </row>
    <row r="19" spans="1:12" ht="105.75" customHeight="1" x14ac:dyDescent="0.3">
      <c r="A19" s="79">
        <v>4</v>
      </c>
      <c r="B19" s="79" t="s">
        <v>38</v>
      </c>
      <c r="C19" s="68" t="s">
        <v>45</v>
      </c>
      <c r="D19" s="62">
        <v>3</v>
      </c>
      <c r="E19" s="62">
        <v>3</v>
      </c>
      <c r="F19" s="62">
        <v>4</v>
      </c>
      <c r="G19" s="41"/>
      <c r="H19" s="56"/>
      <c r="I19" s="67"/>
      <c r="J19" s="41"/>
      <c r="K19" s="41"/>
      <c r="L19" s="66"/>
    </row>
    <row r="20" spans="1:12" s="55" customFormat="1" ht="94.5" customHeight="1" x14ac:dyDescent="0.3">
      <c r="A20" s="80"/>
      <c r="B20" s="80"/>
      <c r="C20" s="68" t="s">
        <v>47</v>
      </c>
      <c r="D20" s="62">
        <v>4</v>
      </c>
      <c r="E20" s="62">
        <v>8</v>
      </c>
      <c r="F20" s="62">
        <v>15</v>
      </c>
      <c r="G20" s="69"/>
      <c r="H20" s="56"/>
      <c r="I20" s="67"/>
      <c r="J20" s="41"/>
      <c r="K20" s="41"/>
      <c r="L20" s="65"/>
    </row>
    <row r="21" spans="1:12" s="55" customFormat="1" ht="81" customHeight="1" x14ac:dyDescent="0.3">
      <c r="A21" s="88"/>
      <c r="B21" s="88"/>
      <c r="C21" s="68" t="s">
        <v>46</v>
      </c>
      <c r="D21" s="62">
        <v>1</v>
      </c>
      <c r="E21" s="62">
        <v>2</v>
      </c>
      <c r="F21" s="62">
        <v>3</v>
      </c>
      <c r="G21" s="69"/>
      <c r="H21" s="56"/>
      <c r="I21" s="67"/>
      <c r="J21" s="41"/>
      <c r="K21" s="41"/>
      <c r="L21" s="66"/>
    </row>
    <row r="22" spans="1:12" s="30" customFormat="1" x14ac:dyDescent="0.3"/>
    <row r="23" spans="1:12" s="30" customFormat="1" x14ac:dyDescent="0.3"/>
    <row r="24" spans="1:12" s="30" customFormat="1" x14ac:dyDescent="0.3"/>
    <row r="25" spans="1:12" s="30" customFormat="1" x14ac:dyDescent="0.3"/>
    <row r="26" spans="1:12" s="30" customFormat="1" x14ac:dyDescent="0.3"/>
    <row r="27" spans="1:12" s="30" customFormat="1" x14ac:dyDescent="0.3"/>
  </sheetData>
  <mergeCells count="23">
    <mergeCell ref="A2:K2"/>
    <mergeCell ref="A4:K4"/>
    <mergeCell ref="A1:K1"/>
    <mergeCell ref="D7:K7"/>
    <mergeCell ref="A8:C8"/>
    <mergeCell ref="D8:K8"/>
    <mergeCell ref="A11:F11"/>
    <mergeCell ref="G11:K11"/>
    <mergeCell ref="A3:K3"/>
    <mergeCell ref="A9:K9"/>
    <mergeCell ref="A10:K10"/>
    <mergeCell ref="A5:C5"/>
    <mergeCell ref="A6:K6"/>
    <mergeCell ref="A7:C7"/>
    <mergeCell ref="D5:K5"/>
    <mergeCell ref="A19:A21"/>
    <mergeCell ref="B19:B21"/>
    <mergeCell ref="A13:A14"/>
    <mergeCell ref="B13:B14"/>
    <mergeCell ref="A15:A16"/>
    <mergeCell ref="B15:B16"/>
    <mergeCell ref="A17:A18"/>
    <mergeCell ref="B17:B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L25"/>
  <sheetViews>
    <sheetView zoomScale="50" zoomScaleNormal="50" workbookViewId="0">
      <pane ySplit="12" topLeftCell="A13" activePane="bottomLeft" state="frozen"/>
      <selection pane="bottomLeft" activeCell="A8" sqref="A8:C8"/>
    </sheetView>
  </sheetViews>
  <sheetFormatPr defaultColWidth="9.140625" defaultRowHeight="18.75" x14ac:dyDescent="0.3"/>
  <cols>
    <col min="1" max="1" width="8" style="2" customWidth="1"/>
    <col min="2" max="3" width="30" style="2" customWidth="1"/>
    <col min="4" max="4" width="32.140625" style="2" customWidth="1"/>
    <col min="5" max="5" width="35.140625" style="2" customWidth="1"/>
    <col min="6" max="7" width="35.42578125" style="2" customWidth="1"/>
    <col min="8" max="8" width="27.7109375" style="2" customWidth="1"/>
    <col min="9" max="9" width="26.85546875" style="2" customWidth="1"/>
    <col min="10" max="11" width="25" style="2" customWidth="1"/>
    <col min="12" max="12" width="33.5703125" style="29" customWidth="1"/>
    <col min="13" max="16384" width="9.140625" style="2"/>
  </cols>
  <sheetData>
    <row r="1" spans="1:12" s="34" customFormat="1" ht="42" customHeight="1" x14ac:dyDescent="0.4">
      <c r="A1" s="129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s="53" customFormat="1" ht="23.25" customHeight="1" x14ac:dyDescent="0.2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s="40" customFormat="1" ht="28.5" x14ac:dyDescent="0.2">
      <c r="A3" s="126" t="str">
        <f>'MATRIZ META'!A3:I3</f>
        <v>Plano de Ação Nacional para a Conservação do Pato-mergulhão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s="40" customFormat="1" ht="12.75" customHeight="1" x14ac:dyDescent="0.2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1:12" s="35" customFormat="1" ht="25.9" customHeight="1" x14ac:dyDescent="0.2">
      <c r="A5" s="132" t="s">
        <v>19</v>
      </c>
      <c r="B5" s="133"/>
      <c r="C5" s="134"/>
      <c r="D5" s="144" t="str">
        <f>'MATRIZ META'!C5</f>
        <v>Manter as populações do Pato-mergulhão, visando o incremento populacional e assegurar a conservação de seu habitat em até 5 anos.</v>
      </c>
      <c r="E5" s="144"/>
      <c r="F5" s="144"/>
      <c r="G5" s="144"/>
      <c r="H5" s="144"/>
      <c r="I5" s="144"/>
      <c r="J5" s="144"/>
      <c r="K5" s="144"/>
      <c r="L5" s="145"/>
    </row>
    <row r="6" spans="1:12" s="36" customFormat="1" ht="13.5" customHeight="1" x14ac:dyDescent="0.3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1:12" s="36" customFormat="1" ht="31.5" customHeight="1" x14ac:dyDescent="0.35">
      <c r="A7" s="132" t="s">
        <v>21</v>
      </c>
      <c r="B7" s="133"/>
      <c r="C7" s="134"/>
      <c r="D7" s="146" t="s">
        <v>20</v>
      </c>
      <c r="E7" s="146"/>
      <c r="F7" s="146"/>
      <c r="G7" s="146"/>
      <c r="H7" s="146"/>
      <c r="I7" s="146"/>
      <c r="J7" s="146"/>
      <c r="K7" s="146"/>
      <c r="L7" s="147"/>
    </row>
    <row r="8" spans="1:12" s="36" customFormat="1" ht="31.5" customHeight="1" x14ac:dyDescent="0.35">
      <c r="A8" s="132" t="s">
        <v>26</v>
      </c>
      <c r="B8" s="133"/>
      <c r="C8" s="134"/>
      <c r="D8" s="146">
        <f>'MATRIZ AVALIACAO MEIO TERMO'!D7:K7</f>
        <v>0</v>
      </c>
      <c r="E8" s="146"/>
      <c r="F8" s="146"/>
      <c r="G8" s="146"/>
      <c r="H8" s="146"/>
      <c r="I8" s="146"/>
      <c r="J8" s="146"/>
      <c r="K8" s="146"/>
      <c r="L8" s="147"/>
    </row>
    <row r="9" spans="1:12" s="4" customFormat="1" ht="16.5" customHeight="1" thickBot="1" x14ac:dyDescent="0.3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12" s="4" customFormat="1" ht="39" customHeight="1" thickBot="1" x14ac:dyDescent="0.35">
      <c r="A10" s="118" t="s">
        <v>32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20"/>
    </row>
    <row r="11" spans="1:12" s="43" customFormat="1" ht="57.75" customHeight="1" thickBot="1" x14ac:dyDescent="0.25">
      <c r="A11" s="121" t="s">
        <v>15</v>
      </c>
      <c r="B11" s="122"/>
      <c r="C11" s="122"/>
      <c r="D11" s="122"/>
      <c r="E11" s="122"/>
      <c r="F11" s="122"/>
      <c r="G11" s="44" t="s">
        <v>16</v>
      </c>
      <c r="H11" s="123" t="s">
        <v>29</v>
      </c>
      <c r="I11" s="124"/>
      <c r="J11" s="124"/>
      <c r="K11" s="124"/>
      <c r="L11" s="125"/>
    </row>
    <row r="12" spans="1:12" s="3" customFormat="1" ht="61.5" customHeight="1" x14ac:dyDescent="0.35">
      <c r="A12" s="11" t="s">
        <v>5</v>
      </c>
      <c r="B12" s="12" t="s">
        <v>6</v>
      </c>
      <c r="C12" s="12" t="s">
        <v>0</v>
      </c>
      <c r="D12" s="12" t="s">
        <v>1</v>
      </c>
      <c r="E12" s="12" t="s">
        <v>10</v>
      </c>
      <c r="F12" s="13" t="s">
        <v>9</v>
      </c>
      <c r="G12" s="45" t="s">
        <v>17</v>
      </c>
      <c r="H12" s="15" t="s">
        <v>12</v>
      </c>
      <c r="I12" s="16" t="s">
        <v>13</v>
      </c>
      <c r="J12" s="16" t="s">
        <v>3</v>
      </c>
      <c r="K12" s="16" t="s">
        <v>7</v>
      </c>
      <c r="L12" s="31" t="s">
        <v>14</v>
      </c>
    </row>
    <row r="13" spans="1:12" ht="126" x14ac:dyDescent="0.3">
      <c r="A13" s="79">
        <v>1</v>
      </c>
      <c r="B13" s="77" t="s">
        <v>49</v>
      </c>
      <c r="C13" s="68" t="s">
        <v>48</v>
      </c>
      <c r="D13" s="62">
        <v>1</v>
      </c>
      <c r="E13" s="62">
        <v>2</v>
      </c>
      <c r="F13" s="62">
        <v>3</v>
      </c>
      <c r="G13" s="46"/>
      <c r="H13" s="5"/>
      <c r="I13" s="1"/>
      <c r="J13" s="1"/>
      <c r="K13" s="1"/>
      <c r="L13" s="32"/>
    </row>
    <row r="14" spans="1:12" ht="126" x14ac:dyDescent="0.3">
      <c r="A14" s="88"/>
      <c r="B14" s="81"/>
      <c r="C14" s="68" t="s">
        <v>52</v>
      </c>
      <c r="D14" s="62">
        <v>3</v>
      </c>
      <c r="E14" s="62">
        <v>5</v>
      </c>
      <c r="F14" s="62">
        <v>7</v>
      </c>
      <c r="G14" s="46"/>
      <c r="H14" s="5"/>
      <c r="I14" s="1"/>
      <c r="J14" s="1"/>
      <c r="K14" s="1"/>
      <c r="L14" s="32"/>
    </row>
    <row r="15" spans="1:12" ht="42" x14ac:dyDescent="0.3">
      <c r="A15" s="79">
        <v>2</v>
      </c>
      <c r="B15" s="77" t="s">
        <v>35</v>
      </c>
      <c r="C15" s="68" t="s">
        <v>41</v>
      </c>
      <c r="D15" s="62">
        <v>3</v>
      </c>
      <c r="E15" s="62">
        <f>D15+6</f>
        <v>9</v>
      </c>
      <c r="F15" s="62">
        <f>D15+11</f>
        <v>14</v>
      </c>
      <c r="G15" s="46"/>
      <c r="H15" s="5"/>
      <c r="I15" s="1"/>
      <c r="J15" s="1"/>
      <c r="K15" s="1"/>
      <c r="L15" s="32"/>
    </row>
    <row r="16" spans="1:12" ht="126" x14ac:dyDescent="0.3">
      <c r="A16" s="80"/>
      <c r="B16" s="78"/>
      <c r="C16" s="68" t="s">
        <v>42</v>
      </c>
      <c r="D16" s="62">
        <v>0</v>
      </c>
      <c r="E16" s="62">
        <f>D16+50</f>
        <v>50</v>
      </c>
      <c r="F16" s="62">
        <f>D16+100</f>
        <v>100</v>
      </c>
      <c r="G16" s="46"/>
      <c r="H16" s="5"/>
      <c r="I16" s="1"/>
      <c r="J16" s="1"/>
      <c r="K16" s="1"/>
      <c r="L16" s="32"/>
    </row>
    <row r="17" spans="1:12" ht="147" x14ac:dyDescent="0.3">
      <c r="A17" s="79">
        <v>3</v>
      </c>
      <c r="B17" s="79" t="s">
        <v>36</v>
      </c>
      <c r="C17" s="68" t="s">
        <v>44</v>
      </c>
      <c r="D17" s="62">
        <v>0</v>
      </c>
      <c r="E17" s="62">
        <v>4</v>
      </c>
      <c r="F17" s="62">
        <v>8</v>
      </c>
      <c r="G17" s="46"/>
      <c r="H17" s="5"/>
      <c r="I17" s="1"/>
      <c r="J17" s="1"/>
      <c r="K17" s="1"/>
      <c r="L17" s="32"/>
    </row>
    <row r="18" spans="1:12" ht="105" x14ac:dyDescent="0.3">
      <c r="A18" s="80"/>
      <c r="B18" s="80"/>
      <c r="C18" s="68" t="s">
        <v>37</v>
      </c>
      <c r="D18" s="62">
        <v>0</v>
      </c>
      <c r="E18" s="62">
        <v>50</v>
      </c>
      <c r="F18" s="62">
        <v>100</v>
      </c>
      <c r="G18" s="46"/>
      <c r="H18" s="5"/>
      <c r="I18" s="1"/>
      <c r="J18" s="1"/>
      <c r="K18" s="1"/>
      <c r="L18" s="32"/>
    </row>
    <row r="19" spans="1:12" ht="147" x14ac:dyDescent="0.3">
      <c r="A19" s="79">
        <v>4</v>
      </c>
      <c r="B19" s="79" t="s">
        <v>38</v>
      </c>
      <c r="C19" s="68" t="s">
        <v>45</v>
      </c>
      <c r="D19" s="62">
        <v>3</v>
      </c>
      <c r="E19" s="62">
        <v>3</v>
      </c>
      <c r="F19" s="62">
        <v>4</v>
      </c>
      <c r="G19" s="46"/>
      <c r="H19" s="5"/>
      <c r="I19" s="1"/>
      <c r="J19" s="1"/>
      <c r="K19" s="1"/>
      <c r="L19" s="32"/>
    </row>
    <row r="20" spans="1:12" s="4" customFormat="1" ht="105" x14ac:dyDescent="0.3">
      <c r="A20" s="80"/>
      <c r="B20" s="80"/>
      <c r="C20" s="68" t="s">
        <v>47</v>
      </c>
      <c r="D20" s="62">
        <v>4</v>
      </c>
      <c r="E20" s="62">
        <v>8</v>
      </c>
      <c r="F20" s="62">
        <v>15</v>
      </c>
      <c r="G20" s="46"/>
      <c r="H20" s="5"/>
      <c r="I20" s="1"/>
      <c r="J20" s="1"/>
      <c r="K20" s="1"/>
      <c r="L20" s="32"/>
    </row>
    <row r="21" spans="1:12" ht="84" x14ac:dyDescent="0.3">
      <c r="A21" s="88"/>
      <c r="B21" s="88"/>
      <c r="C21" s="68" t="s">
        <v>46</v>
      </c>
      <c r="D21" s="62">
        <v>1</v>
      </c>
      <c r="E21" s="62">
        <v>2</v>
      </c>
      <c r="F21" s="62">
        <v>3</v>
      </c>
      <c r="G21" s="46"/>
      <c r="H21" s="5"/>
      <c r="I21" s="1"/>
      <c r="J21" s="1"/>
      <c r="K21" s="1"/>
      <c r="L21" s="32"/>
    </row>
    <row r="22" spans="1:12" x14ac:dyDescent="0.3">
      <c r="A22" s="8"/>
      <c r="B22" s="25"/>
      <c r="C22" s="9"/>
      <c r="D22" s="9"/>
      <c r="E22" s="9"/>
      <c r="F22" s="14"/>
      <c r="G22" s="46"/>
      <c r="H22" s="5"/>
      <c r="I22" s="1"/>
      <c r="J22" s="1"/>
      <c r="K22" s="1"/>
      <c r="L22" s="32"/>
    </row>
    <row r="23" spans="1:12" x14ac:dyDescent="0.3">
      <c r="A23" s="8"/>
      <c r="B23" s="25"/>
      <c r="C23" s="9"/>
      <c r="D23" s="9"/>
      <c r="E23" s="9"/>
      <c r="F23" s="14"/>
      <c r="G23" s="46"/>
      <c r="H23" s="5"/>
      <c r="I23" s="1"/>
      <c r="J23" s="1"/>
      <c r="K23" s="1"/>
      <c r="L23" s="32"/>
    </row>
    <row r="24" spans="1:12" x14ac:dyDescent="0.3">
      <c r="A24" s="8"/>
      <c r="B24" s="25"/>
      <c r="C24" s="9"/>
      <c r="D24" s="9"/>
      <c r="E24" s="9"/>
      <c r="F24" s="14"/>
      <c r="G24" s="46"/>
      <c r="H24" s="5"/>
      <c r="I24" s="1"/>
      <c r="J24" s="1"/>
      <c r="K24" s="1"/>
      <c r="L24" s="32"/>
    </row>
    <row r="25" spans="1:12" ht="19.5" thickBot="1" x14ac:dyDescent="0.35">
      <c r="A25" s="10"/>
      <c r="B25" s="26"/>
      <c r="C25" s="27"/>
      <c r="D25" s="27"/>
      <c r="E25" s="27"/>
      <c r="F25" s="28"/>
      <c r="G25" s="47"/>
      <c r="H25" s="6"/>
      <c r="I25" s="7"/>
      <c r="J25" s="7"/>
      <c r="K25" s="7"/>
      <c r="L25" s="33"/>
    </row>
  </sheetData>
  <mergeCells count="23">
    <mergeCell ref="A10:L10"/>
    <mergeCell ref="A11:F11"/>
    <mergeCell ref="H11:L11"/>
    <mergeCell ref="A3:L3"/>
    <mergeCell ref="A1:L1"/>
    <mergeCell ref="A7:C7"/>
    <mergeCell ref="A5:C5"/>
    <mergeCell ref="A9:L9"/>
    <mergeCell ref="A6:L6"/>
    <mergeCell ref="A4:L4"/>
    <mergeCell ref="D5:L5"/>
    <mergeCell ref="D7:L7"/>
    <mergeCell ref="D8:L8"/>
    <mergeCell ref="A8:C8"/>
    <mergeCell ref="A2:L2"/>
    <mergeCell ref="A19:A21"/>
    <mergeCell ref="B19:B21"/>
    <mergeCell ref="A13:A14"/>
    <mergeCell ref="B13:B14"/>
    <mergeCell ref="A15:A16"/>
    <mergeCell ref="B15:B16"/>
    <mergeCell ref="A17:A18"/>
    <mergeCell ref="B17:B18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SUMÁRIO</vt:lpstr>
      <vt:lpstr>MATRIZ META</vt:lpstr>
      <vt:lpstr>MATRIZ AVALIACAO MEIO TERMO</vt:lpstr>
      <vt:lpstr>MATRIZ AVALIACAO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Onildo</dc:creator>
  <cp:lastModifiedBy>Elizabeth</cp:lastModifiedBy>
  <cp:lastPrinted>2010-08-24T18:02:18Z</cp:lastPrinted>
  <dcterms:created xsi:type="dcterms:W3CDTF">2010-08-06T11:52:22Z</dcterms:created>
  <dcterms:modified xsi:type="dcterms:W3CDTF">2019-03-27T19:11:37Z</dcterms:modified>
</cp:coreProperties>
</file>