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CLG\COPAN\Trabalho remoto\Site PANs\"/>
    </mc:Choice>
  </mc:AlternateContent>
  <xr:revisionPtr revIDLastSave="0" documentId="8_{BB5B966E-2357-4AA2-83C1-F95A90CC72D6}" xr6:coauthVersionLast="47" xr6:coauthVersionMax="47" xr10:uidLastSave="{00000000-0000-0000-0000-000000000000}"/>
  <bookViews>
    <workbookView xWindow="-24120" yWindow="-1425" windowWidth="24240" windowHeight="13140" tabRatio="999" activeTab="1" xr2:uid="{00000000-000D-0000-FFFF-FFFF00000000}"/>
  </bookViews>
  <sheets>
    <sheet name="OBJETIVOS" sheetId="1" r:id="rId1"/>
    <sheet name="OBJ_ESP_1" sheetId="2" r:id="rId2"/>
    <sheet name="OBJ_ESP_2" sheetId="3" r:id="rId3"/>
    <sheet name="OBJ_ESP_3" sheetId="4" r:id="rId4"/>
    <sheet name="OBJ_ESP_4" sheetId="5" r:id="rId5"/>
    <sheet name="OBJ_ESP_5" sheetId="6" r:id="rId6"/>
    <sheet name="OBJ_ESP_6" sheetId="7" r:id="rId7"/>
    <sheet name="OBJ_ESP_7" sheetId="8" r:id="rId8"/>
    <sheet name="OBJ_ESP_8" sheetId="9" r:id="rId9"/>
    <sheet name="OBJ_ESP_9" sheetId="10" r:id="rId10"/>
    <sheet name="OBJ_ESP_10" sheetId="11" r:id="rId11"/>
    <sheet name="OBJ_ESP_11" sheetId="12" r:id="rId12"/>
    <sheet name="OBJ_ESP_12" sheetId="13" r:id="rId13"/>
    <sheet name="OBJ_ESP_13" sheetId="14" r:id="rId14"/>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4" l="1"/>
  <c r="A1" i="2"/>
  <c r="A1" i="11"/>
  <c r="A1" i="12"/>
  <c r="A1" i="13"/>
  <c r="A1" i="3"/>
  <c r="A1" i="4"/>
  <c r="A1" i="5"/>
  <c r="A1" i="6"/>
  <c r="A1" i="7"/>
  <c r="A1" i="8"/>
  <c r="A1" i="9"/>
  <c r="A1" i="10"/>
</calcChain>
</file>

<file path=xl/sharedStrings.xml><?xml version="1.0" encoding="utf-8"?>
<sst xmlns="http://schemas.openxmlformats.org/spreadsheetml/2006/main" count="785" uniqueCount="485">
  <si>
    <t>PLANO DE AÇÃO NACIONAL PARA A CONSERVAÇÃO DAS ESPÉCIES AQUÁTICAS AMEAÇADAS DE EXTINÇÃO DA BACIA DO RIO PARAÍBA DO SUL</t>
  </si>
  <si>
    <t>OBJETIVO GERAL</t>
  </si>
  <si>
    <t>Recuperar e manter as espécies aquáticas ameaçadas de extinção da bacia do rio Paraíba do Sul, nos próximos 10 anos</t>
  </si>
  <si>
    <t>OBJETIVO ESPECÍFICO 1</t>
  </si>
  <si>
    <t xml:space="preserve">Gerar informações para subsidiar o planejamento hidrelétrico da bacia do rio Paraíba do Sul, visando a conservação da biota aquática, com ênfase nas espécies ameaçadas e endêmicas. </t>
  </si>
  <si>
    <t>OBJETIVO ESPECÍFICO 2</t>
  </si>
  <si>
    <t>Estabelecer instrumento de gestão voltados à recuperação da integridade da biota aquática, com ênfase nas espécies ameaçadas e/ou endêmicas da bacia do rio Paraíba do Sul, impactadas por barragens.</t>
  </si>
  <si>
    <t>OBJETIVO ESPECÍFICO 3</t>
  </si>
  <si>
    <t xml:space="preserve">Implementar projetos para o conhecimento da biologia, em especial a tendência do tamanho populacional das espécies alvo do PAN, nas áreas relevantes, para subsidiar politicas públicas de conservação dessas espécies. </t>
  </si>
  <si>
    <t>OBJETIVO ESPECÍFICO 4</t>
  </si>
  <si>
    <t xml:space="preserve">Aumentar o tamanho populacional das espécies alvo de peixes e quelônio nas suas áreas relevantes. </t>
  </si>
  <si>
    <t>OBJETIVO ESPECÍFICO 5</t>
  </si>
  <si>
    <t xml:space="preserve">Estabelecer um protocolo para estudos de  vazão mínima ecológica da bacia do rio Paraíba do Sul adequada à conservação da biota aquática. </t>
  </si>
  <si>
    <t>OBJETIVO ESPECÍFICO 6</t>
  </si>
  <si>
    <t xml:space="preserve">Iniciar a recuperação das Áreas de Preservação Permanente - APPs  nas áreas relevantes para conservação das espécies alvo do PAN. </t>
  </si>
  <si>
    <t>OBJETIVO ESPECÍFICO 7</t>
  </si>
  <si>
    <t>Estabelecimento de ordenamento pesqueiro para a bacia do rio Paraíba do Sul, com base nos princípios da gestão compartilhada, em cinco anos. (EXCLUÍDO)</t>
  </si>
  <si>
    <t>OBJETIVO ESPECÍFICO 8</t>
  </si>
  <si>
    <t xml:space="preserve">Difundir informações de alerta visando reduzir o alastramento de espécies alóctones, exóticas ou híbridas na bacia do rio Paraíba do Sul. </t>
  </si>
  <si>
    <t>OBJETIVO ESPECÍFICO 9</t>
  </si>
  <si>
    <t xml:space="preserve">Realizar e difundir programas piloto de educação ambiental nas áreas relevantes do PAN. </t>
  </si>
  <si>
    <t>OBJETIVO ESPECÍFICO 10</t>
  </si>
  <si>
    <t xml:space="preserve">Capacitar e treinar os gestores públicos e policiais ambientais dos municípios dasáreas relevantes do PAN para a aplicação das leis ambientais. </t>
  </si>
  <si>
    <t>OBJETIVO ESPECÍFICO 11</t>
  </si>
  <si>
    <t xml:space="preserve">Promover parcerias entre organizações governamentais, não governamentais e iniciativa privada visando a implementação do PAN Paraíba do Sul. </t>
  </si>
  <si>
    <t>OBJETIVO ESPECÍFICO 12</t>
  </si>
  <si>
    <t xml:space="preserve">Estimular a implementação de sistemas de saneamento ambiental nos municípios localizados nas áreas relevantes do PAN para a conservação das espécies alvo. </t>
  </si>
  <si>
    <t>OBJETIVO ESPECÍFICO 13</t>
  </si>
  <si>
    <t xml:space="preserve">Compatibilizar o uso e ocupação do solo, nas áreas relevantes do PAN, com a conservação das espécies alvo. </t>
  </si>
  <si>
    <t xml:space="preserve">OBJETIVO ESPECÍFICO 1 </t>
  </si>
  <si>
    <t>Gerar informações para subsidiar o planejamento hidrelétrico da bacia do rio Paraíba do Sul, visando a conservação da biota aquática, com ênfase nas espécies ameaçadas e endêmicas.</t>
  </si>
  <si>
    <t>Nº</t>
  </si>
  <si>
    <t>Ação</t>
  </si>
  <si>
    <t>Produto</t>
  </si>
  <si>
    <t>Resultados Esperados</t>
  </si>
  <si>
    <t>Período</t>
  </si>
  <si>
    <t>Articulador</t>
  </si>
  <si>
    <t>Custo Estimado (R$)</t>
  </si>
  <si>
    <t>Colaboradores</t>
  </si>
  <si>
    <t>Localização</t>
  </si>
  <si>
    <t>Observações</t>
  </si>
  <si>
    <t>Início</t>
  </si>
  <si>
    <t>Fim</t>
  </si>
  <si>
    <t>Localidades</t>
  </si>
  <si>
    <t>Área de Relevância</t>
  </si>
  <si>
    <t>1.1</t>
  </si>
  <si>
    <t xml:space="preserve"> Atualizar bianualmente o Inventário dos empreendimentos hidrelétricos da bacia do Rio Paraíba do Sul, considerando os aproveitamentos já existentes e as unidades previstas.</t>
  </si>
  <si>
    <t>Mapas bianuais.</t>
  </si>
  <si>
    <t>Carla Polaz (ICMBio/CEPTA)</t>
  </si>
  <si>
    <t>Marcelo Reis (DIBIO/ICMBio); Laerte Alves (ICMBio/CEPTA); MME (EPE).</t>
  </si>
  <si>
    <t>1.2</t>
  </si>
  <si>
    <t>Avaliar o Planejamento Hidrelétrico de Bacias Hidrográficas da Empresa de Pesquisas Energéticas - EPE, com relação à distribuição da biodiversidade aquática e inserção no Plano de Bacia do Rio Paraíba do Sul.</t>
  </si>
  <si>
    <t>Planejamento revisado (parecer técnico).</t>
  </si>
  <si>
    <t>Carla Polaz (IMCBio/CEPTA)</t>
  </si>
  <si>
    <t>ICMBio/CEPTA; Marcelo Reis (DIBIO/ICMBio); pesquisadores participantes do workshop; LBSC/USP Ribeirão (Fabrício Carvalho);  Osvaldo Oyakawa (MZUSP).</t>
  </si>
  <si>
    <t>realizar reuniões.</t>
  </si>
  <si>
    <t>1.3</t>
  </si>
  <si>
    <t>Elaborar um mapa de áreas relevantes para a conservação da biota aquática da bacia do rio Paraiba do Sul. (AÇÃO CONCLUÍDA)</t>
  </si>
  <si>
    <t>Mapa elaborado.</t>
  </si>
  <si>
    <t>ICMBio/CEPTA; INEA/RJ; SMA/SP-CETESB; IEF/MG; IBAMA; MME (EPE); secretarias municipais do meio ambiente; CEIVAP.</t>
  </si>
  <si>
    <t>1.4</t>
  </si>
  <si>
    <t xml:space="preserve"> Inserir as áreas relevantes para a conservação da biota aquática no planejamento energético da bacia do rio Paraíba do Sul. (AÇÃO EXCLUÍDA)</t>
  </si>
  <si>
    <t>a) Inclusão do mapa de áreas relevantes no planejamento estratégico de produção de energia na bacia do rio Paraíba do Sul; b) Número de barramentos evitados em áreas relevantes para conservação da bacia do rio Paraíba do Sul.</t>
  </si>
  <si>
    <t>01/01/2014.</t>
  </si>
  <si>
    <t>1.5</t>
  </si>
  <si>
    <t>Fazer gestão para a participação do Ministério do Meio Ambiente – MMA (ICMBio e IBAMA) no planejamento hidrelétrico da bacia do rio Paraíba do Sul (fase de inventário hidrelétrico). (AÇÃO EXCLUÍDA)</t>
  </si>
  <si>
    <t>MMA participando do planejamento hidrelétrico.</t>
  </si>
  <si>
    <t>Laerte Alves (ICMBio/CEPTA)</t>
  </si>
  <si>
    <t>MME; MMA; IBAMA; Marcelo Marcelino (DIBIO/ICMBio).</t>
  </si>
  <si>
    <t>1.6</t>
  </si>
  <si>
    <t xml:space="preserve">Participar, sob demanda, de fóruns de discussão para elaborar diretrizes sobre a necessidade de sistemas de transposição de peixes em empreendimentos hidrelétricos na bacia do rio Paraíba do Sul.  </t>
  </si>
  <si>
    <t>Número de reuniões realizadas; Número de produtos gerados (minutas, guias, protocolos, etc)</t>
  </si>
  <si>
    <t>Guilherme Souza (Projeto Piabanha)</t>
  </si>
  <si>
    <t>150.000,00.</t>
  </si>
  <si>
    <t>Fiperj; CESP; ICMBio/CEPTA; Projeto Piabanha; Inea; Museu Nacional/UFRJ; Labeco Peixes/UFRJ; Colônias (Z-2; Z-21 e outras) e associações de pescadores; Universidade Mogi das Cruzes; Instituto de Pesca de São Paulo; MPA.; Guilherme Casoni - SMA</t>
  </si>
  <si>
    <t>1.7</t>
  </si>
  <si>
    <t>Indicar áreas para criação de Unidades de Conservação (RPPN, UC estadual, municipal) e de rios de preservação permanente para manter a integridade das áreas relevantes para a biota aquática endêmica e/ou ameaçada de extinção da bacia do rio Paraíba do Sul.</t>
  </si>
  <si>
    <t>Estudos elaborados e propostas de criação de áreas encaminhadas para os órgãos competentes.</t>
  </si>
  <si>
    <t>ICMBio; IEMA-RJ; IOF-MG; IMA-SP/CETESB; secretarias municipais do meio ambiente; ONGs ambientais; Secretaria do  Estado do Ambiente (SEA-RJ).</t>
  </si>
  <si>
    <t>1.8</t>
  </si>
  <si>
    <t>Realizar inventário da diversidade de peixes, quelônios, crustáceos e moluscos nas áreas relevantes, incluindo os tributários significativos para o recrutamento natural das espécies.</t>
  </si>
  <si>
    <t>Informações disponibilizadas de forma pública</t>
  </si>
  <si>
    <t xml:space="preserve">Carla Polaz (ICMBio/CEPTA)
</t>
  </si>
  <si>
    <t>Estimar valor!</t>
  </si>
  <si>
    <t>ICMBio/CEPTA; INEA-RJ; SMA-SP/CETESB; Miguel Ribon (IEF-MG); CESP; Light; Furnas; CEMIG; IBAMA; pesquisadores participantes do workshop; Fiperj; Guilherme Souza (Projeto Piabanha); Museu de Zoologia da USP/MZUSP;Museu Nacional/UFRJ; Labeco Peixes/UFRJ; Colônias (Z-2; Z-21 e outras) e associações de pescadores; Universidade Mogi das Cruzes; Instituto de Pesca de São Paulo; Fundação Instituto de Pesca do Rio de Janeiro.</t>
  </si>
  <si>
    <t>1.9</t>
  </si>
  <si>
    <t>Subsidiar a criação e implementação de rios de preservação permanente na bacia do rio Paraíba do Sul.</t>
  </si>
  <si>
    <t>seminário realizado</t>
  </si>
  <si>
    <t>José Senhorini (Pesquisador Autônomo)</t>
  </si>
  <si>
    <t>Grupo GAT</t>
  </si>
  <si>
    <t xml:space="preserve">OBJETIVO ESPECÍFICO 2 </t>
  </si>
  <si>
    <t>Estabelecer instrumentos de gestão voltados à recuperação da integridade da biota aquática, com ênfase nas espécies ameaçadas e/ou endêmicas da bacia do rio Paraíba do Sul, impactadas por barragens.</t>
  </si>
  <si>
    <t>2.1</t>
  </si>
  <si>
    <t>Realizar inventário da diversidade de peixes, quelônios e crustáceos à montante e à jusante das barragens, incluindo os tributários significativos para o recrutamento natural das espécies. (AÇÃO EXCLUÍDA)</t>
  </si>
  <si>
    <t>Número de inventários realizados.</t>
  </si>
  <si>
    <t>2.2</t>
  </si>
  <si>
    <t>Elaborar e propor instrumento normativo visando a aplicação do protocolo mínimo de inventário e monitoramento das espécies de peixes, quelônios, crustáceos e moluscos, com ênfase nas ameaçadas, endêmicas e/ou migratórias da bacia do Rio Paraíba do Sul e incorporar nos processos de licenciamento (TRs e PBAs).</t>
  </si>
  <si>
    <t>Protocolo elaborado.</t>
  </si>
  <si>
    <t>ICMBio/CEPTA; INEA-RJ; SMA-SP/CETESB; Miguel Ribon (IEF-MG); CESP; Light; Furnas; CEMIG; IBAMA;  Fiperj; Guilherme Souza (Projeto Piabanha); Museu de Zoologia da USP/MZUSP;Museu Nacional/UFRJ; Labeco Peixes/UFRJ; Colônias (Z-2; Z-21 e outras) e associações de pescadores; Universidade Mogi das Cruzes; Instituto de Pesca de São Paulo; Fundação Instituto de Pesca do Rio de Janeiro e Secretarias Estaduais de Meio Ambiente.</t>
  </si>
  <si>
    <t xml:space="preserve"> realizar reuniões.</t>
  </si>
  <si>
    <t>2.3</t>
  </si>
  <si>
    <t>Elaborar protocolo mínimo de inventário e monitoramento de Mesoclemmys hogei (cágado-de hogei), na bacia do rio Paraíba do Sul e incorporar nos processos de licenciamento (TRs e PBAs). (AÇÃO AGRUPADA COM A 2.2)</t>
  </si>
  <si>
    <t>Gláucia Drummond (Fundação Biodiversitas)</t>
  </si>
  <si>
    <t>IBAMA; ICMBio; IEF; Secretarias Estaduais de Meio Ambiente.</t>
  </si>
  <si>
    <t>2.4</t>
  </si>
  <si>
    <t>Condicionar ao licenciamento ambiental de empreendimentos hidrelétricos a incorporação do protocolo de inventário e monitoramento de peixes e quelônios, com ênfase nas espécies ameaçadas, endêmicas e/ou migratórias da bacia do rio Paraíba do Sul.  (AÇÃO EXCLUÍDA)</t>
  </si>
  <si>
    <t>Número de processos de licenciamento ambiental com o protocolo incorporado como condicionante.</t>
  </si>
  <si>
    <t>Marcelo Demarco (IBAMA)</t>
  </si>
  <si>
    <t>ICMBio/CEPTA; INEA-RJ; SMA-SP/CETESB; Miguel Ribon (IEF-MG); secretarias municipais de meio ambiente.</t>
  </si>
  <si>
    <t>2.5</t>
  </si>
  <si>
    <t>Implantar as ações mitigadoras previstas no licenciamento ambiental dos empreendimentos hidrelétricos, em relação à migração das espécies de peixes ameaçadas e/ou endêmicas da bacia do rio Paraíba do Sul.  (AÇÃO EXCLUÍDA)</t>
  </si>
  <si>
    <t>Número de barragens com ações de mitigação implantadas.</t>
  </si>
  <si>
    <t>Paulo Ceccarelli (ICMBio/CEPTA)</t>
  </si>
  <si>
    <t>pesquisadores participantes do workshop; INEA-RJ; SMA-SP/CETESB; Miguel Ribon (IEF-MG); ICMBio/CEPTA; FURNAS; IBAMA; Guilherme (Projeto Piabanha); ONGs; Museu Nacional/UFRJ; Labeco Peixes/UFRJ; Colônias (Z-2; Z-21 e outras) e associações de pescadores; Instituto de Pesca de São Paulo e Fundação Instituto de Pesca do Rio de Janeiro- Fiperj.</t>
  </si>
  <si>
    <t>2.6</t>
  </si>
  <si>
    <t>Monitorar as ações mitigadoras implantadas,  relativas as espécies de peixe ameaçadas e/ou endêmicas da bacia do rio Paraíba do Sul.  (AÇÃO EXCLUÍDA)</t>
  </si>
  <si>
    <t>Número de barragens com projetos de monitoramento implantados.</t>
  </si>
  <si>
    <t>Osmar Cantelmo (ICMBio/CEPTA)</t>
  </si>
  <si>
    <t>Pesquisadores participantes do workshop; INEA-RJ; SMA-SP/CETESB; Miguel Ribon (IEF-MG); Claudio Bock (ICMBio/CEPTA); FURNAS; IBAMA; Guilherme Souza (Projeto Piabanha); Danilo Caneppele (CESP); Museu Nacional/UFRJ; Labeco Peixes/UFRJ; Colônias (Z-2; Z-21 e outras) e associações de pescadores; Instituto de Pesca de São Paulo e Fundação Instituto de Pesca do Rio de Janeiro - Fundação Instituto de Pesca do Rio de Janeiro - Fiperg.</t>
  </si>
  <si>
    <t>2.7</t>
  </si>
  <si>
    <t>Implantar ações mitigadoras em relação à migração da espécie Mesoclemmys hogei (cágado-de-hogei) na bacia do rio Paraíba do Sul, conforme o diagnóstico elaborado.  (AÇÃO EXCLUÍDA)</t>
  </si>
  <si>
    <t>Marcos Coutinho (ICMBio/RAN)</t>
  </si>
  <si>
    <t>Fundação Biodiversitas; Secretarias Municipais de Meio Ambiente; Agricultura e Produção; ICMBio/CEPTA; CETESB; Miguel Ribon (IEF-MG); FURNAS; IBAMA; Guilherme Souza (Projeto Piabanha); Danilo Caneppele (CESP); associações de pescadores; Instituto de Pesca de São Paulo e  Fundação Instituto de Pesca do Rio de Janeiro.</t>
  </si>
  <si>
    <t>2.8</t>
  </si>
  <si>
    <t>Monitorar as ações mitigadoras implantadas, relativas a espécie Mesoclemmys hogei (cágado-de hogei) na bacia do rio Paraíba do Sul. (AÇÃO AGRUPADA)</t>
  </si>
  <si>
    <t>Fundação Biodiversitas; Alex Bagger (UFLa); Fundação Instituto de Pesca do Rio de Janeiro; Universidades Federais do Rio de Janeiro e Minas Gerais; USP; Universidade Estadual do Rio de Janeiro; Projeto Piabanha; Secretarias Municipais de Meio Ambiente; Agricultura e Produção; ICMBio/CEPTA; CETESB; Miguel Ribon (IEF-MG); FURNAS; IBAMA; Danilo Caneppele (CESP).</t>
  </si>
  <si>
    <t>2.9</t>
  </si>
  <si>
    <t>Fiscalizar, mensalmente, o regime hídrico das barragens para verificar o cumprimento da lei em relação à vazão mínima (Q7-10), vazão reduzida, área de proteção e o controle de vazão da escada ou do canal de transposição. (AÇÃO EXCLUÍDA)</t>
  </si>
  <si>
    <t xml:space="preserve">Número de operações de fiscalização realizadas por barragem por ano. </t>
  </si>
  <si>
    <t>Michel Bastos (INEA-RJ)</t>
  </si>
  <si>
    <t xml:space="preserve">pesquisadores participantes do workshop; pescadores; polícia ambiental; INEA-RJ; SMA-SP/CETESB; Miguel Ribon (IEF-MG); secretarias municipais de meio ambiente; IBAMA. </t>
  </si>
  <si>
    <t>2.10</t>
  </si>
  <si>
    <t xml:space="preserve">Formar e manter bancos geneticos vivos "ex situ" das espécies ameacadas de extinção, nas condições exigidas pelas normas vigentes, visando a sua reprodução em cativeiro para futuras reintroduções dessas espécies no ambiente natural quando ecologicamente seguras e necessárias.  </t>
  </si>
  <si>
    <t>Bancos genéticos vivos "ex situ" formados e mantidos por 10 anos.</t>
  </si>
  <si>
    <t>Danilo Caneppele (CESP)</t>
  </si>
  <si>
    <t>Pesquisadores
participantes do
workshop; pescadores;
polícia ambiental;
INEA/RJ; SMA-SP/
CETESB; Miguel Ribon
(IEF-MG); secretarias
municipais de meio
ambiente; IBAMA</t>
  </si>
  <si>
    <t xml:space="preserve">Bancos genéticos vivos "ex situ" mantidos na CESP, CEPTA e Projeto Piabanha. Existe a proposta de formação de um banco genético de tecidos das espécies-alvo em desenvolvimento. </t>
  </si>
  <si>
    <t>2.11</t>
  </si>
  <si>
    <t>Levantar informações para solucionar a problemática do pagamento atrasado do seguro defeso para pescadores da bacia do rio Paraíba do Sul.</t>
  </si>
  <si>
    <t>Portaria publicada 60 dias antes do defeso.</t>
  </si>
  <si>
    <t>IBAMA; MPA; Secretaria Ambiental do Rio de Janeiro</t>
  </si>
  <si>
    <t>2.12</t>
  </si>
  <si>
    <t>Fazer gestão junto aos órgãos licenciadores competentes (IBAMA/MPA) para publicação de portaria que normatize a questão da reintrodução de espécies de peixes no rio Paraíba do Sul.</t>
  </si>
  <si>
    <t>Portaria publicada.</t>
  </si>
  <si>
    <t>Implementar projetos para o conhecimento da biologia, em especial a tendência de tamanho populacional das espécies alvo do PAN, nas áreas relevantes, para subsidiar políticas públicas de conservação dessas espécies.</t>
  </si>
  <si>
    <t>3.1</t>
  </si>
  <si>
    <t>Caracterizar o padrão espacial da distribuição das cinco espécies ameaçadas de peixes da bacia do rio Paraíba do Sul.</t>
  </si>
  <si>
    <t>ICMBio/CEPTA; pesquisadores participantes do workshop; Instituto de Pesca de São Paulo; Projeto Piabanha; INEA.</t>
  </si>
  <si>
    <t>3.2</t>
  </si>
  <si>
    <r>
      <t xml:space="preserve">Caracterizar o padrão espacial e temporal da distribuição de </t>
    </r>
    <r>
      <rPr>
        <i/>
        <sz val="12"/>
        <rFont val="Arial"/>
        <family val="2"/>
      </rPr>
      <t xml:space="preserve">Mesoclemmys hogei </t>
    </r>
    <r>
      <rPr>
        <sz val="12"/>
        <rFont val="Arial"/>
        <family val="2"/>
      </rPr>
      <t>(cágado-de-hogei) na bacia do rio Paraíba do Sul.</t>
    </r>
  </si>
  <si>
    <t>Mapa de distribuição elaborado.</t>
  </si>
  <si>
    <t>CESP; ICMBio/CEPTA; Projeto Piabanha; Inea-RJ; Museu Nacional/UFRJ; Labeco Peixes/UFRJ; Colônias (Z-2; Z-21 e outras) e associações de pescadores; RAN/ICMBio; Gláucia Drummond (Fundação Biodiversitas).</t>
  </si>
  <si>
    <t>3.3</t>
  </si>
  <si>
    <t xml:space="preserve"> Formar e manter um Banco de Tecidos das cinco espécies ameaçadas de peixes da bacia do rio Paraíba do Sul disponível para pesquisas futuras de caracterização da estrutura genética das populações selvagens.</t>
  </si>
  <si>
    <t>Número de populações identificadas e caracterizadas.</t>
  </si>
  <si>
    <t>Alexandre Hilsdorf (UMC)</t>
  </si>
  <si>
    <t>ICMBio/CEPTA; pesquisadores participantes do workshop.</t>
  </si>
  <si>
    <t>3.4</t>
  </si>
  <si>
    <r>
      <t xml:space="preserve">Caracterizar a estrutura genética das populações de </t>
    </r>
    <r>
      <rPr>
        <i/>
        <sz val="12"/>
        <rFont val="Arial"/>
        <family val="2"/>
      </rPr>
      <t xml:space="preserve">Mesoclemmys hogei </t>
    </r>
    <r>
      <rPr>
        <sz val="12"/>
        <rFont val="Arial"/>
        <family val="2"/>
      </rPr>
      <t>(cágado-de-hogei)  na bacia do rio Paraíba do Sul.</t>
    </r>
  </si>
  <si>
    <t>3.5</t>
  </si>
  <si>
    <t xml:space="preserve"> Estudar a biologia reprodutiva e manejo alimentar (sob demanda) das cinco espécies ameaçadas de peixes da bacia do rio Paraíba do Sul, mantidas em cativeiro.</t>
  </si>
  <si>
    <t>Número de espécies biologicamente caracterizadas; Número de Publicações.</t>
  </si>
  <si>
    <t>Danilo Caneppele (CESP).</t>
  </si>
  <si>
    <t>3.6</t>
  </si>
  <si>
    <r>
      <t xml:space="preserve">Estudar a biologia reprodutiva e alimentar “in situ” de </t>
    </r>
    <r>
      <rPr>
        <i/>
        <sz val="12"/>
        <rFont val="Arial"/>
        <family val="2"/>
      </rPr>
      <t xml:space="preserve">Mesoclemmys hogei </t>
    </r>
    <r>
      <rPr>
        <sz val="12"/>
        <rFont val="Arial"/>
        <family val="2"/>
      </rPr>
      <t>(cágado-de-hogei), como mapeamento das áreas de nidificação, ciclo reprodutivo, maturidade sexual, hábitos alimentares de filhotes, juvenis e adultos,  na bacia do rio Paraíba do Sul.</t>
    </r>
  </si>
  <si>
    <t>Espécie biologicamente caracterizada.</t>
  </si>
  <si>
    <t>CESP; ICMBio/CEPTA; Projeto Piabanha; Inea-RJ; Museu Nacional/UFRJ; Labeco Peixes/UFRJ; Colônias (Z-2; Z-21 e outras) e associações de pescadores; Gláucia Drummond (Fundação Biodiversitas).</t>
  </si>
  <si>
    <t>3.7</t>
  </si>
  <si>
    <t>Monitorar o ictioplâncton para identificação de áreas reprodutivas das cinco espécies ameaçadas de peixes da bacia do rio Paraíba do Sul.</t>
  </si>
  <si>
    <t>Número de rotas migratórias estudadas; Atlas de espécies reproduzidas e coletadas.</t>
  </si>
  <si>
    <t>Guilherme Souza (Projeto Piabanha).</t>
  </si>
  <si>
    <t>3.8</t>
  </si>
  <si>
    <r>
      <t xml:space="preserve">Inventariar e monitorar, de forma contínua e sem interrupções por 10 anos, as populações de </t>
    </r>
    <r>
      <rPr>
        <i/>
        <sz val="12"/>
        <rFont val="Arial"/>
        <family val="2"/>
      </rPr>
      <t xml:space="preserve">Mesoclemmys hogei </t>
    </r>
    <r>
      <rPr>
        <sz val="12"/>
        <rFont val="Arial"/>
        <family val="2"/>
      </rPr>
      <t>(cágado-de-hogei)  nas áreas relevantes da bacia do rio Paraiba do Sul (entrevista com pescadores, telemetria e captura experimental).</t>
    </r>
  </si>
  <si>
    <t>Número de relatórios técnicos e publicações utilizando os dados do monitoramento.</t>
  </si>
  <si>
    <t>800.000,00/ano.</t>
  </si>
  <si>
    <t>CESP; ICMBio/CEPTA; Projeto Piabanha; Inea-RJ; Museu Nacional/UFRJ; Labeco Peixes/UFRJ; Colônias (Z-2; Z-21 e outras) e associações de pescadores; Instituto de Pesca de São Paulo; RAN/ICMBio; Gláucia Drummond (Fundação Biodiversitas).</t>
  </si>
  <si>
    <t>3.9</t>
  </si>
  <si>
    <t>Monitorar a ictiofauna do rio Paraíba do Sul  e utilizá-la para adequar regionalmente o período de defeso.</t>
  </si>
  <si>
    <t>Relatórios técnicos anuais elaborados para subsidiar o período de defeso.</t>
  </si>
  <si>
    <t>Cláudio Soares (Eletrobrás Furnas).</t>
  </si>
  <si>
    <t>IBAMA; MPA; TEM;
ICMBio; Inea; UFRJ;
Projeto Piabanha</t>
  </si>
  <si>
    <t>3.10</t>
  </si>
  <si>
    <t>Realizar estudos sobre o status taxonômico de espécies de crustáceos decápodos que ocorrem na Bacia do Paraíba do Sul, visando identificar espécies endêmicas e possivelmente ameaçadas.</t>
  </si>
  <si>
    <t>Trabalhos (artigos, monografias, dissertações...)</t>
  </si>
  <si>
    <t>Fabrício Carvalho (UFSB)</t>
  </si>
  <si>
    <t>Fernando Mantelatto (FFCLRP/USP)</t>
  </si>
  <si>
    <t>3.11</t>
  </si>
  <si>
    <t>Gerar sequencias genéticas para identificação das espécies de crustáceos decápodos endêmicos e/ou ameaçados de extinção na bacia do rio Paraíba do Sul.</t>
  </si>
  <si>
    <t>Sequências depositadas no GenBank</t>
  </si>
  <si>
    <t>3.12</t>
  </si>
  <si>
    <r>
      <rPr>
        <sz val="12"/>
        <rFont val="Arial"/>
        <family val="2"/>
      </rPr>
      <t>Avaliar as espécies de crustáceos Decápodos endêmicos da bacia do rio Paraíba do Sul.</t>
    </r>
    <r>
      <rPr>
        <sz val="12"/>
        <color indexed="10"/>
        <rFont val="Arial"/>
        <family val="2"/>
      </rPr>
      <t xml:space="preserve"> </t>
    </r>
  </si>
  <si>
    <t>Ficha de avaliação validada sobre Espécies Avaliadas</t>
  </si>
  <si>
    <t>Edvanda Carvalho (Ong Instituto Bios - BA); Sergio Bueno (IB_USP)</t>
  </si>
  <si>
    <t>Aumentar o tamanho populacional das espécies alvo de peixes e quelônio do PAN nas suas áreas relevantes.</t>
  </si>
  <si>
    <t xml:space="preserve">Colaboradores </t>
  </si>
  <si>
    <t>4.1</t>
  </si>
  <si>
    <t xml:space="preserve"> Elaborar e implementar programa de reintrodução das espécies ameaçadas de peixes da bacia do rio Paraíba do Sul, supervisionado pelo ICMBio, visando o acompanhamento do efeito dessas reintroduções em 10 anos.</t>
  </si>
  <si>
    <t>Programa elaborado; aumento da frequência de captura nas áreas de ocorrência das espécies</t>
  </si>
  <si>
    <t xml:space="preserve">Fiperj; CESP; ICMBio/CEPTA; Projeto Piabanha; Inea; Museu Nacional/UFRJ; Labeco Peixes/UFRJ; Colônias (Z-2; Z-21 e outras) e associações de pescadores; Universidade Mogi das Cruzes; Instituto de Pesca de São Paulo; MPA. </t>
  </si>
  <si>
    <t>4.2</t>
  </si>
  <si>
    <t xml:space="preserve">Fazer gestão junto ao IBAMA para publicação de portaria que normatize a questão da reintrodução de espécies de peixes no rio Paraíba do Sul.  (AÇÃO AGRUPADA)  </t>
  </si>
  <si>
    <t xml:space="preserve">Marcelo Marcelino (DIBIO/ICMBio); MMA; IBAMA; Fiperj; CESP; Projeto Piabanha; Inea/RJ; Instituto de Pesca de São Paulo; MPA. </t>
  </si>
  <si>
    <t>4.3</t>
  </si>
  <si>
    <t>Monitorar a ictiofauna (acompanhamento de desembarque, telemetria e pesca experimental), antes e depois da reintrodução.  (AÇÃO EXCLUÍDA)</t>
  </si>
  <si>
    <t>Claudio Soares (Eletrobrás Furnas)</t>
  </si>
  <si>
    <t>implantação de um monitoramento contínuo.</t>
  </si>
  <si>
    <t>4.4</t>
  </si>
  <si>
    <t>Estabelecer propostas de ações mitigadoras em empreendimentos hidrelétricos para a espécie Mesoclemmys hogei (cágado-de hogei) na bacia do rio Paraíba do Sul.</t>
  </si>
  <si>
    <t>Número de ações mitigadoras implantadas.</t>
  </si>
  <si>
    <t>ACEVAP (Corredor Ecológico; SJCampos/SP)</t>
  </si>
  <si>
    <t>Estabelecer um protocolo para estudos de vazão ecológica da bacia do rio Paraíba do Sul adequada à conservação da biota aquática.</t>
  </si>
  <si>
    <t>5.1</t>
  </si>
  <si>
    <t>Levantar e organizar os dados hidrologicos, metereologicos, e ecológicos existentes para áreas relavantes do PAN PS, elegendo uma área prioritária para funcionar como piloto (ex. Paraibuna, Itaocara)</t>
  </si>
  <si>
    <t>Vazão mínima ecológica do rio Paraíba do Sul determinada.</t>
  </si>
  <si>
    <t>Érica Caramaschi (UFRJ)</t>
  </si>
  <si>
    <t>Coppe/UFRJ; Nupelia/UEM; CEIVAP; órgãos ambientais;  COPPE-FINEP.</t>
  </si>
  <si>
    <t>5.2</t>
  </si>
  <si>
    <t xml:space="preserve">Elaborar instrumento legal para normatizar a vazão mínima ecológica do rio Paraíba do Sul necessária à manutenção da biota aquática. (AÇÃO EXCLUÍDA) </t>
  </si>
  <si>
    <t>Instrumento legal elaborado e publicado.</t>
  </si>
  <si>
    <t>Antonio Lucas (ICMBio/CEPTA); Coppe/UFRJ; Nupelia/UEM; CEIVAP; órgãos ambientais; ICMBio; CESP.</t>
  </si>
  <si>
    <t>5.3</t>
  </si>
  <si>
    <t xml:space="preserve">Estabelecer a capacidade de assimilação do corpo hídrico em relação aos efluentes industriais nas áreas relevantes para conservação da biota aquática ameaçada de extinção da bacia do rio Paraíba do Sul.  (AÇÃO EXCLUÍDA) </t>
  </si>
  <si>
    <t>Capacidade de assimilação definida para as áreas relevantes.</t>
  </si>
  <si>
    <t xml:space="preserve">Michel Bastos (INEA/RJ); ICMBio/CEPTA. </t>
  </si>
  <si>
    <t>5.4</t>
  </si>
  <si>
    <t>Obter junto à Agência Nacional das Águas (ANA) a listagem completa dos usuários outorgados.  (AÇÃO EXCLUÍDA)</t>
  </si>
  <si>
    <t>Lista de usuários outorgados.</t>
  </si>
  <si>
    <t>ANA; Agevap; Furnas.</t>
  </si>
  <si>
    <t>5.5</t>
  </si>
  <si>
    <t>Executar ações de fiscalização para estimular a regularização dos pontos clandestinos de captação de água da bacia do rio Paraíba do Sul.  (AÇÃO EXCLUÍDA)</t>
  </si>
  <si>
    <t>Número de empreendimentos regularizados.</t>
  </si>
  <si>
    <t>IBAMA; Inea; Semad; Cetesb; Sabesp; Cedae.</t>
  </si>
  <si>
    <t>5.6</t>
  </si>
  <si>
    <t>Elaborar proposta de redução nos parâmetros de lançamento de efluentes industriais na bacia do rio Paraíba do Sul visando à manutenção da biota aquática.  (AÇÃO EXCLUÍDA)</t>
  </si>
  <si>
    <t>Proposta elaborada.</t>
  </si>
  <si>
    <t>Evódio Peçanha (Projeto Piabanha).</t>
  </si>
  <si>
    <t>5.7</t>
  </si>
  <si>
    <t>Fazer gestão para inserção da nova proposta de redução nos parâmetros de lançamento de efluentes industriais nas legislações ambientais estaduais (SP, RJ e MG), incorporando os resultados dos estudos como instrumento de gestão ambiental.  (AÇÃO EXCLUÍDA)</t>
  </si>
  <si>
    <t>Nova legislação publicada.</t>
  </si>
  <si>
    <t>ICMBio/CEPTA; Sávio Melo (ICMBio/CEPTA).</t>
  </si>
  <si>
    <t>5.8</t>
  </si>
  <si>
    <t xml:space="preserve">Promover encontros técnicos para elaboração de um protocolo para estudos de vazão ecológica da bacia do rio Paraíba do Sul. </t>
  </si>
  <si>
    <t>encontros técnicos realizados</t>
  </si>
  <si>
    <t xml:space="preserve">Paulo Pompeu; identificar atores </t>
  </si>
  <si>
    <t xml:space="preserve"> Iniciar a recuperação das Áreas de Preservação Permanente - APPs nas áreas relevantes para conservação das espécies alvo do PAN.</t>
  </si>
  <si>
    <t>6.1</t>
  </si>
  <si>
    <t>Identificar e mapear as APPs e o seu estado de conservação, dentro das áreas consideradas como relevantes à conservação da biota aquática da bacia do rio Paraiba do Sul, utilizando a ferramenta SIG.</t>
  </si>
  <si>
    <t>Mapa das Áreas de Preservação Permanente elaborado.</t>
  </si>
  <si>
    <t>Guilherme Casoni (SMA-SP)</t>
  </si>
  <si>
    <t>ICMBio; Inea; SEMAD; Cetesb; Projeto Piabanha; Eletrobrás/Furnas; Ari Ximenes (Inpe); ACEVAP (Corredor Ecológico; SJCampos/SP).</t>
  </si>
  <si>
    <t>6.2</t>
  </si>
  <si>
    <t>Indicar aos órgãos competentes áreas potenciais para recuperação de APPs visando a conservação das espécies aquáticas ameaçadas do PAN</t>
  </si>
  <si>
    <t>Porcentagem de Áreas de Preservação Permanente recuperadas.</t>
  </si>
  <si>
    <t>SOS Mata Atlântica; CEIVAP; Ministério Público; ICMBio; Fiperj; Projeto  Piabanha; IP-SP; ACEVAP (Corredor Ecológico; SJCampos/SP).</t>
  </si>
  <si>
    <t>6.3</t>
  </si>
  <si>
    <t>Estabelecer parcerias para implantar o Plano de Recuperação de APPs, localizadas nas áreas relevantes para conservação das espécies aquáticas ameaçadas de extinção da bacia do rio Paraíba do Sul. (AÇÃO EXCLUÍDA)</t>
  </si>
  <si>
    <t>Número de parcerias realizadas.</t>
  </si>
  <si>
    <t>Após ação 6.2</t>
  </si>
  <si>
    <t>6.4</t>
  </si>
  <si>
    <t>Acionar, quando necessário, o Ministério Público para fazer cumprir o Plano de Recuperação de APPs, localizadas nas áreas relevantes para conservação das espécies aquáticas ameaçadas de extinção da bacia do rio Paraíba do Sul.  (AÇÃO EXCLUÍDA)</t>
  </si>
  <si>
    <t>Número de intimações realizadas pelo MP.</t>
  </si>
  <si>
    <t>Fernando Siqueira (ICMBio/APA)</t>
  </si>
  <si>
    <t>SOS Mata Atlântica; CEIVAP; Ministério Público.</t>
  </si>
  <si>
    <t>7.1</t>
  </si>
  <si>
    <t>Antecipar a publicação da portaria do período de defeso para 60 dias antes do seu início, a fim de garantir que o seguro defeso seja pago sem atraso aos pescadores.  (AÇÃO EXCLUÍDA)</t>
  </si>
  <si>
    <t>Marcelo Demarco (IBAMA-RJ)</t>
  </si>
  <si>
    <t>IBAMA; MPA; MTE.</t>
  </si>
  <si>
    <t>7.2</t>
  </si>
  <si>
    <t>Monitorar a ictiofauna ameaçada de extinção do rio Paraíba do Sul durante, pelo menos, três meses antes do defeso e utilizá-lo para adequar, regionalmente, o período de defeso do ano corrente.  (AÇÃO EXCLUÍDA)</t>
  </si>
  <si>
    <t>Cláudio Soares (Eletrobrás Furnas)</t>
  </si>
  <si>
    <t>IBAMA; MPA; TEM; ICMBio; Inea; UFRJ; Projeto Piabanha.</t>
  </si>
  <si>
    <t xml:space="preserve"> Difundir informações de alerta visando reduzir o alastramento de espécies alóctones, exóticas ou híbridas na bacia do rio Paraíba do Sul.</t>
  </si>
  <si>
    <t>8.1</t>
  </si>
  <si>
    <t>Inventariar e mapear a presença de espécies alóctones, exóticas e/ou híbridas na bacia do rio Paraíba do Sul, na natureza e em cativeiro.</t>
  </si>
  <si>
    <t>Mapeamento da ocorrência das espécies alóctones, exóticas e/ou híbridas na bacia do rio Paraíba do Sul, na natureza e em cativeiro.</t>
  </si>
  <si>
    <t xml:space="preserve">ICMBio/CEPTA; Osvaldo Oyakawa (MZUSP); Érica Caramaschi (UFRJ); pesquisadores; pescadores; INEA-RJ; SMA-SP/CETESB; Miguel Ribon (IEF-MG); secretarias municipais de meio ambiente; secretarias estaduais da agricultura; IBAMA; MPA; Fiperj; Semad; Cetesb; Cati; Emater; Epamig  e Instituto de Pesca de São Paulo. </t>
  </si>
  <si>
    <t>8.2</t>
  </si>
  <si>
    <t>Solicitar aos órgãos competentes a relação das estações de aquiculturas legalizados na bacia do rio Paraíba do Sul. (AÇÃO CONCLUÍDA)</t>
  </si>
  <si>
    <t>Lista de empreendimentos legalizados</t>
  </si>
  <si>
    <t>IBAMA; MPA; Fiperj; Semad; Cetesb; Cati; Emater; Epamig e Instituto de Pesca de São Paulo; Guilherme Casoni - SMA.</t>
  </si>
  <si>
    <t>8.3</t>
  </si>
  <si>
    <t xml:space="preserve"> Fazer gestão para que todos os empreendimentos de aquicultura da bacia do rio Paraíba do Sul sejam fiscalizados e regularizados.   (AÇÃO EXCLUÍDA)</t>
  </si>
  <si>
    <t>Porcentagem de empreendimentos fiscalizados e regularizados.</t>
  </si>
  <si>
    <t>IBAMA; INEA-RJ; SMA-SP/CETESB; Miguel Ribon (IEF-MG); secretarias municipais de meio ambiente; polícia ambiental; secretarias estaduais de agricultura; MPA; Fiperj; Semad; Epamig; Cetesb.</t>
  </si>
  <si>
    <t>8.4</t>
  </si>
  <si>
    <t>Incentivar a pesca direcionada às espécies alóctones e/ou exóticas da bacia do rio Paraíba do Sul,  como medida de controle em ambientes naturais. (AÇÃO EXCLUÍDA)</t>
  </si>
  <si>
    <t>Porcentagem de redução dos estoques pesqueiros das espécies alóctones e/ou exóticas.</t>
  </si>
  <si>
    <t xml:space="preserve">Polícia Ambiental; Polícia Federal; IBAMA; ONGs; ICMBio/CEPTA; secretarias de meio ambiente; pesquisadores. </t>
  </si>
  <si>
    <t>8.5</t>
  </si>
  <si>
    <t>Elaborar instrumento legal proibindo a soltura de qualquer espécie alóctone, exótica ou híbrida em ambientes naturais da bacia do rio Paraíba do Sul, bem como nativas de criatórios não credenciados para programas de repovoamento (revigoramento genético ou demográfico).   (AÇÃO EXCLUÍDA)</t>
  </si>
  <si>
    <t>Instrumento legal proibindo a introdução de espécie alóctone, exótica ou híbrida, publicado.</t>
  </si>
  <si>
    <t>Claudio Bock (ICMBio/CEPTA)</t>
  </si>
  <si>
    <t>Ministério da Pesca; IBAMA; pesquisadores; pescadores; Guilherme (Projeto Piabanha); ONGs; ABRAGE; CESP; INEA-RJ; SMA-SP/CETESB; Miguel (IEF-MG); secretarias municipais do meio ambiente.</t>
  </si>
  <si>
    <t>8.6</t>
  </si>
  <si>
    <t>Elaborar e divulgar um protocolo de restrições e de mecanismos de prevenção à fuga de animais e fazer gestão para que seja inserido no processo de licenciamento de aquiculturas. (AÇÃO AGRUPADA COM A 8.8)</t>
  </si>
  <si>
    <t>Luis Alberto Gaspar (ICMBio/CEPTA)</t>
  </si>
  <si>
    <t>Pesquisadores participantes do workshop; Danilo Caneppele (CESP); secretarias municipais e estaduais de agricultura; INEA-RJ; SMA-SP/CETESB; Miguel Ribon (IEF-MG); secretarias municipais de meio ambiente.</t>
  </si>
  <si>
    <t>8.7</t>
  </si>
  <si>
    <t>Fazer gestão no Grupo de Trabalho de Espécies Exóticas do CONAMA, para elaboração de resolução normatizando a atividade de aqüicultura com espécies alóctones e/ou exóticas.  (AÇÃO EXCLUÍDA)</t>
  </si>
  <si>
    <t>Publicação de Resolução CONAMA regulamentando a aquicultura de espécies alóctones e/ou exóticas da biota aquática.</t>
  </si>
  <si>
    <t>ICMBio/CEPTA; IBAMA; MMA; pesquisadores participantes do workshop.</t>
  </si>
  <si>
    <t>8.8</t>
  </si>
  <si>
    <r>
      <t xml:space="preserve"> Produzir conteúdo informativo sobre a problemática da introdução de espécies exóticas/alóctones e mecanismos de prevenção à fuga de animais </t>
    </r>
    <r>
      <rPr>
        <sz val="12"/>
        <color indexed="8"/>
        <rFont val="Arial"/>
        <family val="2"/>
      </rPr>
      <t xml:space="preserve">na bacia do rio Paraíba do Sul, em diferentes mídias. </t>
    </r>
  </si>
  <si>
    <t>material produzido, inserção na mídia, produtos de comunicação científica, participação em eventos</t>
  </si>
  <si>
    <t>inseção de protocolo de restrições no processo de licenciamento de aquiculturas</t>
  </si>
  <si>
    <t>15.000,00/ano</t>
  </si>
  <si>
    <t>8.9</t>
  </si>
  <si>
    <t xml:space="preserve">Fazer gestão com órgãos de extensão rural para informar sobre a problemática da introdução de espécies exóticas/alóctones  na bacia do rio Paraíba do Sul. </t>
  </si>
  <si>
    <t>órgãos de extensão informados</t>
  </si>
  <si>
    <t>Realizar e difundir programas piloto de educação ambiental nas áreas relevantes do PAN.</t>
  </si>
  <si>
    <t>Custo Estimado  (R$)</t>
  </si>
  <si>
    <t>9.1</t>
  </si>
  <si>
    <t>Diagnosticar, por meio de amostragem de municípios e de entrevistados, o nível de importância dada à bacia do rio Paraíba do Sul pela sociedade e poder público (entrevistas, questionários, mapas conceituais).  (AÇÃO EXCLUÍDA)</t>
  </si>
  <si>
    <t>Diagnóstico concluído.</t>
  </si>
  <si>
    <t>Miguel Ribon Junior (IEF-MG).</t>
  </si>
  <si>
    <t>Sildecir Ribeiro (SMMA/Itaocara-RJ); Fundações Estaduais de Apoio à Pesquisa; Fundações Universitárias; Guilherme Souza (Projeto Piabanha); UEMG (campus Carangola); secretarias ou departamentos municipais de meio ambiente; voluntários; empreendedores do setor hidrelétrico.</t>
  </si>
  <si>
    <t>9.2</t>
  </si>
  <si>
    <t>Reunir as informações disponíveis sobre o estado de conservação da bacia do rio Paraíba do Sul e elaborar diagnóstico (relatório). (AÇÃO AGRUPADA COM A 9.4)</t>
  </si>
  <si>
    <t>Informações compiladas; Diagnóstico concluído; Relatório em formato de artigo publicado na BioBR</t>
  </si>
  <si>
    <t>Sildecir Ribeiro (SMMA/Itaocara-RJ); Erica Caramaschi (UFRJ); Yeda Bataus (RAN/ICMBio); CEIVAP; ANA; ANEEL; universidades; IGAM/MG; Ministério das Cidades; ONGs; IEFs; Secretarias de Estado de Meio Ambiente; ACEVAP (Corredor Ecológico; SJCampos/SP); Guilherme Casoni - SMA.</t>
  </si>
  <si>
    <t>9.3</t>
  </si>
  <si>
    <t>Informar à sociedade e ao poder público,  por meio da mídia (TVs, rádios, jornais, internet), sobre a importância da bacia do rio Paraíba do Sul para a manutenção da biodiversidade, qualidade de vida das populações humanas e para o desenvolvimento econômico da região.</t>
  </si>
  <si>
    <t>Número de inserções veiculadas na mídia.</t>
  </si>
  <si>
    <t>ASCOM/IEFMG; Afiliadas Rede Globo; Erica Caramaschi (UFRJ); Yeda Bataus (RAN/ICMBio); Marcos Coutinho (RAN/ICMBio); Gláucia Drummond (Fundação Biodiversitas); CEIVAP; ACEVAP (Corredor Ecológico; SJCampos/SP).</t>
  </si>
  <si>
    <t>9.4</t>
  </si>
  <si>
    <t>Difundir o PAN PS, bem como o diagnóstico sobre o estado de conservação da bacia do rio Paraíba do Sul para a sociedade e poder público nos diferentes meios de comunicação (impresso, eletrônico, falado e outros).</t>
  </si>
  <si>
    <t>Diagnóstico encaminhado ao poder público, divulgado na mídia e disponibilizado em sítios eletrônicos.</t>
  </si>
  <si>
    <t>Guilherme de Souza (Projeto Piabanha); Yeda Bataus (RAN/ICMBio); Marcos Coutinho (RAN/ICMBio); Gláucia Drummond (Fundação Biodiversitas); CEIVAP; Francisco Neo (ICMBio/CEPTA); Valtair Silva (ICMBio/CEPTA); Fernando Siqueira (APA Mananciais do PbS); ACEVAP (Corredor Ecológico; SJCampos/SP).</t>
  </si>
  <si>
    <t>9.5</t>
  </si>
  <si>
    <t xml:space="preserve"> Fazer gestão junto ao CEIVAP para inserir as informações do PAN sobre o estado de conservação da bacia do rio Paraíba do Sul no planejamento dos Planos de Bacias.</t>
  </si>
  <si>
    <t>Políticas públicas subsidiadas pelo diagnóstico.</t>
  </si>
  <si>
    <t>ANA; CEIVAP; Vera Luz (RAN/ICMBio); Laerte Alves (ICMBio/CEPTA); prefeituras; DILIC/IBAMA; secretarias de meio ambiente estaduais e municipais; ACEVAP (Corredor Ecológico; SJCampos/SP).</t>
  </si>
  <si>
    <t>9.6</t>
  </si>
  <si>
    <t>Divulgar os trabalhos de reintroduções e sensibilização da população para apoiarem o monitoramento e a pesquisa das espécies ameaçadas da biota aquática do rio Paraíba do Sul.</t>
  </si>
  <si>
    <t>Número de produtos e ações de sensibilização realizadas;  Grau de conhecimento sobre os trabalhos desenvolvidos pela população; Número de municípios contemplados/ano por ações de sensibilização.</t>
  </si>
  <si>
    <t>Após ações do objetivo 2 e 3 (soltura experimental)</t>
  </si>
  <si>
    <t>CESP; Projeto Piabanha; ONGs (rede de ONGs da Mata Atlântica); Colônias de Pescadores; IP-SP; Claudio Soares - Furnas; MPA; ACEVAP (Corredor Ecológico; SJCampos/SP)..</t>
  </si>
  <si>
    <t>9.7</t>
  </si>
  <si>
    <t>Elaborar programa piloto de educação ambiental para pescadores (profissionais, artesanais, amadores, de subsistência), escolas municipais, estaduais e particulares, turistas e comunidades locais, respeitadas as especificidades de cada público (AGRUPADA COM AÇÃO 9.9)</t>
  </si>
  <si>
    <t>Número de programas elaborados.</t>
  </si>
  <si>
    <t>Yeda Bataus (RAN/ICMBio); Marcos Coutinho (RAN/ICMBio); Gláucia Drummond (Fundação Biodiversitas); CEIVAP; Luís Alfredo Freitas (RAN/ICMBio); Guilherme Souza (Projeto Piabanha); Erica Caramaschi (UFRJ); Osvaldo Oyakawa (MZUSP); IBAMA-SP; IBAMA-RJ; ACEVAP (Corredor Ecológico; SJCampos/SP); Fabricio Carvalho -UFSB.</t>
  </si>
  <si>
    <t>9.8</t>
  </si>
  <si>
    <t>Elaborar e produzir material paradidático, informativo e de divulgação (folders, cartazes, cartilhas, placas, sacolinhas etc) para pescadores (profissionais, artesanais, amadores, de subsistência), escolas municipais, estaduais e particulares, turistas e comunidades locais, respeitadas as especificidades de cada público.</t>
  </si>
  <si>
    <t>Número de materiais produzidos (folders, banners, camisetas, bonés, vídeos, encartes).</t>
  </si>
  <si>
    <t>Yeda Bataus (RAN/ICMBio); Marcos Coutinho (RAN/ICMBio); Gláucia Drummond (Fundação Biodiversitas); CEIVAP; Luís Alfredo Freitas (RAN/ICMBio); Guilherme Souza (Projeto Piabanha); Erica Caramaschi (UFRJ); Osvaldo Oyakawa (MZUSP); IBAMA-SP; IBAMA-RJ; ONGs; concessionárias rodoviárias; secretarias de turismo; empresas privadas; polícias rodoviárias; ACEVAP (Corredor Ecológico; SJCampos/SP); Fabricio Carvalho -UFSB.</t>
  </si>
  <si>
    <t>9.9</t>
  </si>
  <si>
    <t>Aplicar programas pilotos de educação ambiental para pescadores (profissionais, artesanais, amadores, de subsistência), escolas municipais, estaduais e particulares, turistas e comunidades locais, respeitadas as especificidades de cada público, em pelo menos um município de cada trecho do rio Paraiba do Sul (alto, médio e baixo), considerando as áreas relevantes para a conservação da biota aquática ameaçada de extinção.</t>
  </si>
  <si>
    <t>Número de programas pilotos aplicados.</t>
  </si>
  <si>
    <t>Após a ação 9.7</t>
  </si>
  <si>
    <t>Valtair Silva (ICMBio/CEPTA); ONGs; colônias de pescadores; associações de pescadores; escolas; prefeituras; secretarias municipais; associações; Francisco Neo (ICMBio/CEPTA); Luis Alfredo Freitas (RAN/ICMBio); Concessionárias rodoviárias; secretarias de turismo; empresas privadas; polícias rodoviárias; Sildecir Ribeiro (SMMA/Itaocara-RJ); Rotary Clube; ACEVAP (Corredor Ecológico; SJCampos/SP).</t>
  </si>
  <si>
    <t>9.10</t>
  </si>
  <si>
    <t>Avaliar a efetividade do programa de educação ambiental  para pescadores (profissionais, artesanais, amadores, de subsistência), escolas municipais, estaduais e particulares, turistas e comunidades locais, respeitadas as especificidades de cada público.</t>
  </si>
  <si>
    <t>Número de avaliações realizadas.</t>
  </si>
  <si>
    <t>Após a ação 8.6</t>
  </si>
  <si>
    <t>Lígia Couto (ICMBio/CEPTA)</t>
  </si>
  <si>
    <t>Yeda Bataus (RAN/ICMBio); Marcos Coutinho (RAN/ICMBio); Gláucia Drummond (Fundação Biodiversitas); CEIVAP; Luís Alfredo Freitas (RAN/ICMBio); Guilherme Souza (Projeto Piabanha); Erica Caramaschi (UFRJ); Osvaldo Oyakawa (MZUSP); Instituto de Pesca de São Paulo; IBAMA-SP; IBAMA-RJ; ACEVAP (Corredor Ecológico; SJCampos/SP).</t>
  </si>
  <si>
    <t>9.11</t>
  </si>
  <si>
    <t>Promover a inserção de conteúdo relativo à recuperação e manutenção da biota aquática ameaçada de extinção da bacia do rio Paraíba do Sul no material pedagógico elaborado pelas secretarias de educação  estaduais</t>
  </si>
  <si>
    <t>Conteúdo inserido.</t>
  </si>
  <si>
    <t>Fabiana Rocha (Fiocruz); ONG Terra Brasilis; Erica Caramaschi (UFRJ); Marcelo Bizerril (UNB); ACEVAP (Corredor Ecológico; SJCampos/SP).</t>
  </si>
  <si>
    <t>9.12</t>
  </si>
  <si>
    <t>Divulgar o Plano de Recuperação das Áreas de Preservação Permanente - APPs, baseado nas áreas relevantes para conservação das espécies aquáticas ameaçadas de extinção da bacia do rio Paraíba do Sul, aos atores envolvidos e presentes nessas áreas. (AÇÃO EXCLUÍDA)</t>
  </si>
  <si>
    <t>Após a ação 6.2</t>
  </si>
  <si>
    <t>9.13</t>
  </si>
  <si>
    <t>Estabelecer parceria com os órgãos responsáveis pela regulamentação do uso de agrotóxicos para criar campanha de divulgação de boas práticas de manejo agrícola e de fiscalização. (AÇÃO AGRUPADA COM A 9.8)</t>
  </si>
  <si>
    <t>a) Campanha de sensibilização para a redução de consumo de defensivos agrícolas realizada; b) redução do uso de defensivos agrícolas, de acordo com o monitoramento do MAPA (Ministério de Agricultura, Pecuária e Abastecimento).</t>
  </si>
  <si>
    <t>Antonio Lucas (ICMBio/CEPTA)</t>
  </si>
  <si>
    <t>Emater; MDA; Cati; Pesagro; Cetesb; Semad; Embrapa; Sindicatos rurais; CEIVAP; Senar.</t>
  </si>
  <si>
    <t>Capacitar e treinar os gestores públicos e policiais ambientais dos municípios dasáreas relevantes do PAN para a aplicação das leis ambientais.</t>
  </si>
  <si>
    <t>10.1</t>
  </si>
  <si>
    <t>Elaborar e produzir material paradidático para capacitar e treinar gestores e policiais ambientais.</t>
  </si>
  <si>
    <t>Relatórios.</t>
  </si>
  <si>
    <t>ICMBio/CEPTA; universidades; Instituto de Pesca de São Paulo; Fundação Instituto de Pesca do Rio de Janeiro - Fiperg; museus; comandos da policia ambiental.</t>
  </si>
  <si>
    <t>10.2</t>
  </si>
  <si>
    <t>Capacitar gestores e policiais ambientais por meio de atividades teóricas e práticas na aplicação das leis ambientais. (AÇÃO AGRUPADA COM A 10.3)</t>
  </si>
  <si>
    <t>Número de gestores e policiais ambientais capacitados.</t>
  </si>
  <si>
    <t>Valtair Silva (ICMBio/CEPTA)</t>
  </si>
  <si>
    <t>ICMBio/CEPTA; universidades; museus; comandos da policia ambiental.</t>
  </si>
  <si>
    <t>10.3</t>
  </si>
  <si>
    <t>Promover cursos de capacitação/atualização dos policiais, agentes, e gestores ambientais, nos estados de SP, RJ e MG, para garantir maior eficiência nas ações de fiscalização ambiental.</t>
  </si>
  <si>
    <t>Número de gestores e agentes ambientais capacitados.</t>
  </si>
  <si>
    <t>Ricardo Wagner (INEA/Revis medio Paraíba)</t>
  </si>
  <si>
    <t>IBAMA; MPA; Fiperj; Instituto de Pesca de SP; Polícia Ambiental; Delegacia Ambiental da Polícia Federal e Civil; ICMBio.</t>
  </si>
  <si>
    <t>Promover parcerias entre organizações governamentais, não governamentais e iniciativa privada visando a implementação do PAN Paraíba do Sul.</t>
  </si>
  <si>
    <t>11.1</t>
  </si>
  <si>
    <t>Estabelecer um link eletrônico na página oficial do ICMBio para subsidiar a implementação e monitoramento deste Plano de Ação para as espécies aquáticas ameaçadas de extinção da bacia do rio Paraíba do Sul. (AÇÃO CONCLUÍDA)</t>
  </si>
  <si>
    <t>Link eletrônico criado e operando.</t>
  </si>
  <si>
    <t>Participantes do workshop.</t>
  </si>
  <si>
    <t>11.2</t>
  </si>
  <si>
    <t xml:space="preserve">Fazer gestão junto aos órgãos ambientais (federais, estaduais e municipais) para a incorporação dos critérios de ordenamento de extração de areia, nos processos de licenciamento de empreendimentos, especialmente nas áreas relevantes para conservação da biota aquática ameaçada de extinção da bacia do rio Paraíba do Sul.    </t>
  </si>
  <si>
    <t>Critérios incorporados no processo de licenciamento ambiental.</t>
  </si>
  <si>
    <t>Sandoval dos Santos (ICMBio/CEPTA)</t>
  </si>
  <si>
    <t>Marcos Coutinho (RAN/ICMBio); Michel Bastos (INEA-RJ); Gláucia Drummond (Fundação Biodiversitas); Evódio Peçanha (Projeto Piabanha).</t>
  </si>
  <si>
    <t>11.3</t>
  </si>
  <si>
    <t>Fazer gestão junto aos órgãos ambientais para que tornem público, nos sítios eletrônicos oficiais, as agendas de monitoramento (cronograma de execução) e as condicionantes mitigadoras exigidas dos empreendimentos localizados na bacia do rio Paraíba do Sul.  (AÇÃO EXCLUÍDA)</t>
  </si>
  <si>
    <t>Agendas de monitoramento e condicionantes divulgadas nos sítios eletrônicos.</t>
  </si>
  <si>
    <t>Erica Caramaschi (UFRJ)</t>
  </si>
  <si>
    <t>Vera Luz (RAN/ICMBio); Laerte Alves (ICMBio/CEPTA); prefeituras; DILIC/IBAMA; secretarias de meio ambiente estaduais e municipais.</t>
  </si>
  <si>
    <t>11.4</t>
  </si>
  <si>
    <t>Sensibilizar o setor hidrelétrico sobre a importância de sistemas de operação adequados ao regime de vazão das barragens de maneira a minimizar os impactos ambientais. (AÇÃO AGRUPADA)</t>
  </si>
  <si>
    <t>Número de hidrelétricas com sistemas de operação adequados.</t>
  </si>
  <si>
    <t>Cláudio Soares (Furnas)</t>
  </si>
  <si>
    <t>CESP; ICMBio/CEPTA; Projeto Piabanha; INEA-RJ; Museu Nacional/UFRJ; Labeco Peixes/UFRJ; Furnas.</t>
  </si>
  <si>
    <t>11.5</t>
  </si>
  <si>
    <t>Fazer gestão para a participação do ICMBio no CEIVAP.</t>
  </si>
  <si>
    <t>PAN inserido nas discussões do CEIVAP.</t>
  </si>
  <si>
    <t xml:space="preserve">Edson Fujita (AGEVAP); Marcelo Marcelino (ICMBio); IBAMA; INEA-RJ; SMA-SP/CETESB; IEF-MG; secretarias municipais do meio ambiente; ONGs. </t>
  </si>
  <si>
    <t>11.6</t>
  </si>
  <si>
    <t>Participar de fóruns para discutir o ordenamento pesqueiro na bacia do rio Paraíba do Sul.  (AÇÃO EXCLUÍDA)</t>
  </si>
  <si>
    <t>Número de eventos com a participação de  instituições e atores envolvidos neste PAN.</t>
  </si>
  <si>
    <t>IBAMA; MPA; Fiperj; Piabanha; Ecoanzol; Instituto de Pesca de São Paulo; Rede Solidária da Pesca; Colônias (Z-2; Z-21 e outras) e associações de pescadores; CEIVAP; comitês de bacia; CESP.</t>
  </si>
  <si>
    <t>11.7</t>
  </si>
  <si>
    <t>Promover a discussão entre os órgãos ambientais estaduais (SP, RJ e MG) e federais no sentido de adequar o valor das multas estaduais à Lei de Crimes Ambientais.  (AÇÃO EXCLUÍDA)</t>
  </si>
  <si>
    <t>Número de reuniões realizadas.</t>
  </si>
  <si>
    <t>Miguel Ribon Júnior (IEF-MG)</t>
  </si>
  <si>
    <t>Comitês estaduais das reservas da biosfera da Mata Atlântica; redes de ONGs da Mata Atlântica; SOS Mata Atlântica; órgãos ambientais estaduais e federais.</t>
  </si>
  <si>
    <t>11.8</t>
  </si>
  <si>
    <t>Fazer gestão junto às assembléias legislativas estaduais (SP, RJ e MG) no sentido de encaminhar projeto de lei de adequação dos valores das multas, à Lei de Crimes Ambientais.  (AÇÃO EXCLUÍDA)</t>
  </si>
  <si>
    <t>Leis estaduais adequadas à lei federal.</t>
  </si>
  <si>
    <t>11.9</t>
  </si>
  <si>
    <r>
      <rPr>
        <sz val="12"/>
        <rFont val="Arial"/>
        <family val="2"/>
      </rPr>
      <t>Fazer gestão para que as áreas relevantes para a conservação da Biota Aquatica sejam consideradas no planejamento energético da bacia do Rio Paraíba do Sul.</t>
    </r>
    <r>
      <rPr>
        <sz val="12"/>
        <color indexed="10"/>
        <rFont val="Arial"/>
        <family val="2"/>
      </rPr>
      <t xml:space="preserve"> </t>
    </r>
  </si>
  <si>
    <t>Inclusão do mapa de áreas relevantes no planejamento energético de produção de energia na bacia do Rio Paraíba do Sul; Número de barramentos evitados em áreas relevantes para a conservação da bacia do rio Paraíba do Sul</t>
  </si>
  <si>
    <t>CEPTA ICMBio; INEA-RJ; SMA/SP-CETESB; IEF-MG; IBAMA; MME (EPE); Secretarias municipais do meio ambiente; CEIVAP.</t>
  </si>
  <si>
    <t>Estimular a implementação de sistemas de saneamento ambiental nos municípios localizados nas áreas relevantes do PAN para a conservação das espécies alvo.</t>
  </si>
  <si>
    <t>12.1</t>
  </si>
  <si>
    <t>Realizar diagnóstico do saneamento básico nos municípios das áreas relevantes do PAN PS. (AÇÃO CONCLUÍDA)</t>
  </si>
  <si>
    <t>Diagnóstico elaborado.</t>
  </si>
  <si>
    <t>Fernando Siqueira (APA/ICMBio) e Gláucia Drummond (Fundação Biodiversitas); AGEVAP.</t>
  </si>
  <si>
    <t>12.2</t>
  </si>
  <si>
    <t>Inserir no planejamento do Comitê de Integração da Bacia Hidrográfica do rio Paraíba do Sul - CEIVAP, a priorização dos investimentos em saneamento básico nas áreas relevantes para a conservação da biota aquática ameaçada de extinção da bacia do rio Paraíba do Sul.  (AÇÃO EXCLUÍDA)</t>
  </si>
  <si>
    <t>CEIVAP priorizando investimentos em saneamento básico.</t>
  </si>
  <si>
    <t>Braz Cosenza (UEMG/CECO)</t>
  </si>
  <si>
    <t>Michel Bastos (INEA-RJ).</t>
  </si>
  <si>
    <t>12.3</t>
  </si>
  <si>
    <t>Mapear a situação do manejo dos resíduos sólidos nos municípios dentro dos limites das áreas relevantes do PAN. (AÇÃO CONCLUÍDA)</t>
  </si>
  <si>
    <t>Relatório Elaborado.</t>
  </si>
  <si>
    <t>Sandoval Santos (ICMBio/CEPTA); Marcos Coutinho (RAN/ICMBio); Fernando Siqueira (APA/ICMBio); Gláucia Drummond (Fundação Biodiversitas); Evódio Peçanha (Projeto Piabanha); Braz Cosenza (CECO/UEMG); CEIVAP; AGEVAP.</t>
  </si>
  <si>
    <t>12.4</t>
  </si>
  <si>
    <t>Promover a capacitação dos gestores públicos municipais quanto ao acesso aos recursos das agências de financiamentos voltadas para a implantação de sistemas de tratamento de esgotos sanitários e resíduos sólidos.  (AÇÃO EXCLUÍDA)</t>
  </si>
  <si>
    <t>Número de gestores públicos municipais capacitados.</t>
  </si>
  <si>
    <t>ICMBio/CEPTA; RAN/ICMBio; Fundação Biodiversitas; CEIVAP; Secretarias de Meio Ambiente e Agricultura (SP; RJ e MG).</t>
  </si>
  <si>
    <t>Compatibilizar o uso e ocupação do solo, nas áreas relevantes do PAN, com a conservação das espécies alvo.</t>
  </si>
  <si>
    <t>13.1</t>
  </si>
  <si>
    <t>Levantar e sistematizar informações referentes a Planos ou Programas com potencial impacto, positivo ou negativo, às espécies ameaçadas no limite das áreas relevantes do PAN.</t>
  </si>
  <si>
    <t>Relatório contendo os planos setoriais sistematizados.</t>
  </si>
  <si>
    <t>Sildecir Ribeiro (SMMA/Itaocara-RJ); Sandoval Santos (ICMBio/CEPTA); Marcos Coutinho (RAN/ICMBio); Fernando Siqueira (APA/ICMBio); Secretarias de Meio Ambiente e Agricultura (SP; RJ e MG); AGEVAP.</t>
  </si>
  <si>
    <t>13.2</t>
  </si>
  <si>
    <t>Mapear as propriedades rurais existentes nas áreas relevantes para conservaçao da biota aquática ameaçada de extinção na bacia do rio Paraiba do Sul.  (AÇÃO EXCLUÍDA)</t>
  </si>
  <si>
    <t>Mapeamento realizado.</t>
  </si>
  <si>
    <t>INPE; Secretarias de Meio Ambiente e Agricultura (SP; RJ e MG).</t>
  </si>
  <si>
    <t>13.3</t>
  </si>
  <si>
    <t>Inserir as áreas relevantes para conservação da biota aquática ameaçada de extinção da bacia do rio Paraíba do Sul como prioritárias dentro do Programa de Parques Fluviais do Ministério do Meio Ambiente - MMA. (AÇÃO EXCLUÍDA)</t>
  </si>
  <si>
    <t>Número de áreas contempladas no programa.</t>
  </si>
  <si>
    <t>MMA; ICMBio/CEPTA.</t>
  </si>
  <si>
    <t>13.4</t>
  </si>
  <si>
    <t>Consultar os órgãos ambientais e verificar a existência de um levantamento de potencial de risco e prevenção de acidentes das indústrias ao longo da bacia do rio Paraíba do Sul. (AÇÃO AGRUPADA)</t>
  </si>
  <si>
    <t>Consulta realizada.</t>
  </si>
  <si>
    <t>Ana Cristina Henney (INEA/Diretoria de Licenciamento Ambiental); Cetesb; SEMAD (IEF; IGAM; FEAM).</t>
  </si>
  <si>
    <t>13.5</t>
  </si>
  <si>
    <t>Levantar impactos ambientais já ocorridos na bacia do rio Paraíba do Sul.</t>
  </si>
  <si>
    <t>Ana Cristina Henney (INEA/Diretoria de Licenciamento Ambiental); Cetesb; SEMAD (IEF; IGAM; FEAM); Ary Ximenes (Inpe).</t>
  </si>
  <si>
    <t>13.6</t>
  </si>
  <si>
    <t>Elaborar e fazer gestão para implantação de um plano de monitoramento preventivo de acidentes industriais nos municípios da bacia do rio Paraíba do Sul. (AÇÃO EXCLUÍDA)</t>
  </si>
  <si>
    <t>a) Plano elaborado; b) número de municípios que adotaram o plano.</t>
  </si>
  <si>
    <t>13.7</t>
  </si>
  <si>
    <t>Elaborar/adequar em conjunto com as empresas e órgãos ambientais um plano de contingenciamento de acidentes industriais na bacia do rio Paraíba do Sul, a fim de garantir a eficiência das ações e minimizar os impactos ambientais. (AÇÃO EXCLUÍDA)</t>
  </si>
  <si>
    <t>a) Plano elaborado; b) número de empresas que adotaram o plano.</t>
  </si>
  <si>
    <t>13.8</t>
  </si>
  <si>
    <t>Mapear uso e ocupação de solo nas áreas relevantes para a conservação da biota aquática ameaçada de extinção da bacia do rio Paraíba do Sul.</t>
  </si>
  <si>
    <t>Mapa concluído.</t>
  </si>
  <si>
    <t>Marcos Coutinho (RAN/ICMBio); Michel Bastos (INEA-RJ); Gláucia Drummond (Fundação Biodiversitas); Evódio Peçanha (Projeto Piabanha); Braz Cosenza (CECO/UEMG); Secretarias de Meio Ambiente e Agricultura (SP; RJ e MG).</t>
  </si>
  <si>
    <t>13.9</t>
  </si>
  <si>
    <t>Fazer gestão junto aos órgãos ambientais visando a priorização dos recursos financeiros para restauração das Areas de Preservação Permanente - APPs, localizadas nas áreas relevantes para conservação das espécies aquáticas ameaçadas de extinção identificadas no Plano de Ação.</t>
  </si>
  <si>
    <t>Número de APPs restauradas - REVER.</t>
  </si>
  <si>
    <t>ICMBio/CEPTA; RAN/ICMBio; Fundação Biodiversitas; ACEVAP (Corredor Ecológico; SJCampos/SP).</t>
  </si>
  <si>
    <t>13.10</t>
  </si>
  <si>
    <t>Elaborar e executar programa de orientação e incentivo aos proprietários rurais, para averbação de reservas legais e manutenção e recuperação das Áreas de Preservação Permanente - APPs, nas áreas relevantes para conservação da biota aquática ameaçada de extinção da bacia do rio Paraiba do Sul. (AÇÃO EXCLUÍDA)</t>
  </si>
  <si>
    <t>Número de propriedades rurais com reservas legais averbadas; Número de APPs conservadas ou em processo de recuperação.</t>
  </si>
  <si>
    <t>Secretarias de Meio Ambiente e Agricultura (SP; RJ e MG); ACEVAP (Corredor Ecológico; SJCampos/SP).</t>
  </si>
  <si>
    <t>13.11</t>
  </si>
  <si>
    <t xml:space="preserve"> Propor critérios para o ordenamento da atividade mineradora, com ênfase para extração de areia, nas áreas relevantes para conservação da biota aquática ameaçada de extinção da bacia do rio Paraíba do Sul.  (AÇÃO EXCLUÍDA)</t>
  </si>
  <si>
    <t>Critérios propostos.</t>
  </si>
  <si>
    <t>13.12</t>
  </si>
  <si>
    <t xml:space="preserve"> Levantar dados do CAR para os municípios abrangidos pelo PAN </t>
  </si>
  <si>
    <t xml:space="preserve">relatórios do CAR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</si>
</sst>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amily val="2"/>
    </font>
    <font>
      <b/>
      <sz val="12"/>
      <color indexed="9"/>
      <name val="Calibri"/>
      <family val="2"/>
    </font>
    <font>
      <sz val="18"/>
      <color indexed="8"/>
      <name val="Arial"/>
      <family val="2"/>
    </font>
    <font>
      <sz val="12"/>
      <color indexed="8"/>
      <name val="Calibri"/>
      <family val="2"/>
    </font>
    <font>
      <b/>
      <sz val="16"/>
      <color indexed="9"/>
      <name val="Calibri"/>
      <family val="2"/>
    </font>
    <font>
      <sz val="16"/>
      <color indexed="8"/>
      <name val="Arial"/>
      <family val="2"/>
    </font>
    <font>
      <b/>
      <sz val="14"/>
      <color indexed="8"/>
      <name val="Calibri"/>
      <family val="2"/>
    </font>
    <font>
      <sz val="20"/>
      <color indexed="8"/>
      <name val="Calibri"/>
      <family val="2"/>
    </font>
    <font>
      <sz val="12"/>
      <color indexed="8"/>
      <name val="Arial"/>
      <family val="2"/>
    </font>
    <font>
      <b/>
      <sz val="12"/>
      <color indexed="8"/>
      <name val="Calibri"/>
      <family val="2"/>
    </font>
    <font>
      <b/>
      <sz val="18"/>
      <color indexed="9"/>
      <name val="Calibri"/>
      <family val="2"/>
    </font>
    <font>
      <sz val="11"/>
      <color indexed="8"/>
      <name val="Calibri"/>
      <family val="2"/>
    </font>
    <font>
      <sz val="14"/>
      <color indexed="8"/>
      <name val="Calibri"/>
      <family val="2"/>
    </font>
    <font>
      <sz val="10"/>
      <name val="Arial"/>
      <family val="2"/>
    </font>
    <font>
      <b/>
      <sz val="10"/>
      <color indexed="9"/>
      <name val="Calibri"/>
      <family val="2"/>
    </font>
    <font>
      <b/>
      <sz val="14"/>
      <color indexed="9"/>
      <name val="Calibri"/>
      <family val="2"/>
    </font>
    <font>
      <sz val="12"/>
      <name val="Arial"/>
      <family val="2"/>
    </font>
    <font>
      <sz val="12"/>
      <color indexed="10"/>
      <name val="Arial"/>
      <family val="2"/>
    </font>
    <font>
      <i/>
      <sz val="12"/>
      <name val="Arial"/>
      <family val="2"/>
    </font>
    <font>
      <sz val="12"/>
      <color theme="1"/>
      <name val="Arial"/>
      <family val="2"/>
    </font>
    <font>
      <sz val="12"/>
      <color rgb="FFFF0000"/>
      <name val="Arial"/>
      <family val="2"/>
    </font>
    <font>
      <b/>
      <strike/>
      <sz val="12"/>
      <color indexed="8"/>
      <name val="Calibri"/>
      <family val="2"/>
    </font>
  </fonts>
  <fills count="16">
    <fill>
      <patternFill patternType="none"/>
    </fill>
    <fill>
      <patternFill patternType="gray125"/>
    </fill>
    <fill>
      <patternFill patternType="solid">
        <fgColor indexed="63"/>
        <bgColor indexed="62"/>
      </patternFill>
    </fill>
    <fill>
      <patternFill patternType="solid">
        <fgColor indexed="19"/>
        <bgColor indexed="23"/>
      </patternFill>
    </fill>
    <fill>
      <patternFill patternType="solid">
        <fgColor indexed="23"/>
        <bgColor indexed="55"/>
      </patternFill>
    </fill>
    <fill>
      <patternFill patternType="solid">
        <fgColor indexed="26"/>
        <bgColor indexed="9"/>
      </patternFill>
    </fill>
    <fill>
      <patternFill patternType="solid">
        <fgColor indexed="31"/>
        <bgColor indexed="22"/>
      </patternFill>
    </fill>
    <fill>
      <patternFill patternType="solid">
        <fgColor indexed="42"/>
        <bgColor indexed="27"/>
      </patternFill>
    </fill>
    <fill>
      <patternFill patternType="solid">
        <fgColor rgb="FF0070C0"/>
        <bgColor indexed="64"/>
      </patternFill>
    </fill>
    <fill>
      <patternFill patternType="solid">
        <fgColor rgb="FFB15407"/>
        <bgColor indexed="64"/>
      </patternFill>
    </fill>
    <fill>
      <patternFill patternType="solid">
        <fgColor theme="0"/>
        <bgColor indexed="64"/>
      </patternFill>
    </fill>
    <fill>
      <patternFill patternType="solid">
        <fgColor rgb="FFFF0000"/>
        <bgColor indexed="64"/>
      </patternFill>
    </fill>
    <fill>
      <patternFill patternType="solid">
        <fgColor theme="5" tint="-0.249977111117893"/>
        <bgColor indexed="64"/>
      </patternFill>
    </fill>
    <fill>
      <patternFill patternType="solid">
        <fgColor theme="8"/>
        <bgColor indexed="64"/>
      </patternFill>
    </fill>
    <fill>
      <patternFill patternType="solid">
        <fgColor rgb="FF7030A0"/>
        <bgColor indexed="64"/>
      </patternFill>
    </fill>
    <fill>
      <patternFill patternType="solid">
        <fgColor rgb="FF945200"/>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8"/>
      </left>
      <right style="thin">
        <color indexed="64"/>
      </right>
      <top style="thin">
        <color indexed="8"/>
      </top>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64"/>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s>
  <cellStyleXfs count="111">
    <xf numFmtId="0" fontId="0"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233">
    <xf numFmtId="0" fontId="0" fillId="0" borderId="0" xfId="0">
      <alignment vertical="center"/>
    </xf>
    <xf numFmtId="0" fontId="2" fillId="0" borderId="0" xfId="0" applyFont="1" applyAlignment="1"/>
    <xf numFmtId="0" fontId="5" fillId="0" borderId="0" xfId="0" applyFont="1" applyAlignment="1"/>
    <xf numFmtId="0" fontId="8" fillId="0" borderId="0" xfId="0" applyFont="1" applyAlignment="1"/>
    <xf numFmtId="0" fontId="3" fillId="0" borderId="0" xfId="0" applyFont="1" applyAlignment="1"/>
    <xf numFmtId="0" fontId="0" fillId="0" borderId="2" xfId="0" applyBorder="1">
      <alignment vertical="center"/>
    </xf>
    <xf numFmtId="0" fontId="0" fillId="0" borderId="3" xfId="0" applyBorder="1">
      <alignment vertical="center"/>
    </xf>
    <xf numFmtId="0" fontId="0" fillId="0" borderId="2" xfId="0" applyBorder="1" applyAlignment="1">
      <alignment wrapText="1"/>
    </xf>
    <xf numFmtId="0" fontId="0" fillId="0" borderId="4" xfId="0" applyBorder="1">
      <alignment vertical="center"/>
    </xf>
    <xf numFmtId="0" fontId="1" fillId="2" borderId="5" xfId="0" applyFont="1" applyFill="1" applyBorder="1" applyAlignment="1">
      <alignment horizontal="center" vertical="center" wrapText="1"/>
    </xf>
    <xf numFmtId="0" fontId="11" fillId="0" borderId="2" xfId="0" applyFont="1" applyBorder="1" applyAlignment="1">
      <alignment horizontal="left"/>
    </xf>
    <xf numFmtId="0" fontId="0" fillId="0" borderId="2" xfId="0" applyBorder="1" applyAlignment="1">
      <alignment horizontal="left" vertical="center"/>
    </xf>
    <xf numFmtId="0" fontId="0" fillId="0" borderId="0" xfId="0" applyAlignment="1">
      <alignment horizontal="lef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9" fillId="0" borderId="7" xfId="0" applyFont="1" applyBorder="1">
      <alignment vertical="center"/>
    </xf>
    <xf numFmtId="14" fontId="19" fillId="0" borderId="7" xfId="0" applyNumberFormat="1" applyFont="1" applyBorder="1" applyAlignment="1">
      <alignment horizontal="center" vertical="center"/>
    </xf>
    <xf numFmtId="14" fontId="16" fillId="0" borderId="7" xfId="41" applyNumberFormat="1" applyFont="1" applyBorder="1" applyAlignment="1">
      <alignment horizontal="center" vertical="center" wrapText="1"/>
    </xf>
    <xf numFmtId="0" fontId="16" fillId="0" borderId="7" xfId="1" applyFont="1" applyBorder="1" applyAlignment="1">
      <alignment horizontal="center" vertical="center" wrapText="1"/>
    </xf>
    <xf numFmtId="2" fontId="16" fillId="0" borderId="7" xfId="81" applyNumberFormat="1" applyFont="1" applyBorder="1" applyAlignment="1">
      <alignment horizontal="center" vertical="center" wrapText="1"/>
    </xf>
    <xf numFmtId="0" fontId="16" fillId="0" borderId="7" xfId="61" applyFont="1" applyBorder="1" applyAlignment="1">
      <alignment horizontal="center" vertical="center" wrapText="1"/>
    </xf>
    <xf numFmtId="0" fontId="19" fillId="0" borderId="6" xfId="0" applyFont="1" applyBorder="1" applyAlignment="1">
      <alignment horizontal="center" vertical="center"/>
    </xf>
    <xf numFmtId="0" fontId="19" fillId="0" borderId="6" xfId="0" applyFont="1" applyBorder="1" applyAlignment="1">
      <alignment horizontal="center" vertical="center" wrapText="1"/>
    </xf>
    <xf numFmtId="0" fontId="16" fillId="0" borderId="6" xfId="86" applyFont="1" applyBorder="1" applyAlignment="1">
      <alignment horizontal="center" vertical="center" wrapText="1"/>
    </xf>
    <xf numFmtId="0" fontId="19" fillId="0" borderId="6" xfId="0" applyFont="1" applyBorder="1">
      <alignment vertical="center"/>
    </xf>
    <xf numFmtId="14" fontId="16" fillId="0" borderId="6" xfId="41" applyNumberFormat="1" applyFont="1" applyBorder="1" applyAlignment="1">
      <alignment horizontal="center" vertical="center" wrapText="1"/>
    </xf>
    <xf numFmtId="0" fontId="16" fillId="0" borderId="6" xfId="1" applyFont="1" applyBorder="1" applyAlignment="1">
      <alignment horizontal="center" vertical="center" wrapText="1"/>
    </xf>
    <xf numFmtId="2" fontId="16" fillId="0" borderId="6" xfId="81" applyNumberFormat="1" applyFont="1" applyBorder="1" applyAlignment="1">
      <alignment horizontal="center" vertical="center" wrapText="1"/>
    </xf>
    <xf numFmtId="0" fontId="16" fillId="0" borderId="6" xfId="61" applyFont="1" applyBorder="1" applyAlignment="1">
      <alignment horizontal="center" vertical="center" wrapText="1"/>
    </xf>
    <xf numFmtId="0" fontId="19" fillId="8" borderId="6" xfId="0" applyFont="1" applyFill="1" applyBorder="1" applyAlignment="1">
      <alignment horizontal="center" vertical="center"/>
    </xf>
    <xf numFmtId="0" fontId="16" fillId="0" borderId="6" xfId="92" applyFont="1" applyBorder="1" applyAlignment="1">
      <alignment horizontal="center" vertical="center" wrapText="1"/>
    </xf>
    <xf numFmtId="0" fontId="19" fillId="9" borderId="6" xfId="0" applyFont="1" applyFill="1" applyBorder="1" applyAlignment="1">
      <alignment horizontal="center" vertical="center"/>
    </xf>
    <xf numFmtId="14" fontId="16" fillId="0" borderId="6" xfId="45" applyNumberFormat="1" applyFont="1" applyBorder="1" applyAlignment="1">
      <alignment horizontal="center" vertical="center" wrapText="1"/>
    </xf>
    <xf numFmtId="0" fontId="16" fillId="0" borderId="6" xfId="9" applyFont="1" applyBorder="1" applyAlignment="1">
      <alignment horizontal="center" vertical="center" wrapText="1"/>
    </xf>
    <xf numFmtId="14" fontId="16" fillId="0" borderId="0" xfId="53" applyNumberFormat="1" applyFont="1" applyAlignment="1">
      <alignment horizontal="center" vertical="center"/>
    </xf>
    <xf numFmtId="0" fontId="16" fillId="0" borderId="6" xfId="16" applyFont="1" applyBorder="1" applyAlignment="1">
      <alignment horizontal="center" vertical="center" wrapText="1"/>
    </xf>
    <xf numFmtId="14" fontId="19" fillId="0" borderId="6" xfId="0" applyNumberFormat="1" applyFont="1" applyBorder="1" applyAlignment="1">
      <alignment horizontal="center" vertical="center"/>
    </xf>
    <xf numFmtId="14" fontId="16" fillId="0" borderId="6" xfId="53" applyNumberFormat="1" applyFont="1" applyBorder="1" applyAlignment="1">
      <alignment horizontal="center" vertical="center" wrapText="1"/>
    </xf>
    <xf numFmtId="0" fontId="16" fillId="0" borderId="6" xfId="23" applyFont="1" applyBorder="1" applyAlignment="1">
      <alignment horizontal="center" vertical="center" wrapText="1"/>
    </xf>
    <xf numFmtId="0" fontId="16" fillId="0" borderId="6" xfId="32" applyFont="1" applyBorder="1" applyAlignment="1">
      <alignment horizontal="center" vertical="center" wrapText="1"/>
    </xf>
    <xf numFmtId="2" fontId="16" fillId="0" borderId="6" xfId="32" applyNumberFormat="1" applyFont="1" applyBorder="1" applyAlignment="1">
      <alignment horizontal="center" vertical="center" wrapText="1"/>
    </xf>
    <xf numFmtId="0" fontId="16" fillId="0" borderId="8" xfId="0" applyFont="1" applyBorder="1" applyAlignment="1">
      <alignment horizontal="center" vertical="center" wrapText="1"/>
    </xf>
    <xf numFmtId="14" fontId="16" fillId="0" borderId="8" xfId="78" applyNumberFormat="1" applyFont="1" applyBorder="1" applyAlignment="1">
      <alignment horizontal="center" vertical="center" wrapText="1"/>
    </xf>
    <xf numFmtId="0" fontId="19" fillId="0" borderId="8" xfId="0" applyFont="1" applyBorder="1" applyAlignment="1">
      <alignment horizontal="center" vertical="center" wrapText="1"/>
    </xf>
    <xf numFmtId="0" fontId="19" fillId="0" borderId="0" xfId="0" applyFont="1" applyAlignment="1">
      <alignment horizontal="center" vertical="center"/>
    </xf>
    <xf numFmtId="0" fontId="16" fillId="0" borderId="8" xfId="61" applyFont="1" applyBorder="1" applyAlignment="1">
      <alignment horizontal="justify" vertical="center" wrapText="1"/>
    </xf>
    <xf numFmtId="0" fontId="19" fillId="10" borderId="6" xfId="0" applyFont="1" applyFill="1" applyBorder="1" applyAlignment="1">
      <alignment horizontal="center" vertical="center" wrapText="1"/>
    </xf>
    <xf numFmtId="14" fontId="19" fillId="10" borderId="6" xfId="0" applyNumberFormat="1" applyFont="1" applyFill="1" applyBorder="1" applyAlignment="1">
      <alignment horizontal="center" vertical="center"/>
    </xf>
    <xf numFmtId="4" fontId="19" fillId="10" borderId="6" xfId="0" applyNumberFormat="1" applyFont="1" applyFill="1" applyBorder="1" applyAlignment="1">
      <alignment horizontal="center" vertical="center"/>
    </xf>
    <xf numFmtId="0" fontId="19" fillId="10" borderId="6" xfId="0" applyFont="1" applyFill="1" applyBorder="1" applyAlignment="1">
      <alignment horizontal="center" vertical="center"/>
    </xf>
    <xf numFmtId="0" fontId="19" fillId="11" borderId="6" xfId="0" applyFont="1" applyFill="1" applyBorder="1" applyAlignment="1">
      <alignment horizontal="center" vertical="center"/>
    </xf>
    <xf numFmtId="0" fontId="19" fillId="9" borderId="7" xfId="0" applyFont="1" applyFill="1" applyBorder="1" applyAlignment="1">
      <alignment horizontal="center" vertical="center"/>
    </xf>
    <xf numFmtId="0" fontId="16" fillId="0" borderId="7" xfId="62" applyFont="1" applyBorder="1" applyAlignment="1">
      <alignment horizontal="center" vertical="center" wrapText="1"/>
    </xf>
    <xf numFmtId="0" fontId="16" fillId="0" borderId="7" xfId="63" applyFont="1" applyBorder="1" applyAlignment="1">
      <alignment horizontal="center" vertical="center" wrapText="1"/>
    </xf>
    <xf numFmtId="14" fontId="16" fillId="0" borderId="7" xfId="65" applyNumberFormat="1" applyFont="1" applyBorder="1" applyAlignment="1">
      <alignment horizontal="center" vertical="center" wrapText="1"/>
    </xf>
    <xf numFmtId="0" fontId="16" fillId="0" borderId="7" xfId="64" applyFont="1" applyBorder="1" applyAlignment="1">
      <alignment horizontal="center" vertical="center" wrapText="1"/>
    </xf>
    <xf numFmtId="2" fontId="16" fillId="0" borderId="7" xfId="54" applyNumberFormat="1" applyFont="1" applyBorder="1" applyAlignment="1">
      <alignment horizontal="center" vertical="center" wrapText="1"/>
    </xf>
    <xf numFmtId="0" fontId="16" fillId="0" borderId="6" xfId="63" applyFont="1" applyBorder="1" applyAlignment="1">
      <alignment horizontal="center" vertical="center" wrapText="1"/>
    </xf>
    <xf numFmtId="14" fontId="16" fillId="0" borderId="6" xfId="65" applyNumberFormat="1" applyFont="1" applyBorder="1" applyAlignment="1">
      <alignment horizontal="center" vertical="center" wrapText="1"/>
    </xf>
    <xf numFmtId="0" fontId="16" fillId="0" borderId="6" xfId="67" applyFont="1" applyBorder="1" applyAlignment="1">
      <alignment horizontal="center" vertical="center" wrapText="1"/>
    </xf>
    <xf numFmtId="2" fontId="16" fillId="0" borderId="6" xfId="54" applyNumberFormat="1" applyFont="1" applyBorder="1" applyAlignment="1">
      <alignment horizontal="center" vertical="center" wrapText="1"/>
    </xf>
    <xf numFmtId="0" fontId="16" fillId="0" borderId="6" xfId="61" applyFont="1" applyBorder="1" applyAlignment="1">
      <alignment horizontal="justify" vertical="center" wrapText="1"/>
    </xf>
    <xf numFmtId="0" fontId="16" fillId="0" borderId="6" xfId="66" applyFont="1" applyBorder="1" applyAlignment="1">
      <alignment horizontal="center" vertical="center" wrapText="1"/>
    </xf>
    <xf numFmtId="14" fontId="16" fillId="0" borderId="6" xfId="68" applyNumberFormat="1" applyFont="1" applyBorder="1" applyAlignment="1">
      <alignment horizontal="center" vertical="center" wrapText="1"/>
    </xf>
    <xf numFmtId="2" fontId="16" fillId="0" borderId="6" xfId="55" applyNumberFormat="1" applyFont="1" applyBorder="1" applyAlignment="1">
      <alignment horizontal="center" vertical="center" wrapText="1"/>
    </xf>
    <xf numFmtId="0" fontId="16" fillId="0" borderId="6" xfId="69" applyFont="1" applyBorder="1" applyAlignment="1">
      <alignment horizontal="center" vertical="center" wrapText="1"/>
    </xf>
    <xf numFmtId="0" fontId="16" fillId="0" borderId="6" xfId="71" applyFont="1" applyBorder="1" applyAlignment="1">
      <alignment horizontal="center" vertical="center" wrapText="1"/>
    </xf>
    <xf numFmtId="2" fontId="16" fillId="0" borderId="6" xfId="56" applyNumberFormat="1" applyFont="1" applyBorder="1" applyAlignment="1">
      <alignment horizontal="center" vertical="center" wrapText="1"/>
    </xf>
    <xf numFmtId="0" fontId="16" fillId="0" borderId="6" xfId="73" applyFont="1" applyBorder="1" applyAlignment="1">
      <alignment horizontal="center" vertical="center" wrapText="1"/>
    </xf>
    <xf numFmtId="14" fontId="16" fillId="0" borderId="6" xfId="75" applyNumberFormat="1" applyFont="1" applyBorder="1" applyAlignment="1">
      <alignment horizontal="center" vertical="center" wrapText="1"/>
    </xf>
    <xf numFmtId="0" fontId="16" fillId="0" borderId="6" xfId="74" applyFont="1" applyBorder="1" applyAlignment="1">
      <alignment horizontal="center" vertical="center" wrapText="1"/>
    </xf>
    <xf numFmtId="2" fontId="16" fillId="0" borderId="6" xfId="57" applyNumberFormat="1" applyFont="1" applyBorder="1" applyAlignment="1">
      <alignment horizontal="center" vertical="center" wrapText="1"/>
    </xf>
    <xf numFmtId="0" fontId="16" fillId="0" borderId="6" xfId="76" applyFont="1" applyBorder="1" applyAlignment="1">
      <alignment horizontal="center" vertical="center" wrapText="1"/>
    </xf>
    <xf numFmtId="0" fontId="16" fillId="0" borderId="6" xfId="77" applyFont="1" applyBorder="1" applyAlignment="1">
      <alignment horizontal="center" vertical="center" wrapText="1"/>
    </xf>
    <xf numFmtId="0" fontId="16" fillId="0" borderId="0" xfId="0" applyFont="1" applyAlignment="1">
      <alignment horizontal="center" vertical="center" wrapText="1"/>
    </xf>
    <xf numFmtId="0" fontId="19" fillId="0" borderId="6" xfId="0" applyFont="1" applyBorder="1" applyAlignment="1">
      <alignment horizontal="center" wrapText="1"/>
    </xf>
    <xf numFmtId="0" fontId="19" fillId="10" borderId="6" xfId="0" applyFont="1" applyFill="1" applyBorder="1" applyAlignment="1">
      <alignment vertical="center" wrapText="1"/>
    </xf>
    <xf numFmtId="2" fontId="19" fillId="0" borderId="6" xfId="0" applyNumberFormat="1" applyFont="1" applyBorder="1" applyAlignment="1">
      <alignment horizontal="center" vertical="center"/>
    </xf>
    <xf numFmtId="0" fontId="19" fillId="0" borderId="6" xfId="0" applyFont="1" applyBorder="1" applyAlignment="1">
      <alignment horizontal="justify" vertical="center" wrapText="1"/>
    </xf>
    <xf numFmtId="0" fontId="19" fillId="0" borderId="6" xfId="0" applyFont="1" applyBorder="1" applyAlignment="1">
      <alignment vertical="center" wrapText="1"/>
    </xf>
    <xf numFmtId="0" fontId="19" fillId="0" borderId="7" xfId="0" applyFont="1" applyBorder="1" applyAlignment="1">
      <alignment horizontal="center" vertical="center" wrapText="1"/>
    </xf>
    <xf numFmtId="14" fontId="19" fillId="0" borderId="7" xfId="0" applyNumberFormat="1" applyFont="1" applyBorder="1" applyAlignment="1">
      <alignment horizontal="center" vertical="center" wrapText="1"/>
    </xf>
    <xf numFmtId="0" fontId="19" fillId="0" borderId="7" xfId="0" applyFont="1" applyBorder="1" applyAlignment="1">
      <alignment horizontal="justify" vertical="center"/>
    </xf>
    <xf numFmtId="0" fontId="16" fillId="0" borderId="6" xfId="79" applyFont="1" applyBorder="1" applyAlignment="1">
      <alignment horizontal="center" vertical="center" wrapText="1"/>
    </xf>
    <xf numFmtId="0" fontId="16" fillId="0" borderId="6" xfId="80" applyFont="1" applyBorder="1" applyAlignment="1">
      <alignment horizontal="center" vertical="center" wrapText="1"/>
    </xf>
    <xf numFmtId="2" fontId="16" fillId="0" borderId="6" xfId="58" applyNumberFormat="1" applyFont="1" applyBorder="1" applyAlignment="1">
      <alignment horizontal="center" vertical="center" wrapText="1"/>
    </xf>
    <xf numFmtId="0" fontId="16" fillId="0" borderId="6" xfId="82" applyFont="1" applyBorder="1" applyAlignment="1">
      <alignment horizontal="center" vertical="center" wrapText="1"/>
    </xf>
    <xf numFmtId="0" fontId="16" fillId="0" borderId="6" xfId="83" applyFont="1" applyBorder="1" applyAlignment="1">
      <alignment horizontal="center" vertical="center" wrapText="1"/>
    </xf>
    <xf numFmtId="2" fontId="16" fillId="0" borderId="6" xfId="59" applyNumberFormat="1" applyFont="1" applyBorder="1" applyAlignment="1">
      <alignment horizontal="center" vertical="center" wrapText="1"/>
    </xf>
    <xf numFmtId="0" fontId="16" fillId="0" borderId="6" xfId="84" applyFont="1" applyBorder="1" applyAlignment="1">
      <alignment horizontal="center" vertical="center" wrapText="1"/>
    </xf>
    <xf numFmtId="2" fontId="16" fillId="0" borderId="6" xfId="60" applyNumberFormat="1" applyFont="1" applyBorder="1" applyAlignment="1">
      <alignment horizontal="center" vertical="center" wrapText="1"/>
    </xf>
    <xf numFmtId="0" fontId="19" fillId="0" borderId="7" xfId="0" applyFont="1" applyBorder="1" applyAlignment="1">
      <alignment vertical="center" wrapText="1"/>
    </xf>
    <xf numFmtId="0" fontId="16" fillId="0" borderId="6" xfId="85" applyFont="1" applyBorder="1" applyAlignment="1">
      <alignment horizontal="center" vertical="center" wrapText="1"/>
    </xf>
    <xf numFmtId="14" fontId="19" fillId="0" borderId="6" xfId="0" applyNumberFormat="1" applyFont="1" applyBorder="1" applyAlignment="1">
      <alignment horizontal="center" vertical="center" wrapText="1"/>
    </xf>
    <xf numFmtId="14" fontId="19" fillId="0" borderId="8" xfId="0" applyNumberFormat="1" applyFont="1" applyBorder="1" applyAlignment="1">
      <alignment horizontal="center" vertical="center" wrapText="1"/>
    </xf>
    <xf numFmtId="0" fontId="19" fillId="0" borderId="8" xfId="0" applyFont="1" applyBorder="1">
      <alignment vertical="center"/>
    </xf>
    <xf numFmtId="0" fontId="20" fillId="0" borderId="6" xfId="0" applyFont="1" applyBorder="1" applyAlignment="1">
      <alignment horizontal="center" vertical="center" wrapText="1"/>
    </xf>
    <xf numFmtId="2" fontId="19" fillId="0" borderId="9" xfId="0" applyNumberFormat="1" applyFont="1" applyBorder="1" applyAlignment="1">
      <alignment horizontal="center" vertical="center"/>
    </xf>
    <xf numFmtId="0" fontId="16" fillId="0" borderId="7" xfId="88"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87" applyFont="1" applyBorder="1" applyAlignment="1">
      <alignment horizontal="center" vertical="center" wrapText="1"/>
    </xf>
    <xf numFmtId="14" fontId="16" fillId="0" borderId="6" xfId="89" applyNumberFormat="1" applyFont="1" applyBorder="1" applyAlignment="1">
      <alignment horizontal="center" vertical="center" wrapText="1"/>
    </xf>
    <xf numFmtId="0" fontId="16" fillId="0" borderId="6" xfId="88" applyFont="1" applyBorder="1" applyAlignment="1">
      <alignment horizontal="center" vertical="center" wrapText="1"/>
    </xf>
    <xf numFmtId="2" fontId="19" fillId="0" borderId="7" xfId="0" applyNumberFormat="1" applyFont="1" applyBorder="1" applyAlignment="1">
      <alignment horizontal="center" vertical="center" wrapText="1"/>
    </xf>
    <xf numFmtId="2" fontId="19" fillId="0" borderId="6" xfId="0" applyNumberFormat="1" applyFont="1" applyBorder="1" applyAlignment="1">
      <alignment horizontal="center" vertical="center" wrapText="1"/>
    </xf>
    <xf numFmtId="0" fontId="16" fillId="0" borderId="6" xfId="90" applyFont="1" applyBorder="1" applyAlignment="1">
      <alignment horizontal="center" vertical="center" wrapText="1"/>
    </xf>
    <xf numFmtId="0" fontId="16" fillId="0" borderId="6" xfId="91" applyFont="1" applyBorder="1" applyAlignment="1">
      <alignment horizontal="center" vertical="center" wrapText="1"/>
    </xf>
    <xf numFmtId="0" fontId="16" fillId="0" borderId="11" xfId="93" applyFont="1" applyBorder="1" applyAlignment="1">
      <alignment horizontal="center" vertical="center" wrapText="1"/>
    </xf>
    <xf numFmtId="0" fontId="16" fillId="0" borderId="6" xfId="93" applyFont="1" applyBorder="1" applyAlignment="1">
      <alignment horizontal="center" vertical="center" wrapText="1"/>
    </xf>
    <xf numFmtId="14" fontId="16" fillId="0" borderId="6" xfId="95" applyNumberFormat="1" applyFont="1" applyBorder="1" applyAlignment="1">
      <alignment horizontal="center" vertical="center" wrapText="1"/>
    </xf>
    <xf numFmtId="0" fontId="16" fillId="0" borderId="6" xfId="94" applyFont="1" applyBorder="1" applyAlignment="1">
      <alignment horizontal="center" vertical="center" wrapText="1"/>
    </xf>
    <xf numFmtId="0" fontId="16" fillId="0" borderId="6" xfId="96" applyFont="1" applyBorder="1" applyAlignment="1">
      <alignment horizontal="center" vertical="center" wrapText="1"/>
    </xf>
    <xf numFmtId="0" fontId="16" fillId="0" borderId="6" xfId="97" applyFont="1" applyBorder="1" applyAlignment="1">
      <alignment horizontal="center" vertical="center" wrapText="1"/>
    </xf>
    <xf numFmtId="2" fontId="19" fillId="10" borderId="6" xfId="0" applyNumberFormat="1" applyFont="1" applyFill="1" applyBorder="1" applyAlignment="1">
      <alignment horizontal="center" vertical="center"/>
    </xf>
    <xf numFmtId="0" fontId="16" fillId="0" borderId="6" xfId="99" applyFont="1" applyBorder="1" applyAlignment="1">
      <alignment horizontal="center" vertical="center" wrapText="1"/>
    </xf>
    <xf numFmtId="14" fontId="16" fillId="0" borderId="6" xfId="101" applyNumberFormat="1" applyFont="1" applyBorder="1" applyAlignment="1">
      <alignment horizontal="center" vertical="center" wrapText="1"/>
    </xf>
    <xf numFmtId="0" fontId="16" fillId="0" borderId="6" xfId="100" applyFont="1" applyBorder="1" applyAlignment="1">
      <alignment horizontal="center" vertical="center" wrapText="1"/>
    </xf>
    <xf numFmtId="0" fontId="16" fillId="0" borderId="6" xfId="104" applyFont="1" applyBorder="1" applyAlignment="1">
      <alignment horizontal="center" vertical="center" wrapText="1"/>
    </xf>
    <xf numFmtId="0" fontId="16" fillId="0" borderId="6" xfId="102" applyFont="1" applyBorder="1" applyAlignment="1">
      <alignment horizontal="center" vertical="center" wrapText="1"/>
    </xf>
    <xf numFmtId="0" fontId="16" fillId="0" borderId="6" xfId="105" applyFont="1" applyBorder="1" applyAlignment="1">
      <alignment horizontal="center" vertical="center" wrapText="1"/>
    </xf>
    <xf numFmtId="14" fontId="16" fillId="0" borderId="6" xfId="107" applyNumberFormat="1" applyFont="1" applyBorder="1" applyAlignment="1">
      <alignment horizontal="center" vertical="center" wrapText="1"/>
    </xf>
    <xf numFmtId="0" fontId="16" fillId="0" borderId="6" xfId="106" applyFont="1" applyBorder="1" applyAlignment="1">
      <alignment horizontal="center" vertical="center" wrapText="1"/>
    </xf>
    <xf numFmtId="0" fontId="16" fillId="0" borderId="6" xfId="108" applyFont="1" applyBorder="1" applyAlignment="1">
      <alignment horizontal="center" vertical="center" wrapText="1"/>
    </xf>
    <xf numFmtId="0" fontId="16" fillId="0" borderId="6" xfId="109" applyFont="1" applyBorder="1" applyAlignment="1">
      <alignment horizontal="center" vertical="center" wrapText="1"/>
    </xf>
    <xf numFmtId="14" fontId="16" fillId="0" borderId="6" xfId="110" applyNumberFormat="1" applyFont="1" applyBorder="1" applyAlignment="1">
      <alignment horizontal="center" vertical="center" wrapText="1"/>
    </xf>
    <xf numFmtId="0" fontId="16" fillId="0" borderId="6" xfId="2" applyFont="1" applyBorder="1" applyAlignment="1">
      <alignment horizontal="center" vertical="center" wrapText="1"/>
    </xf>
    <xf numFmtId="14" fontId="16" fillId="0" borderId="6" xfId="4" applyNumberFormat="1" applyFont="1" applyBorder="1" applyAlignment="1">
      <alignment horizontal="center" vertical="center" wrapText="1"/>
    </xf>
    <xf numFmtId="0" fontId="16" fillId="0" borderId="6" xfId="3" applyFont="1" applyBorder="1" applyAlignment="1">
      <alignment horizontal="center" vertical="center" wrapText="1"/>
    </xf>
    <xf numFmtId="0" fontId="19" fillId="9" borderId="8" xfId="0" applyFont="1" applyFill="1" applyBorder="1" applyAlignment="1">
      <alignment horizontal="center" vertical="center"/>
    </xf>
    <xf numFmtId="0" fontId="16" fillId="0" borderId="8" xfId="2" applyFont="1" applyBorder="1" applyAlignment="1">
      <alignment horizontal="center" vertical="center" wrapText="1"/>
    </xf>
    <xf numFmtId="0" fontId="16" fillId="0" borderId="8" xfId="3" applyFont="1" applyBorder="1" applyAlignment="1">
      <alignment horizontal="center" vertical="center" wrapText="1"/>
    </xf>
    <xf numFmtId="2" fontId="19" fillId="0" borderId="8" xfId="0" applyNumberFormat="1" applyFont="1" applyBorder="1" applyAlignment="1">
      <alignment horizontal="center" vertical="center" wrapText="1"/>
    </xf>
    <xf numFmtId="0" fontId="16" fillId="10" borderId="6" xfId="0" applyFont="1" applyFill="1" applyBorder="1" applyAlignment="1">
      <alignment horizontal="center" vertical="center"/>
    </xf>
    <xf numFmtId="0" fontId="16" fillId="0" borderId="6" xfId="10" applyFont="1" applyBorder="1" applyAlignment="1">
      <alignment horizontal="center" vertical="center" wrapText="1"/>
    </xf>
    <xf numFmtId="2" fontId="19" fillId="0" borderId="0" xfId="0" applyNumberFormat="1" applyFont="1" applyAlignment="1">
      <alignment horizontal="center" vertical="center"/>
    </xf>
    <xf numFmtId="0" fontId="16" fillId="0" borderId="6" xfId="5" applyFont="1" applyBorder="1" applyAlignment="1">
      <alignment horizontal="center" vertical="center" wrapText="1"/>
    </xf>
    <xf numFmtId="0" fontId="16" fillId="0" borderId="6" xfId="6" applyFont="1" applyBorder="1" applyAlignment="1">
      <alignment horizontal="center" vertical="center" wrapText="1"/>
    </xf>
    <xf numFmtId="14" fontId="16" fillId="0" borderId="6" xfId="7" applyNumberFormat="1" applyFont="1" applyBorder="1" applyAlignment="1">
      <alignment horizontal="center" vertical="center" wrapText="1"/>
    </xf>
    <xf numFmtId="0" fontId="16" fillId="0" borderId="6" xfId="8" applyFont="1" applyBorder="1" applyAlignment="1">
      <alignment horizontal="center" vertical="center" wrapText="1"/>
    </xf>
    <xf numFmtId="0" fontId="16" fillId="0" borderId="6" xfId="11" applyFont="1" applyBorder="1" applyAlignment="1">
      <alignment horizontal="center" vertical="center" wrapText="1"/>
    </xf>
    <xf numFmtId="0" fontId="16" fillId="0" borderId="6" xfId="13" applyFont="1" applyBorder="1" applyAlignment="1">
      <alignment horizontal="center" vertical="center" wrapText="1"/>
    </xf>
    <xf numFmtId="14" fontId="16" fillId="0" borderId="6" xfId="14" applyNumberFormat="1" applyFont="1" applyBorder="1" applyAlignment="1">
      <alignment horizontal="center" vertical="center" wrapText="1"/>
    </xf>
    <xf numFmtId="0" fontId="16" fillId="0" borderId="6" xfId="12" applyFont="1" applyBorder="1" applyAlignment="1">
      <alignment horizontal="center" vertical="center" wrapText="1"/>
    </xf>
    <xf numFmtId="0" fontId="16" fillId="0" borderId="11" xfId="50" applyFont="1" applyBorder="1" applyAlignment="1">
      <alignment horizontal="center" vertical="center" wrapText="1"/>
    </xf>
    <xf numFmtId="0" fontId="16" fillId="0" borderId="6" xfId="50" applyFont="1" applyBorder="1" applyAlignment="1">
      <alignment horizontal="center" vertical="center" wrapText="1"/>
    </xf>
    <xf numFmtId="14" fontId="16" fillId="0" borderId="6" xfId="52" applyNumberFormat="1" applyFont="1" applyBorder="1" applyAlignment="1">
      <alignment horizontal="center" vertical="center" wrapText="1"/>
    </xf>
    <xf numFmtId="0" fontId="16" fillId="0" borderId="6" xfId="51" applyFont="1" applyBorder="1" applyAlignment="1">
      <alignment horizontal="center" vertical="center" wrapText="1"/>
    </xf>
    <xf numFmtId="0" fontId="16" fillId="0" borderId="6" xfId="15" applyFont="1" applyBorder="1" applyAlignment="1">
      <alignment horizontal="center" vertical="center" wrapText="1"/>
    </xf>
    <xf numFmtId="14" fontId="16" fillId="0" borderId="6" xfId="17" applyNumberFormat="1" applyFont="1" applyBorder="1" applyAlignment="1">
      <alignment horizontal="center" vertical="center" wrapText="1"/>
    </xf>
    <xf numFmtId="0" fontId="16" fillId="0" borderId="11" xfId="42" applyFont="1" applyBorder="1" applyAlignment="1">
      <alignment horizontal="center" vertical="center" wrapText="1"/>
    </xf>
    <xf numFmtId="0" fontId="16" fillId="0" borderId="6" xfId="42" applyFont="1" applyBorder="1" applyAlignment="1">
      <alignment horizontal="center" vertical="center" wrapText="1"/>
    </xf>
    <xf numFmtId="0" fontId="16" fillId="0" borderId="6" xfId="18" applyFont="1" applyBorder="1" applyAlignment="1">
      <alignment horizontal="center" vertical="center" wrapText="1"/>
    </xf>
    <xf numFmtId="14" fontId="16" fillId="0" borderId="6" xfId="20" applyNumberFormat="1" applyFont="1" applyBorder="1" applyAlignment="1">
      <alignment horizontal="center" vertical="center" wrapText="1"/>
    </xf>
    <xf numFmtId="0" fontId="16" fillId="0" borderId="6" xfId="19" applyFont="1" applyBorder="1" applyAlignment="1">
      <alignment horizontal="center" vertical="center" wrapText="1"/>
    </xf>
    <xf numFmtId="0" fontId="16" fillId="0" borderId="6" xfId="21" applyFont="1" applyBorder="1" applyAlignment="1">
      <alignment horizontal="center" vertical="center" wrapText="1"/>
    </xf>
    <xf numFmtId="14" fontId="16" fillId="0" borderId="6" xfId="24" applyNumberFormat="1" applyFont="1" applyBorder="1" applyAlignment="1">
      <alignment horizontal="center" vertical="center" wrapText="1"/>
    </xf>
    <xf numFmtId="0" fontId="16" fillId="0" borderId="6" xfId="22" applyFont="1" applyBorder="1" applyAlignment="1">
      <alignment horizontal="center" vertical="center" wrapText="1"/>
    </xf>
    <xf numFmtId="0" fontId="16" fillId="0" borderId="6" xfId="25" applyFont="1" applyBorder="1" applyAlignment="1">
      <alignment horizontal="center" vertical="center" wrapText="1"/>
    </xf>
    <xf numFmtId="0" fontId="16" fillId="0" borderId="6" xfId="0" applyFont="1" applyBorder="1" applyAlignment="1">
      <alignment wrapText="1"/>
    </xf>
    <xf numFmtId="14" fontId="16" fillId="0" borderId="6" xfId="30" applyNumberFormat="1" applyFont="1" applyBorder="1" applyAlignment="1">
      <alignment horizontal="center" vertical="center" wrapText="1"/>
    </xf>
    <xf numFmtId="0" fontId="16" fillId="0" borderId="6" xfId="27" applyFont="1" applyBorder="1" applyAlignment="1">
      <alignment horizontal="center" vertical="center" wrapText="1"/>
    </xf>
    <xf numFmtId="0" fontId="16" fillId="0" borderId="6" xfId="26" applyFont="1" applyBorder="1" applyAlignment="1">
      <alignment horizontal="center" vertical="center" wrapText="1"/>
    </xf>
    <xf numFmtId="14" fontId="16" fillId="0" borderId="6" xfId="29" applyNumberFormat="1" applyFont="1" applyBorder="1" applyAlignment="1">
      <alignment horizontal="center" vertical="center" wrapText="1"/>
    </xf>
    <xf numFmtId="0" fontId="16" fillId="0" borderId="6" xfId="28" applyFont="1" applyBorder="1" applyAlignment="1">
      <alignment horizontal="center" vertical="center" wrapText="1"/>
    </xf>
    <xf numFmtId="0" fontId="16" fillId="0" borderId="6" xfId="31" applyFont="1" applyBorder="1" applyAlignment="1">
      <alignment horizontal="center" vertical="center" wrapText="1"/>
    </xf>
    <xf numFmtId="14" fontId="16" fillId="0" borderId="6" xfId="34" applyNumberFormat="1" applyFont="1" applyBorder="1" applyAlignment="1">
      <alignment horizontal="center" vertical="center" wrapText="1"/>
    </xf>
    <xf numFmtId="0" fontId="16" fillId="0" borderId="6" xfId="33" applyFont="1" applyBorder="1" applyAlignment="1">
      <alignment horizontal="center" vertical="center" wrapText="1"/>
    </xf>
    <xf numFmtId="0" fontId="16" fillId="0" borderId="6" xfId="38" applyFont="1" applyBorder="1" applyAlignment="1">
      <alignment horizontal="center" vertical="center" wrapText="1"/>
    </xf>
    <xf numFmtId="14" fontId="16" fillId="0" borderId="6" xfId="40" applyNumberFormat="1" applyFont="1" applyBorder="1" applyAlignment="1">
      <alignment horizontal="center" vertical="center" wrapText="1"/>
    </xf>
    <xf numFmtId="0" fontId="16" fillId="0" borderId="6" xfId="39" applyFont="1" applyBorder="1" applyAlignment="1">
      <alignment horizontal="center" vertical="center" wrapText="1"/>
    </xf>
    <xf numFmtId="0" fontId="16" fillId="0" borderId="6" xfId="35" applyFont="1" applyBorder="1" applyAlignment="1">
      <alignment horizontal="center" vertical="center" wrapText="1"/>
    </xf>
    <xf numFmtId="14" fontId="16" fillId="0" borderId="6" xfId="37" applyNumberFormat="1" applyFont="1" applyBorder="1" applyAlignment="1">
      <alignment horizontal="center" vertical="center" wrapText="1"/>
    </xf>
    <xf numFmtId="0" fontId="16" fillId="0" borderId="6" xfId="36" applyFont="1" applyBorder="1" applyAlignment="1">
      <alignment horizontal="center" vertical="center" wrapText="1"/>
    </xf>
    <xf numFmtId="0" fontId="16" fillId="0" borderId="6" xfId="43" applyFont="1" applyBorder="1" applyAlignment="1">
      <alignment horizontal="center" vertical="center" wrapText="1"/>
    </xf>
    <xf numFmtId="14" fontId="16" fillId="0" borderId="6" xfId="49" applyNumberFormat="1" applyFont="1" applyBorder="1" applyAlignment="1">
      <alignment horizontal="center" vertical="center" wrapText="1"/>
    </xf>
    <xf numFmtId="0" fontId="16" fillId="0" borderId="6" xfId="48" applyFont="1" applyBorder="1" applyAlignment="1">
      <alignment horizontal="center" vertical="center" wrapText="1"/>
    </xf>
    <xf numFmtId="0" fontId="16" fillId="0" borderId="6" xfId="44" applyFont="1" applyBorder="1" applyAlignment="1">
      <alignment horizontal="center" vertical="center" wrapText="1"/>
    </xf>
    <xf numFmtId="0" fontId="16" fillId="0" borderId="6" xfId="46" applyFont="1" applyBorder="1" applyAlignment="1">
      <alignment horizontal="center" vertical="center" wrapText="1"/>
    </xf>
    <xf numFmtId="0" fontId="16" fillId="0" borderId="6" xfId="47" applyFont="1" applyBorder="1" applyAlignment="1">
      <alignment horizontal="center" vertical="center" wrapText="1"/>
    </xf>
    <xf numFmtId="0" fontId="19" fillId="8" borderId="7" xfId="0" applyFont="1" applyFill="1" applyBorder="1" applyAlignment="1">
      <alignment horizontal="center" vertical="center"/>
    </xf>
    <xf numFmtId="0" fontId="19" fillId="13" borderId="6" xfId="0" applyFont="1" applyFill="1" applyBorder="1" applyAlignment="1">
      <alignment horizontal="center" vertical="center"/>
    </xf>
    <xf numFmtId="0" fontId="19" fillId="13" borderId="8" xfId="0" applyFont="1" applyFill="1" applyBorder="1" applyAlignment="1">
      <alignment horizontal="center" vertical="center"/>
    </xf>
    <xf numFmtId="0" fontId="19" fillId="14" borderId="6" xfId="0" applyFont="1" applyFill="1" applyBorder="1" applyAlignment="1">
      <alignment horizontal="center" vertical="center"/>
    </xf>
    <xf numFmtId="0" fontId="19" fillId="13" borderId="7" xfId="0" applyFont="1" applyFill="1" applyBorder="1" applyAlignment="1">
      <alignment horizontal="center" vertical="center"/>
    </xf>
    <xf numFmtId="0" fontId="19" fillId="13" borderId="10" xfId="0" applyFont="1" applyFill="1" applyBorder="1" applyAlignment="1">
      <alignment horizontal="center" vertical="center"/>
    </xf>
    <xf numFmtId="0" fontId="19" fillId="14" borderId="7" xfId="0" applyFont="1" applyFill="1" applyBorder="1" applyAlignment="1">
      <alignment horizontal="center" vertical="center"/>
    </xf>
    <xf numFmtId="0" fontId="19" fillId="15" borderId="6" xfId="0" applyFont="1" applyFill="1" applyBorder="1" applyAlignment="1">
      <alignment horizontal="center" vertical="center"/>
    </xf>
    <xf numFmtId="0" fontId="19" fillId="11" borderId="6" xfId="0" applyFont="1" applyFill="1" applyBorder="1">
      <alignment vertical="center"/>
    </xf>
    <xf numFmtId="0" fontId="9" fillId="5" borderId="1" xfId="0" applyFont="1" applyFill="1" applyBorder="1" applyAlignment="1">
      <alignment vertical="top" wrapText="1"/>
    </xf>
    <xf numFmtId="0" fontId="6" fillId="0" borderId="1" xfId="0" applyFont="1" applyBorder="1">
      <alignment vertical="center"/>
    </xf>
    <xf numFmtId="0" fontId="6" fillId="12" borderId="1" xfId="0" applyFont="1" applyFill="1" applyBorder="1">
      <alignment vertical="center"/>
    </xf>
    <xf numFmtId="0" fontId="21" fillId="5" borderId="1" xfId="0" applyFont="1" applyFill="1" applyBorder="1" applyAlignment="1">
      <alignment vertical="top" wrapText="1"/>
    </xf>
    <xf numFmtId="0" fontId="14" fillId="3" borderId="12" xfId="0" applyFont="1" applyFill="1" applyBorder="1" applyAlignment="1">
      <alignment horizontal="center" vertical="center"/>
    </xf>
    <xf numFmtId="0" fontId="3" fillId="0" borderId="1" xfId="0" applyFont="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center" wrapText="1"/>
    </xf>
    <xf numFmtId="0" fontId="7" fillId="0" borderId="1" xfId="0" applyFont="1" applyBorder="1">
      <alignment vertical="center"/>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6" fillId="7" borderId="17" xfId="0" applyFont="1" applyFill="1" applyBorder="1" applyAlignment="1">
      <alignment horizontal="left"/>
    </xf>
    <xf numFmtId="0" fontId="6" fillId="7" borderId="4" xfId="0" applyFont="1" applyFill="1" applyBorder="1" applyAlignment="1">
      <alignment horizontal="left"/>
    </xf>
    <xf numFmtId="0" fontId="6" fillId="7" borderId="18" xfId="0" applyFont="1" applyFill="1" applyBorder="1" applyAlignment="1">
      <alignment horizontal="left"/>
    </xf>
    <xf numFmtId="0" fontId="12" fillId="6" borderId="3" xfId="0" applyFont="1" applyFill="1" applyBorder="1" applyAlignment="1">
      <alignment horizontal="center"/>
    </xf>
    <xf numFmtId="0" fontId="12" fillId="6" borderId="19" xfId="0" applyFont="1" applyFill="1" applyBorder="1" applyAlignment="1">
      <alignment horizontal="center"/>
    </xf>
    <xf numFmtId="0" fontId="10" fillId="3" borderId="13" xfId="0" applyFont="1" applyFill="1" applyBorder="1" applyAlignment="1">
      <alignment horizontal="left" vertical="center"/>
    </xf>
    <xf numFmtId="0" fontId="10" fillId="3" borderId="3" xfId="0" applyFont="1" applyFill="1" applyBorder="1" applyAlignment="1">
      <alignment horizontal="left" vertical="center"/>
    </xf>
    <xf numFmtId="0" fontId="10" fillId="3" borderId="19" xfId="0" applyFont="1" applyFill="1" applyBorder="1" applyAlignment="1">
      <alignment horizontal="left" vertical="center"/>
    </xf>
    <xf numFmtId="0" fontId="1" fillId="2" borderId="20" xfId="0" applyFont="1" applyFill="1" applyBorder="1" applyAlignment="1">
      <alignment horizontal="center" vertical="center" wrapText="1"/>
    </xf>
    <xf numFmtId="0" fontId="11" fillId="0" borderId="2" xfId="0" applyFont="1" applyBorder="1" applyAlignment="1">
      <alignment horizontal="center"/>
    </xf>
    <xf numFmtId="0" fontId="6" fillId="6" borderId="13" xfId="0" applyFont="1" applyFill="1" applyBorder="1" applyAlignment="1">
      <alignment horizontal="left" vertical="center" wrapText="1"/>
    </xf>
    <xf numFmtId="0" fontId="11" fillId="0" borderId="2" xfId="0" applyFont="1" applyBorder="1" applyAlignment="1">
      <alignment vertical="center" wrapText="1"/>
    </xf>
    <xf numFmtId="0" fontId="1" fillId="2" borderId="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6" fillId="6" borderId="3" xfId="0" applyFont="1" applyFill="1" applyBorder="1" applyAlignment="1">
      <alignment horizontal="left" vertical="center" wrapText="1"/>
    </xf>
    <xf numFmtId="0" fontId="6" fillId="6" borderId="19" xfId="0" applyFont="1" applyFill="1" applyBorder="1" applyAlignment="1">
      <alignment horizontal="left" vertical="center" wrapText="1"/>
    </xf>
    <xf numFmtId="0" fontId="11" fillId="0" borderId="2" xfId="0" applyFont="1" applyBorder="1" applyAlignment="1">
      <alignment horizontal="center" vertical="center" wrapText="1"/>
    </xf>
    <xf numFmtId="0" fontId="4" fillId="3" borderId="13" xfId="0" applyFont="1" applyFill="1" applyBorder="1" applyAlignment="1">
      <alignment horizontal="left" vertical="center"/>
    </xf>
    <xf numFmtId="0" fontId="4" fillId="3" borderId="3" xfId="0" applyFont="1" applyFill="1" applyBorder="1" applyAlignment="1">
      <alignment horizontal="left" vertical="center"/>
    </xf>
    <xf numFmtId="0" fontId="4" fillId="3" borderId="19" xfId="0" applyFont="1" applyFill="1" applyBorder="1" applyAlignment="1">
      <alignment horizontal="left" vertical="center"/>
    </xf>
    <xf numFmtId="0" fontId="4" fillId="3" borderId="13" xfId="0" applyFont="1" applyFill="1" applyBorder="1">
      <alignment vertical="center"/>
    </xf>
    <xf numFmtId="0" fontId="4" fillId="3" borderId="3" xfId="0" applyFont="1" applyFill="1" applyBorder="1">
      <alignment vertical="center"/>
    </xf>
    <xf numFmtId="0" fontId="4" fillId="3" borderId="19" xfId="0" applyFont="1" applyFill="1" applyBorder="1">
      <alignment vertical="center"/>
    </xf>
    <xf numFmtId="0" fontId="0" fillId="9" borderId="21" xfId="0" applyFill="1" applyBorder="1" applyAlignment="1">
      <alignment horizontal="left" vertical="center"/>
    </xf>
    <xf numFmtId="0" fontId="0" fillId="9" borderId="22" xfId="0" applyFill="1" applyBorder="1" applyAlignment="1">
      <alignment horizontal="left" vertical="center"/>
    </xf>
    <xf numFmtId="0" fontId="0" fillId="9" borderId="11" xfId="0" applyFill="1" applyBorder="1" applyAlignment="1">
      <alignment horizontal="left" vertical="center"/>
    </xf>
    <xf numFmtId="0" fontId="6" fillId="6" borderId="23"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6" fillId="6" borderId="25" xfId="0" applyFont="1" applyFill="1" applyBorder="1" applyAlignment="1">
      <alignment horizontal="left" vertical="center" wrapText="1"/>
    </xf>
    <xf numFmtId="0" fontId="11" fillId="0" borderId="4" xfId="0" applyFont="1" applyBorder="1" applyAlignment="1">
      <alignment horizontal="center"/>
    </xf>
    <xf numFmtId="0" fontId="15" fillId="3" borderId="13" xfId="0" applyFont="1" applyFill="1" applyBorder="1" applyAlignment="1">
      <alignment horizontal="left" vertical="center"/>
    </xf>
    <xf numFmtId="0" fontId="15" fillId="3" borderId="3" xfId="0" applyFont="1" applyFill="1" applyBorder="1" applyAlignment="1">
      <alignment horizontal="left" vertical="center"/>
    </xf>
    <xf numFmtId="0" fontId="15" fillId="3" borderId="19" xfId="0" applyFont="1" applyFill="1" applyBorder="1" applyAlignment="1">
      <alignment horizontal="left" vertical="center"/>
    </xf>
  </cellXfs>
  <cellStyles count="111">
    <cellStyle name="Normal" xfId="0" builtinId="0"/>
    <cellStyle name="Normal 10" xfId="1" xr:uid="{00000000-0005-0000-0000-000001000000}"/>
    <cellStyle name="Normal 100" xfId="2" xr:uid="{00000000-0005-0000-0000-000002000000}"/>
    <cellStyle name="Normal 101" xfId="3" xr:uid="{00000000-0005-0000-0000-000003000000}"/>
    <cellStyle name="Normal 102" xfId="4" xr:uid="{00000000-0005-0000-0000-000004000000}"/>
    <cellStyle name="Normal 105" xfId="5" xr:uid="{00000000-0005-0000-0000-000005000000}"/>
    <cellStyle name="Normal 106" xfId="6" xr:uid="{00000000-0005-0000-0000-000006000000}"/>
    <cellStyle name="Normal 107" xfId="7" xr:uid="{00000000-0005-0000-0000-000007000000}"/>
    <cellStyle name="Normal 109" xfId="8" xr:uid="{00000000-0005-0000-0000-000008000000}"/>
    <cellStyle name="Normal 11" xfId="9" xr:uid="{00000000-0005-0000-0000-000009000000}"/>
    <cellStyle name="Normal 110" xfId="10" xr:uid="{00000000-0005-0000-0000-00000A000000}"/>
    <cellStyle name="Normal 114" xfId="11" xr:uid="{00000000-0005-0000-0000-00000B000000}"/>
    <cellStyle name="Normal 115" xfId="12" xr:uid="{00000000-0005-0000-0000-00000C000000}"/>
    <cellStyle name="Normal 116" xfId="13" xr:uid="{00000000-0005-0000-0000-00000D000000}"/>
    <cellStyle name="Normal 117" xfId="14" xr:uid="{00000000-0005-0000-0000-00000E000000}"/>
    <cellStyle name="Normal 119" xfId="15" xr:uid="{00000000-0005-0000-0000-00000F000000}"/>
    <cellStyle name="Normal 12" xfId="16" xr:uid="{00000000-0005-0000-0000-000010000000}"/>
    <cellStyle name="Normal 120" xfId="17" xr:uid="{00000000-0005-0000-0000-000011000000}"/>
    <cellStyle name="Normal 123" xfId="18" xr:uid="{00000000-0005-0000-0000-000012000000}"/>
    <cellStyle name="Normal 124" xfId="19" xr:uid="{00000000-0005-0000-0000-000013000000}"/>
    <cellStyle name="Normal 125" xfId="20" xr:uid="{00000000-0005-0000-0000-000014000000}"/>
    <cellStyle name="Normal 128" xfId="21" xr:uid="{00000000-0005-0000-0000-000015000000}"/>
    <cellStyle name="Normal 129" xfId="22" xr:uid="{00000000-0005-0000-0000-000016000000}"/>
    <cellStyle name="Normal 13" xfId="23" xr:uid="{00000000-0005-0000-0000-000017000000}"/>
    <cellStyle name="Normal 130" xfId="24" xr:uid="{00000000-0005-0000-0000-000018000000}"/>
    <cellStyle name="Normal 132" xfId="25" xr:uid="{00000000-0005-0000-0000-000019000000}"/>
    <cellStyle name="Normal 133" xfId="26" xr:uid="{00000000-0005-0000-0000-00001A000000}"/>
    <cellStyle name="Normal 134" xfId="27" xr:uid="{00000000-0005-0000-0000-00001B000000}"/>
    <cellStyle name="Normal 137" xfId="28" xr:uid="{00000000-0005-0000-0000-00001C000000}"/>
    <cellStyle name="Normal 138" xfId="29" xr:uid="{00000000-0005-0000-0000-00001D000000}"/>
    <cellStyle name="Normal 139" xfId="30" xr:uid="{00000000-0005-0000-0000-00001E000000}"/>
    <cellStyle name="Normal 140" xfId="31" xr:uid="{00000000-0005-0000-0000-00001F000000}"/>
    <cellStyle name="Normal 141" xfId="32" xr:uid="{00000000-0005-0000-0000-000020000000}"/>
    <cellStyle name="Normal 142" xfId="33" xr:uid="{00000000-0005-0000-0000-000021000000}"/>
    <cellStyle name="Normal 143" xfId="34" xr:uid="{00000000-0005-0000-0000-000022000000}"/>
    <cellStyle name="Normal 144" xfId="35" xr:uid="{00000000-0005-0000-0000-000023000000}"/>
    <cellStyle name="Normal 145" xfId="36" xr:uid="{00000000-0005-0000-0000-000024000000}"/>
    <cellStyle name="Normal 146" xfId="37" xr:uid="{00000000-0005-0000-0000-000025000000}"/>
    <cellStyle name="Normal 147" xfId="38" xr:uid="{00000000-0005-0000-0000-000026000000}"/>
    <cellStyle name="Normal 148" xfId="39" xr:uid="{00000000-0005-0000-0000-000027000000}"/>
    <cellStyle name="Normal 149" xfId="40" xr:uid="{00000000-0005-0000-0000-000028000000}"/>
    <cellStyle name="Normal 15" xfId="41" xr:uid="{00000000-0005-0000-0000-000029000000}"/>
    <cellStyle name="Normal 151" xfId="42" xr:uid="{00000000-0005-0000-0000-00002A000000}"/>
    <cellStyle name="Normal 158" xfId="43" xr:uid="{00000000-0005-0000-0000-00002B000000}"/>
    <cellStyle name="Normal 159" xfId="44" xr:uid="{00000000-0005-0000-0000-00002C000000}"/>
    <cellStyle name="Normal 16" xfId="45" xr:uid="{00000000-0005-0000-0000-00002D000000}"/>
    <cellStyle name="Normal 160" xfId="46" xr:uid="{00000000-0005-0000-0000-00002E000000}"/>
    <cellStyle name="Normal 161" xfId="47" xr:uid="{00000000-0005-0000-0000-00002F000000}"/>
    <cellStyle name="Normal 162" xfId="48" xr:uid="{00000000-0005-0000-0000-000030000000}"/>
    <cellStyle name="Normal 163" xfId="49" xr:uid="{00000000-0005-0000-0000-000031000000}"/>
    <cellStyle name="Normal 167" xfId="50" xr:uid="{00000000-0005-0000-0000-000032000000}"/>
    <cellStyle name="Normal 168" xfId="51" xr:uid="{00000000-0005-0000-0000-000033000000}"/>
    <cellStyle name="Normal 169" xfId="52" xr:uid="{00000000-0005-0000-0000-000034000000}"/>
    <cellStyle name="Normal 17" xfId="53" xr:uid="{00000000-0005-0000-0000-000035000000}"/>
    <cellStyle name="Normal 171" xfId="54" xr:uid="{00000000-0005-0000-0000-000036000000}"/>
    <cellStyle name="Normal 172" xfId="55" xr:uid="{00000000-0005-0000-0000-000037000000}"/>
    <cellStyle name="Normal 173" xfId="56" xr:uid="{00000000-0005-0000-0000-000038000000}"/>
    <cellStyle name="Normal 174" xfId="57" xr:uid="{00000000-0005-0000-0000-000039000000}"/>
    <cellStyle name="Normal 176" xfId="58" xr:uid="{00000000-0005-0000-0000-00003A000000}"/>
    <cellStyle name="Normal 177" xfId="59" xr:uid="{00000000-0005-0000-0000-00003B000000}"/>
    <cellStyle name="Normal 178" xfId="60" xr:uid="{00000000-0005-0000-0000-00003C000000}"/>
    <cellStyle name="Normal 179" xfId="61" xr:uid="{00000000-0005-0000-0000-00003D000000}"/>
    <cellStyle name="Normal 20" xfId="62" xr:uid="{00000000-0005-0000-0000-00003E000000}"/>
    <cellStyle name="Normal 21" xfId="63" xr:uid="{00000000-0005-0000-0000-00003F000000}"/>
    <cellStyle name="Normal 22" xfId="64" xr:uid="{00000000-0005-0000-0000-000040000000}"/>
    <cellStyle name="Normal 23" xfId="65" xr:uid="{00000000-0005-0000-0000-000041000000}"/>
    <cellStyle name="Normal 25" xfId="66" xr:uid="{00000000-0005-0000-0000-000042000000}"/>
    <cellStyle name="Normal 26" xfId="67" xr:uid="{00000000-0005-0000-0000-000043000000}"/>
    <cellStyle name="Normal 27" xfId="68" xr:uid="{00000000-0005-0000-0000-000044000000}"/>
    <cellStyle name="Normal 29" xfId="69" xr:uid="{00000000-0005-0000-0000-000045000000}"/>
    <cellStyle name="Normal 3" xfId="70" xr:uid="{00000000-0005-0000-0000-000046000000}"/>
    <cellStyle name="Normal 30" xfId="71" xr:uid="{00000000-0005-0000-0000-000047000000}"/>
    <cellStyle name="Normal 31" xfId="72" xr:uid="{00000000-0005-0000-0000-000048000000}"/>
    <cellStyle name="Normal 33" xfId="73" xr:uid="{00000000-0005-0000-0000-000049000000}"/>
    <cellStyle name="Normal 34" xfId="74" xr:uid="{00000000-0005-0000-0000-00004A000000}"/>
    <cellStyle name="Normal 35" xfId="75" xr:uid="{00000000-0005-0000-0000-00004B000000}"/>
    <cellStyle name="Normal 36" xfId="76" xr:uid="{00000000-0005-0000-0000-00004C000000}"/>
    <cellStyle name="Normal 37" xfId="77" xr:uid="{00000000-0005-0000-0000-00004D000000}"/>
    <cellStyle name="Normal 4" xfId="78" xr:uid="{00000000-0005-0000-0000-00004E000000}"/>
    <cellStyle name="Normal 48" xfId="79" xr:uid="{00000000-0005-0000-0000-00004F000000}"/>
    <cellStyle name="Normal 49" xfId="80" xr:uid="{00000000-0005-0000-0000-000050000000}"/>
    <cellStyle name="Normal 5" xfId="81" xr:uid="{00000000-0005-0000-0000-000051000000}"/>
    <cellStyle name="Normal 53" xfId="82" xr:uid="{00000000-0005-0000-0000-000052000000}"/>
    <cellStyle name="Normal 54" xfId="83" xr:uid="{00000000-0005-0000-0000-000053000000}"/>
    <cellStyle name="Normal 58" xfId="84" xr:uid="{00000000-0005-0000-0000-000054000000}"/>
    <cellStyle name="Normal 59" xfId="85" xr:uid="{00000000-0005-0000-0000-000055000000}"/>
    <cellStyle name="Normal 6" xfId="86" xr:uid="{00000000-0005-0000-0000-000056000000}"/>
    <cellStyle name="Normal 63" xfId="87" xr:uid="{00000000-0005-0000-0000-000057000000}"/>
    <cellStyle name="Normal 64" xfId="88" xr:uid="{00000000-0005-0000-0000-000058000000}"/>
    <cellStyle name="Normal 65" xfId="89" xr:uid="{00000000-0005-0000-0000-000059000000}"/>
    <cellStyle name="Normal 68" xfId="90" xr:uid="{00000000-0005-0000-0000-00005A000000}"/>
    <cellStyle name="Normal 69" xfId="91" xr:uid="{00000000-0005-0000-0000-00005B000000}"/>
    <cellStyle name="Normal 7" xfId="92" xr:uid="{00000000-0005-0000-0000-00005C000000}"/>
    <cellStyle name="Normal 73" xfId="93" xr:uid="{00000000-0005-0000-0000-00005D000000}"/>
    <cellStyle name="Normal 74" xfId="94" xr:uid="{00000000-0005-0000-0000-00005E000000}"/>
    <cellStyle name="Normal 75" xfId="95" xr:uid="{00000000-0005-0000-0000-00005F000000}"/>
    <cellStyle name="Normal 78" xfId="96" xr:uid="{00000000-0005-0000-0000-000060000000}"/>
    <cellStyle name="Normal 79" xfId="97" xr:uid="{00000000-0005-0000-0000-000061000000}"/>
    <cellStyle name="Normal 80" xfId="98" xr:uid="{00000000-0005-0000-0000-000062000000}"/>
    <cellStyle name="Normal 82" xfId="99" xr:uid="{00000000-0005-0000-0000-000063000000}"/>
    <cellStyle name="Normal 83" xfId="100" xr:uid="{00000000-0005-0000-0000-000064000000}"/>
    <cellStyle name="Normal 84" xfId="101" xr:uid="{00000000-0005-0000-0000-000065000000}"/>
    <cellStyle name="Normal 86" xfId="102" xr:uid="{00000000-0005-0000-0000-000066000000}"/>
    <cellStyle name="Normal 87" xfId="103" xr:uid="{00000000-0005-0000-0000-000067000000}"/>
    <cellStyle name="Normal 9" xfId="104" xr:uid="{00000000-0005-0000-0000-000068000000}"/>
    <cellStyle name="Normal 90" xfId="105" xr:uid="{00000000-0005-0000-0000-000069000000}"/>
    <cellStyle name="Normal 91" xfId="106" xr:uid="{00000000-0005-0000-0000-00006A000000}"/>
    <cellStyle name="Normal 92" xfId="107" xr:uid="{00000000-0005-0000-0000-00006B000000}"/>
    <cellStyle name="Normal 95" xfId="108" xr:uid="{00000000-0005-0000-0000-00006C000000}"/>
    <cellStyle name="Normal 96" xfId="109" xr:uid="{00000000-0005-0000-0000-00006D000000}"/>
    <cellStyle name="Normal 97" xfId="110" xr:uid="{00000000-0005-0000-0000-00006E000000}"/>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34998626667073579"/>
      </font>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48C43"/>
      <rgbColor rgb="00800080"/>
      <rgbColor rgb="00008080"/>
      <rgbColor rgb="00C0C0C0"/>
      <rgbColor rgb="007F7F7F"/>
      <rgbColor rgb="009999FF"/>
      <rgbColor rgb="00993366"/>
      <rgbColor rgb="00F2F2F2"/>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66"/>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65663"/>
    </indexedColors>
    <mruColors>
      <color rgb="FF945200"/>
      <color rgb="FFAB79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zoomScale="80" zoomScaleNormal="80" workbookViewId="0">
      <selection activeCell="A23" sqref="A23:I23"/>
    </sheetView>
  </sheetViews>
  <sheetFormatPr defaultColWidth="8.85546875" defaultRowHeight="15" customHeight="1" x14ac:dyDescent="0.2"/>
  <cols>
    <col min="1" max="6" width="18.7109375" customWidth="1"/>
    <col min="7" max="7" width="12" customWidth="1"/>
    <col min="8" max="8" width="18.7109375" customWidth="1"/>
    <col min="9" max="9" width="28.7109375" customWidth="1"/>
  </cols>
  <sheetData>
    <row r="1" spans="1:12" ht="23.25" customHeight="1" x14ac:dyDescent="0.35">
      <c r="A1" s="192" t="s">
        <v>0</v>
      </c>
      <c r="B1" s="192"/>
      <c r="C1" s="192"/>
      <c r="D1" s="192"/>
      <c r="E1" s="192"/>
      <c r="F1" s="192"/>
      <c r="G1" s="192"/>
      <c r="H1" s="192"/>
      <c r="I1" s="192"/>
      <c r="J1" s="1"/>
      <c r="K1" s="1"/>
      <c r="L1" s="1"/>
    </row>
    <row r="2" spans="1:12" ht="15.75" customHeight="1" x14ac:dyDescent="0.2">
      <c r="A2" s="193"/>
      <c r="B2" s="193"/>
      <c r="C2" s="193"/>
      <c r="D2" s="193"/>
      <c r="E2" s="193"/>
      <c r="F2" s="193"/>
      <c r="G2" s="193"/>
      <c r="H2" s="193"/>
      <c r="I2" s="193"/>
    </row>
    <row r="3" spans="1:12" ht="21" customHeight="1" x14ac:dyDescent="0.3">
      <c r="A3" s="194" t="s">
        <v>1</v>
      </c>
      <c r="B3" s="194"/>
      <c r="C3" s="194"/>
      <c r="D3" s="194"/>
      <c r="E3" s="194"/>
      <c r="F3" s="194"/>
      <c r="G3" s="194"/>
      <c r="H3" s="194"/>
      <c r="I3" s="194"/>
      <c r="J3" s="2"/>
      <c r="K3" s="2"/>
      <c r="L3" s="2"/>
    </row>
    <row r="4" spans="1:12" ht="20.25" customHeight="1" x14ac:dyDescent="0.3">
      <c r="A4" s="195" t="s">
        <v>2</v>
      </c>
      <c r="B4" s="195"/>
      <c r="C4" s="195"/>
      <c r="D4" s="195"/>
      <c r="E4" s="195"/>
      <c r="F4" s="195"/>
      <c r="G4" s="195"/>
      <c r="H4" s="195"/>
      <c r="I4" s="195"/>
      <c r="J4" s="2"/>
      <c r="K4" s="2"/>
      <c r="L4" s="2"/>
    </row>
    <row r="5" spans="1:12" ht="26.25" customHeight="1" x14ac:dyDescent="0.2">
      <c r="A5" s="196"/>
      <c r="B5" s="196"/>
      <c r="C5" s="196"/>
      <c r="D5" s="196"/>
      <c r="E5" s="196"/>
      <c r="F5" s="196"/>
      <c r="G5" s="196"/>
      <c r="H5" s="196"/>
      <c r="I5" s="196"/>
    </row>
    <row r="6" spans="1:12" ht="26.25" customHeight="1" x14ac:dyDescent="0.2">
      <c r="A6" s="189" t="s">
        <v>3</v>
      </c>
      <c r="B6" s="189"/>
      <c r="C6" s="189"/>
      <c r="D6" s="189"/>
      <c r="E6" s="189"/>
      <c r="F6" s="189"/>
      <c r="G6" s="189"/>
      <c r="H6" s="189"/>
      <c r="I6" s="189"/>
      <c r="J6" s="3"/>
      <c r="K6" s="3"/>
      <c r="L6" s="3"/>
    </row>
    <row r="7" spans="1:12" ht="34.5" customHeight="1" x14ac:dyDescent="0.2">
      <c r="A7" s="188" t="s">
        <v>4</v>
      </c>
      <c r="B7" s="188"/>
      <c r="C7" s="188"/>
      <c r="D7" s="188"/>
      <c r="E7" s="188"/>
      <c r="F7" s="188"/>
      <c r="G7" s="188"/>
      <c r="H7" s="188"/>
      <c r="I7" s="188"/>
      <c r="J7" s="3"/>
      <c r="K7" s="3"/>
      <c r="L7" s="3"/>
    </row>
    <row r="8" spans="1:12" ht="18.75" customHeight="1" x14ac:dyDescent="0.2">
      <c r="A8" s="189" t="s">
        <v>5</v>
      </c>
      <c r="B8" s="189"/>
      <c r="C8" s="189"/>
      <c r="D8" s="189"/>
      <c r="E8" s="189"/>
      <c r="F8" s="189"/>
      <c r="G8" s="189"/>
      <c r="H8" s="189"/>
      <c r="I8" s="189"/>
    </row>
    <row r="9" spans="1:12" ht="15.75" customHeight="1" x14ac:dyDescent="0.2">
      <c r="A9" s="188" t="s">
        <v>6</v>
      </c>
      <c r="B9" s="188"/>
      <c r="C9" s="188"/>
      <c r="D9" s="188"/>
      <c r="E9" s="188"/>
      <c r="F9" s="188"/>
      <c r="G9" s="188"/>
      <c r="H9" s="188"/>
      <c r="I9" s="188"/>
    </row>
    <row r="10" spans="1:12" ht="21.75" customHeight="1" x14ac:dyDescent="0.2">
      <c r="A10" s="188"/>
      <c r="B10" s="188"/>
      <c r="C10" s="188"/>
      <c r="D10" s="188"/>
      <c r="E10" s="188"/>
      <c r="F10" s="188"/>
      <c r="G10" s="188"/>
      <c r="H10" s="188"/>
      <c r="I10" s="188"/>
    </row>
    <row r="11" spans="1:12" ht="18.75" customHeight="1" x14ac:dyDescent="0.2">
      <c r="A11" s="189" t="s">
        <v>7</v>
      </c>
      <c r="B11" s="189"/>
      <c r="C11" s="189"/>
      <c r="D11" s="189"/>
      <c r="E11" s="189"/>
      <c r="F11" s="189"/>
      <c r="G11" s="189"/>
      <c r="H11" s="189"/>
      <c r="I11" s="189"/>
    </row>
    <row r="12" spans="1:12" ht="15.75" customHeight="1" x14ac:dyDescent="0.2">
      <c r="A12" s="188" t="s">
        <v>8</v>
      </c>
      <c r="B12" s="188"/>
      <c r="C12" s="188"/>
      <c r="D12" s="188"/>
      <c r="E12" s="188"/>
      <c r="F12" s="188"/>
      <c r="G12" s="188"/>
      <c r="H12" s="188"/>
      <c r="I12" s="188"/>
    </row>
    <row r="13" spans="1:12" ht="22.5" customHeight="1" x14ac:dyDescent="0.2">
      <c r="A13" s="188"/>
      <c r="B13" s="188"/>
      <c r="C13" s="188"/>
      <c r="D13" s="188"/>
      <c r="E13" s="188"/>
      <c r="F13" s="188"/>
      <c r="G13" s="188"/>
      <c r="H13" s="188"/>
      <c r="I13" s="188"/>
    </row>
    <row r="14" spans="1:12" ht="18.75" customHeight="1" x14ac:dyDescent="0.2">
      <c r="A14" s="189" t="s">
        <v>9</v>
      </c>
      <c r="B14" s="189"/>
      <c r="C14" s="189"/>
      <c r="D14" s="189"/>
      <c r="E14" s="189"/>
      <c r="F14" s="189"/>
      <c r="G14" s="189"/>
      <c r="H14" s="189"/>
      <c r="I14" s="189"/>
    </row>
    <row r="15" spans="1:12" ht="24.75" customHeight="1" x14ac:dyDescent="0.2">
      <c r="A15" s="188" t="s">
        <v>10</v>
      </c>
      <c r="B15" s="188"/>
      <c r="C15" s="188"/>
      <c r="D15" s="188"/>
      <c r="E15" s="188"/>
      <c r="F15" s="188"/>
      <c r="G15" s="188"/>
      <c r="H15" s="188"/>
      <c r="I15" s="188"/>
    </row>
    <row r="16" spans="1:12" ht="18.75" customHeight="1" x14ac:dyDescent="0.2">
      <c r="A16" s="189" t="s">
        <v>11</v>
      </c>
      <c r="B16" s="189"/>
      <c r="C16" s="189"/>
      <c r="D16" s="189"/>
      <c r="E16" s="189"/>
      <c r="F16" s="189"/>
      <c r="G16" s="189"/>
      <c r="H16" s="189"/>
      <c r="I16" s="189"/>
    </row>
    <row r="17" spans="1:12" ht="12.75" customHeight="1" x14ac:dyDescent="0.2">
      <c r="A17" s="188" t="s">
        <v>12</v>
      </c>
      <c r="B17" s="188"/>
      <c r="C17" s="188"/>
      <c r="D17" s="188"/>
      <c r="E17" s="188"/>
      <c r="F17" s="188"/>
      <c r="G17" s="188"/>
      <c r="H17" s="188"/>
      <c r="I17" s="188"/>
    </row>
    <row r="18" spans="1:12" ht="24" customHeight="1" x14ac:dyDescent="0.2">
      <c r="A18" s="188"/>
      <c r="B18" s="188"/>
      <c r="C18" s="188"/>
      <c r="D18" s="188"/>
      <c r="E18" s="188"/>
      <c r="F18" s="188"/>
      <c r="G18" s="188"/>
      <c r="H18" s="188"/>
      <c r="I18" s="188"/>
    </row>
    <row r="19" spans="1:12" ht="18.75" customHeight="1" x14ac:dyDescent="0.2">
      <c r="A19" s="189" t="s">
        <v>13</v>
      </c>
      <c r="B19" s="189"/>
      <c r="C19" s="189"/>
      <c r="D19" s="189"/>
      <c r="E19" s="189"/>
      <c r="F19" s="189"/>
      <c r="G19" s="189"/>
      <c r="H19" s="189"/>
      <c r="I19" s="189"/>
    </row>
    <row r="20" spans="1:12" ht="12.75" customHeight="1" x14ac:dyDescent="0.2">
      <c r="A20" s="188" t="s">
        <v>14</v>
      </c>
      <c r="B20" s="188"/>
      <c r="C20" s="188"/>
      <c r="D20" s="188"/>
      <c r="E20" s="188"/>
      <c r="F20" s="188"/>
      <c r="G20" s="188"/>
      <c r="H20" s="188"/>
      <c r="I20" s="188"/>
    </row>
    <row r="21" spans="1:12" ht="25.5" customHeight="1" x14ac:dyDescent="0.2">
      <c r="A21" s="188"/>
      <c r="B21" s="188"/>
      <c r="C21" s="188"/>
      <c r="D21" s="188"/>
      <c r="E21" s="188"/>
      <c r="F21" s="188"/>
      <c r="G21" s="188"/>
      <c r="H21" s="188"/>
      <c r="I21" s="188"/>
    </row>
    <row r="22" spans="1:12" ht="18.75" customHeight="1" x14ac:dyDescent="0.2">
      <c r="A22" s="190" t="s">
        <v>15</v>
      </c>
      <c r="B22" s="190"/>
      <c r="C22" s="190"/>
      <c r="D22" s="190"/>
      <c r="E22" s="190"/>
      <c r="F22" s="190"/>
      <c r="G22" s="190"/>
      <c r="H22" s="190"/>
      <c r="I22" s="190"/>
    </row>
    <row r="23" spans="1:12" ht="43.5" customHeight="1" x14ac:dyDescent="0.2">
      <c r="A23" s="191" t="s">
        <v>16</v>
      </c>
      <c r="B23" s="191"/>
      <c r="C23" s="191"/>
      <c r="D23" s="191"/>
      <c r="E23" s="191"/>
      <c r="F23" s="191"/>
      <c r="G23" s="191"/>
      <c r="H23" s="191"/>
      <c r="I23" s="191"/>
    </row>
    <row r="24" spans="1:12" ht="18.75" customHeight="1" x14ac:dyDescent="0.2">
      <c r="A24" s="189" t="s">
        <v>17</v>
      </c>
      <c r="B24" s="189"/>
      <c r="C24" s="189"/>
      <c r="D24" s="189"/>
      <c r="E24" s="189"/>
      <c r="F24" s="189"/>
      <c r="G24" s="189"/>
      <c r="H24" s="189"/>
      <c r="I24" s="189"/>
    </row>
    <row r="25" spans="1:12" ht="41.25" customHeight="1" x14ac:dyDescent="0.25">
      <c r="A25" s="188" t="s">
        <v>18</v>
      </c>
      <c r="B25" s="188"/>
      <c r="C25" s="188"/>
      <c r="D25" s="188"/>
      <c r="E25" s="188"/>
      <c r="F25" s="188"/>
      <c r="G25" s="188"/>
      <c r="H25" s="188"/>
      <c r="I25" s="188"/>
      <c r="J25" s="4"/>
      <c r="K25" s="4"/>
      <c r="L25" s="4"/>
    </row>
    <row r="26" spans="1:12" ht="18.75" customHeight="1" x14ac:dyDescent="0.2">
      <c r="A26" s="189" t="s">
        <v>19</v>
      </c>
      <c r="B26" s="189"/>
      <c r="C26" s="189"/>
      <c r="D26" s="189"/>
      <c r="E26" s="189"/>
      <c r="F26" s="189"/>
      <c r="G26" s="189"/>
      <c r="H26" s="189"/>
      <c r="I26" s="189"/>
    </row>
    <row r="27" spans="1:12" ht="12.75" customHeight="1" x14ac:dyDescent="0.2">
      <c r="A27" s="188" t="s">
        <v>20</v>
      </c>
      <c r="B27" s="188"/>
      <c r="C27" s="188"/>
      <c r="D27" s="188"/>
      <c r="E27" s="188"/>
      <c r="F27" s="188"/>
      <c r="G27" s="188"/>
      <c r="H27" s="188"/>
      <c r="I27" s="188"/>
    </row>
    <row r="28" spans="1:12" ht="18" customHeight="1" x14ac:dyDescent="0.2">
      <c r="A28" s="188"/>
      <c r="B28" s="188"/>
      <c r="C28" s="188"/>
      <c r="D28" s="188"/>
      <c r="E28" s="188"/>
      <c r="F28" s="188"/>
      <c r="G28" s="188"/>
      <c r="H28" s="188"/>
      <c r="I28" s="188"/>
    </row>
    <row r="29" spans="1:12" ht="15" customHeight="1" x14ac:dyDescent="0.2">
      <c r="A29" s="189" t="s">
        <v>21</v>
      </c>
      <c r="B29" s="189"/>
      <c r="C29" s="189"/>
      <c r="D29" s="189"/>
      <c r="E29" s="189"/>
      <c r="F29" s="189"/>
      <c r="G29" s="189"/>
      <c r="H29" s="189"/>
      <c r="I29" s="189"/>
    </row>
    <row r="30" spans="1:12" ht="15" customHeight="1" x14ac:dyDescent="0.2">
      <c r="A30" s="188" t="s">
        <v>22</v>
      </c>
      <c r="B30" s="188"/>
      <c r="C30" s="188"/>
      <c r="D30" s="188"/>
      <c r="E30" s="188"/>
      <c r="F30" s="188"/>
      <c r="G30" s="188"/>
      <c r="H30" s="188"/>
      <c r="I30" s="188"/>
    </row>
    <row r="31" spans="1:12" ht="27.75" customHeight="1" x14ac:dyDescent="0.2">
      <c r="A31" s="188"/>
      <c r="B31" s="188"/>
      <c r="C31" s="188"/>
      <c r="D31" s="188"/>
      <c r="E31" s="188"/>
      <c r="F31" s="188"/>
      <c r="G31" s="188"/>
      <c r="H31" s="188"/>
      <c r="I31" s="188"/>
    </row>
    <row r="32" spans="1:12" ht="15" customHeight="1" x14ac:dyDescent="0.2">
      <c r="A32" s="189" t="s">
        <v>23</v>
      </c>
      <c r="B32" s="189"/>
      <c r="C32" s="189"/>
      <c r="D32" s="189"/>
      <c r="E32" s="189"/>
      <c r="F32" s="189"/>
      <c r="G32" s="189"/>
      <c r="H32" s="189"/>
      <c r="I32" s="189"/>
    </row>
    <row r="33" spans="1:9" ht="43.5" customHeight="1" x14ac:dyDescent="0.2">
      <c r="A33" s="188" t="s">
        <v>24</v>
      </c>
      <c r="B33" s="188"/>
      <c r="C33" s="188"/>
      <c r="D33" s="188"/>
      <c r="E33" s="188"/>
      <c r="F33" s="188"/>
      <c r="G33" s="188"/>
      <c r="H33" s="188"/>
      <c r="I33" s="188"/>
    </row>
    <row r="34" spans="1:9" ht="15" customHeight="1" x14ac:dyDescent="0.2">
      <c r="A34" s="189" t="s">
        <v>25</v>
      </c>
      <c r="B34" s="189"/>
      <c r="C34" s="189"/>
      <c r="D34" s="189"/>
      <c r="E34" s="189"/>
      <c r="F34" s="189"/>
      <c r="G34" s="189"/>
      <c r="H34" s="189"/>
      <c r="I34" s="189"/>
    </row>
    <row r="35" spans="1:9" ht="15" customHeight="1" x14ac:dyDescent="0.2">
      <c r="A35" s="188" t="s">
        <v>26</v>
      </c>
      <c r="B35" s="188"/>
      <c r="C35" s="188"/>
      <c r="D35" s="188"/>
      <c r="E35" s="188"/>
      <c r="F35" s="188"/>
      <c r="G35" s="188"/>
      <c r="H35" s="188"/>
      <c r="I35" s="188"/>
    </row>
    <row r="36" spans="1:9" ht="26.25" customHeight="1" x14ac:dyDescent="0.2">
      <c r="A36" s="188"/>
      <c r="B36" s="188"/>
      <c r="C36" s="188"/>
      <c r="D36" s="188"/>
      <c r="E36" s="188"/>
      <c r="F36" s="188"/>
      <c r="G36" s="188"/>
      <c r="H36" s="188"/>
      <c r="I36" s="188"/>
    </row>
    <row r="37" spans="1:9" ht="15" customHeight="1" x14ac:dyDescent="0.2">
      <c r="A37" s="189" t="s">
        <v>27</v>
      </c>
      <c r="B37" s="189"/>
      <c r="C37" s="189"/>
      <c r="D37" s="189"/>
      <c r="E37" s="189"/>
      <c r="F37" s="189"/>
      <c r="G37" s="189"/>
      <c r="H37" s="189"/>
      <c r="I37" s="189"/>
    </row>
    <row r="38" spans="1:9" ht="15" customHeight="1" x14ac:dyDescent="0.2">
      <c r="A38" s="188" t="s">
        <v>28</v>
      </c>
      <c r="B38" s="188"/>
      <c r="C38" s="188"/>
      <c r="D38" s="188"/>
      <c r="E38" s="188"/>
      <c r="F38" s="188"/>
      <c r="G38" s="188"/>
      <c r="H38" s="188"/>
      <c r="I38" s="188"/>
    </row>
    <row r="39" spans="1:9" ht="21.75" customHeight="1" x14ac:dyDescent="0.2">
      <c r="A39" s="188"/>
      <c r="B39" s="188"/>
      <c r="C39" s="188"/>
      <c r="D39" s="188"/>
      <c r="E39" s="188"/>
      <c r="F39" s="188"/>
      <c r="G39" s="188"/>
      <c r="H39" s="188"/>
      <c r="I39" s="188"/>
    </row>
  </sheetData>
  <sheetProtection selectLockedCells="1" selectUnlockedCells="1"/>
  <mergeCells count="31">
    <mergeCell ref="A1:I1"/>
    <mergeCell ref="A2:I2"/>
    <mergeCell ref="A3:I3"/>
    <mergeCell ref="A4:I4"/>
    <mergeCell ref="A5:I5"/>
    <mergeCell ref="A6:I6"/>
    <mergeCell ref="A7:I7"/>
    <mergeCell ref="A8:I8"/>
    <mergeCell ref="A9:I10"/>
    <mergeCell ref="A11:I11"/>
    <mergeCell ref="A12:I13"/>
    <mergeCell ref="A14:I14"/>
    <mergeCell ref="A15:I15"/>
    <mergeCell ref="A16:I16"/>
    <mergeCell ref="A17:I18"/>
    <mergeCell ref="A19:I19"/>
    <mergeCell ref="A20:I21"/>
    <mergeCell ref="A22:I22"/>
    <mergeCell ref="A23:I23"/>
    <mergeCell ref="A24:I24"/>
    <mergeCell ref="A25:I25"/>
    <mergeCell ref="A26:I26"/>
    <mergeCell ref="A27:I28"/>
    <mergeCell ref="A29:I29"/>
    <mergeCell ref="A37:I37"/>
    <mergeCell ref="A38:I39"/>
    <mergeCell ref="A30:I31"/>
    <mergeCell ref="A32:I32"/>
    <mergeCell ref="A33:I33"/>
    <mergeCell ref="A34:I34"/>
    <mergeCell ref="A35:I36"/>
  </mergeCells>
  <pageMargins left="0.2361111111111111" right="0.2361111111111111" top="0.74791666666666667" bottom="0.74791666666666667" header="0.51180555555555551" footer="0.51180555555555551"/>
  <pageSetup paperSize="9" scale="60" firstPageNumber="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0"/>
  <sheetViews>
    <sheetView zoomScale="80" zoomScaleNormal="80" workbookViewId="0">
      <selection activeCell="B15" sqref="B15"/>
    </sheetView>
  </sheetViews>
  <sheetFormatPr defaultColWidth="8.85546875" defaultRowHeight="12.75" x14ac:dyDescent="0.2"/>
  <cols>
    <col min="1" max="1" width="6.85546875" customWidth="1"/>
    <col min="2" max="2" width="60.5703125" customWidth="1"/>
    <col min="3" max="3" width="16.42578125" customWidth="1"/>
    <col min="4" max="4" width="13.140625" customWidth="1"/>
    <col min="5" max="6" width="15.42578125" customWidth="1"/>
    <col min="7" max="7" width="21.28515625" customWidth="1"/>
    <col min="8" max="8" width="20.42578125" customWidth="1"/>
    <col min="9" max="9" width="45.28515625" customWidth="1"/>
    <col min="10" max="10" width="18.140625" customWidth="1"/>
    <col min="11" max="11" width="17.140625" customWidth="1"/>
    <col min="12" max="12" width="21.28515625" customWidth="1"/>
  </cols>
  <sheetData>
    <row r="1" spans="1:12" ht="21" x14ac:dyDescent="0.2">
      <c r="A1" s="217" t="str">
        <f>OBJETIVOS!A1</f>
        <v>PLANO DE AÇÃO NACIONAL PARA A CONSERVAÇÃO DAS ESPÉCIES AQUÁTICAS AMEAÇADAS DE EXTINÇÃO DA BACIA DO RIO PARAÍBA DO SUL</v>
      </c>
      <c r="B1" s="218"/>
      <c r="C1" s="218"/>
      <c r="D1" s="218"/>
      <c r="E1" s="218"/>
      <c r="F1" s="218"/>
      <c r="G1" s="218"/>
      <c r="H1" s="218"/>
      <c r="I1" s="218"/>
      <c r="J1" s="218"/>
      <c r="K1" s="218"/>
      <c r="L1" s="219"/>
    </row>
    <row r="2" spans="1:12" ht="15" x14ac:dyDescent="0.25">
      <c r="A2" s="208"/>
      <c r="B2" s="208"/>
      <c r="C2" s="208"/>
      <c r="D2" s="208"/>
      <c r="E2" s="208"/>
      <c r="F2" s="208"/>
      <c r="G2" s="208"/>
      <c r="H2" s="208"/>
      <c r="I2" s="5"/>
    </row>
    <row r="3" spans="1:12" ht="18.75" x14ac:dyDescent="0.3">
      <c r="A3" s="199" t="s">
        <v>19</v>
      </c>
      <c r="B3" s="200"/>
      <c r="C3" s="200"/>
      <c r="D3" s="200"/>
      <c r="E3" s="200"/>
      <c r="F3" s="200"/>
      <c r="G3" s="200"/>
      <c r="H3" s="200"/>
      <c r="I3" s="200"/>
      <c r="J3" s="200"/>
      <c r="K3" s="200"/>
      <c r="L3" s="201"/>
    </row>
    <row r="4" spans="1:12" ht="53.25" customHeight="1" x14ac:dyDescent="0.2">
      <c r="A4" s="209" t="s">
        <v>309</v>
      </c>
      <c r="B4" s="214"/>
      <c r="C4" s="214"/>
      <c r="D4" s="214"/>
      <c r="E4" s="214"/>
      <c r="F4" s="214"/>
      <c r="G4" s="214"/>
      <c r="H4" s="214"/>
      <c r="I4" s="214"/>
      <c r="J4" s="214"/>
      <c r="K4" s="214"/>
      <c r="L4" s="215"/>
    </row>
    <row r="5" spans="1:12" ht="15" x14ac:dyDescent="0.2">
      <c r="A5" s="216"/>
      <c r="B5" s="216"/>
      <c r="C5" s="216"/>
      <c r="D5" s="216"/>
      <c r="E5" s="216"/>
      <c r="F5" s="216"/>
      <c r="G5" s="216"/>
      <c r="H5" s="216"/>
      <c r="I5" s="7"/>
    </row>
    <row r="6" spans="1:12" ht="47.25" customHeight="1" x14ac:dyDescent="0.2">
      <c r="A6" s="211" t="s">
        <v>31</v>
      </c>
      <c r="B6" s="212" t="s">
        <v>32</v>
      </c>
      <c r="C6" s="212" t="s">
        <v>33</v>
      </c>
      <c r="D6" s="197" t="s">
        <v>34</v>
      </c>
      <c r="E6" s="197" t="s">
        <v>35</v>
      </c>
      <c r="F6" s="207"/>
      <c r="G6" s="197" t="s">
        <v>36</v>
      </c>
      <c r="H6" s="197" t="s">
        <v>310</v>
      </c>
      <c r="I6" s="197" t="s">
        <v>38</v>
      </c>
      <c r="J6" s="197" t="s">
        <v>39</v>
      </c>
      <c r="K6" s="207"/>
      <c r="L6" s="197" t="s">
        <v>40</v>
      </c>
    </row>
    <row r="7" spans="1:12" ht="38.25" customHeight="1" x14ac:dyDescent="0.2">
      <c r="A7" s="211"/>
      <c r="B7" s="213"/>
      <c r="C7" s="213"/>
      <c r="D7" s="198"/>
      <c r="E7" s="9" t="s">
        <v>41</v>
      </c>
      <c r="F7" s="9" t="s">
        <v>42</v>
      </c>
      <c r="G7" s="198"/>
      <c r="H7" s="198"/>
      <c r="I7" s="198"/>
      <c r="J7" s="9" t="s">
        <v>43</v>
      </c>
      <c r="K7" s="9" t="s">
        <v>44</v>
      </c>
      <c r="L7" s="198"/>
    </row>
    <row r="8" spans="1:12" ht="164.1" customHeight="1" x14ac:dyDescent="0.2">
      <c r="A8" s="31" t="s">
        <v>311</v>
      </c>
      <c r="B8" s="135" t="s">
        <v>312</v>
      </c>
      <c r="C8" s="135" t="s">
        <v>313</v>
      </c>
      <c r="D8" s="24"/>
      <c r="E8" s="16">
        <v>40526</v>
      </c>
      <c r="F8" s="124">
        <v>41244</v>
      </c>
      <c r="G8" s="136" t="s">
        <v>314</v>
      </c>
      <c r="H8" s="104"/>
      <c r="I8" s="13" t="s">
        <v>315</v>
      </c>
      <c r="J8" s="24"/>
      <c r="K8" s="24"/>
      <c r="L8" s="24"/>
    </row>
    <row r="9" spans="1:12" ht="111.75" customHeight="1" x14ac:dyDescent="0.2">
      <c r="A9" s="31" t="s">
        <v>316</v>
      </c>
      <c r="B9" s="135" t="s">
        <v>317</v>
      </c>
      <c r="C9" s="135" t="s">
        <v>318</v>
      </c>
      <c r="D9" s="24"/>
      <c r="E9" s="16">
        <v>40526</v>
      </c>
      <c r="F9" s="137">
        <v>44179</v>
      </c>
      <c r="G9" s="136" t="s">
        <v>48</v>
      </c>
      <c r="H9" s="104"/>
      <c r="I9" s="13" t="s">
        <v>319</v>
      </c>
      <c r="J9" s="24"/>
      <c r="K9" s="24"/>
      <c r="L9" s="24"/>
    </row>
    <row r="10" spans="1:12" ht="177" customHeight="1" x14ac:dyDescent="0.2">
      <c r="A10" s="180" t="s">
        <v>320</v>
      </c>
      <c r="B10" s="138" t="s">
        <v>321</v>
      </c>
      <c r="C10" s="138" t="s">
        <v>322</v>
      </c>
      <c r="D10" s="24"/>
      <c r="E10" s="36">
        <v>40909</v>
      </c>
      <c r="F10" s="17">
        <v>44166</v>
      </c>
      <c r="G10" s="133" t="s">
        <v>72</v>
      </c>
      <c r="H10" s="104">
        <v>0</v>
      </c>
      <c r="I10" s="13" t="s">
        <v>323</v>
      </c>
      <c r="J10" s="24"/>
      <c r="K10" s="24"/>
      <c r="L10" s="24"/>
    </row>
    <row r="11" spans="1:12" ht="138" customHeight="1" x14ac:dyDescent="0.2">
      <c r="A11" s="180" t="s">
        <v>324</v>
      </c>
      <c r="B11" s="138" t="s">
        <v>325</v>
      </c>
      <c r="C11" s="138" t="s">
        <v>326</v>
      </c>
      <c r="D11" s="24"/>
      <c r="E11" s="36">
        <v>40526</v>
      </c>
      <c r="F11" s="17">
        <v>44166</v>
      </c>
      <c r="G11" s="133" t="s">
        <v>48</v>
      </c>
      <c r="H11" s="104">
        <v>0</v>
      </c>
      <c r="I11" s="13" t="s">
        <v>327</v>
      </c>
      <c r="J11" s="24"/>
      <c r="K11" s="24"/>
      <c r="L11" s="24"/>
    </row>
    <row r="12" spans="1:12" ht="125.25" customHeight="1" x14ac:dyDescent="0.2">
      <c r="A12" s="182" t="s">
        <v>328</v>
      </c>
      <c r="B12" s="138" t="s">
        <v>329</v>
      </c>
      <c r="C12" s="138" t="s">
        <v>330</v>
      </c>
      <c r="D12" s="24"/>
      <c r="E12" s="16">
        <v>40526</v>
      </c>
      <c r="F12" s="17">
        <v>44166</v>
      </c>
      <c r="G12" s="133" t="s">
        <v>48</v>
      </c>
      <c r="H12" s="104">
        <v>0</v>
      </c>
      <c r="I12" s="13" t="s">
        <v>331</v>
      </c>
      <c r="J12" s="24"/>
      <c r="K12" s="24"/>
      <c r="L12" s="24"/>
    </row>
    <row r="13" spans="1:12" ht="148.5" customHeight="1" x14ac:dyDescent="0.2">
      <c r="A13" s="180" t="s">
        <v>332</v>
      </c>
      <c r="B13" s="139" t="s">
        <v>333</v>
      </c>
      <c r="C13" s="139" t="s">
        <v>334</v>
      </c>
      <c r="D13" s="24"/>
      <c r="E13" s="93" t="s">
        <v>335</v>
      </c>
      <c r="F13" s="17">
        <v>44166</v>
      </c>
      <c r="G13" s="140" t="s">
        <v>170</v>
      </c>
      <c r="H13" s="104">
        <v>0</v>
      </c>
      <c r="I13" s="13" t="s">
        <v>336</v>
      </c>
      <c r="J13" s="24"/>
      <c r="K13" s="24"/>
      <c r="L13" s="24"/>
    </row>
    <row r="14" spans="1:12" ht="181.5" customHeight="1" x14ac:dyDescent="0.2">
      <c r="A14" s="186" t="s">
        <v>337</v>
      </c>
      <c r="B14" s="139" t="s">
        <v>338</v>
      </c>
      <c r="C14" s="139" t="s">
        <v>339</v>
      </c>
      <c r="D14" s="24"/>
      <c r="E14" s="16">
        <v>40526</v>
      </c>
      <c r="F14" s="141">
        <v>42339</v>
      </c>
      <c r="G14" s="142" t="s">
        <v>48</v>
      </c>
      <c r="H14" s="104" t="s">
        <v>83</v>
      </c>
      <c r="I14" s="13" t="s">
        <v>340</v>
      </c>
      <c r="J14" s="24"/>
      <c r="K14" s="24"/>
      <c r="L14" s="24"/>
    </row>
    <row r="15" spans="1:12" ht="202.5" customHeight="1" x14ac:dyDescent="0.2">
      <c r="A15" s="182" t="s">
        <v>341</v>
      </c>
      <c r="B15" s="139" t="s">
        <v>342</v>
      </c>
      <c r="C15" s="139" t="s">
        <v>343</v>
      </c>
      <c r="D15" s="24"/>
      <c r="E15" s="16">
        <v>40526</v>
      </c>
      <c r="F15" s="17">
        <v>44166</v>
      </c>
      <c r="G15" s="142" t="s">
        <v>48</v>
      </c>
      <c r="H15" s="104" t="s">
        <v>83</v>
      </c>
      <c r="I15" s="13" t="s">
        <v>344</v>
      </c>
      <c r="J15" s="24"/>
      <c r="K15" s="24"/>
      <c r="L15" s="24"/>
    </row>
    <row r="16" spans="1:12" ht="270.75" customHeight="1" x14ac:dyDescent="0.2">
      <c r="A16" s="182" t="s">
        <v>345</v>
      </c>
      <c r="B16" s="139" t="s">
        <v>346</v>
      </c>
      <c r="C16" s="139" t="s">
        <v>347</v>
      </c>
      <c r="D16" s="24"/>
      <c r="E16" s="36" t="s">
        <v>348</v>
      </c>
      <c r="F16" s="141">
        <v>44179</v>
      </c>
      <c r="G16" s="142" t="s">
        <v>72</v>
      </c>
      <c r="H16" s="104" t="s">
        <v>83</v>
      </c>
      <c r="I16" s="13" t="s">
        <v>349</v>
      </c>
      <c r="J16" s="24"/>
      <c r="K16" s="24"/>
      <c r="L16" s="24"/>
    </row>
    <row r="17" spans="1:12" ht="165" x14ac:dyDescent="0.2">
      <c r="A17" s="182" t="s">
        <v>350</v>
      </c>
      <c r="B17" s="139" t="s">
        <v>351</v>
      </c>
      <c r="C17" s="139" t="s">
        <v>352</v>
      </c>
      <c r="D17" s="24"/>
      <c r="E17" s="36" t="s">
        <v>353</v>
      </c>
      <c r="F17" s="141">
        <v>44179</v>
      </c>
      <c r="G17" s="142" t="s">
        <v>354</v>
      </c>
      <c r="H17" s="104" t="s">
        <v>83</v>
      </c>
      <c r="I17" s="13" t="s">
        <v>355</v>
      </c>
      <c r="J17" s="24"/>
      <c r="K17" s="24"/>
      <c r="L17" s="24"/>
    </row>
    <row r="18" spans="1:12" ht="140.25" customHeight="1" x14ac:dyDescent="0.2">
      <c r="A18" s="50" t="s">
        <v>356</v>
      </c>
      <c r="B18" s="13" t="s">
        <v>357</v>
      </c>
      <c r="C18" s="139" t="s">
        <v>358</v>
      </c>
      <c r="D18" s="24"/>
      <c r="E18" s="16">
        <v>40526</v>
      </c>
      <c r="F18" s="141">
        <v>44179</v>
      </c>
      <c r="G18" s="142" t="s">
        <v>48</v>
      </c>
      <c r="H18" s="104" t="s">
        <v>83</v>
      </c>
      <c r="I18" s="13" t="s">
        <v>359</v>
      </c>
      <c r="J18" s="24"/>
      <c r="K18" s="24"/>
      <c r="L18" s="24"/>
    </row>
    <row r="19" spans="1:12" ht="270" x14ac:dyDescent="0.2">
      <c r="A19" s="31" t="s">
        <v>360</v>
      </c>
      <c r="B19" s="139" t="s">
        <v>361</v>
      </c>
      <c r="C19" s="139" t="s">
        <v>334</v>
      </c>
      <c r="D19" s="24"/>
      <c r="E19" s="36" t="s">
        <v>362</v>
      </c>
      <c r="F19" s="17">
        <v>44166</v>
      </c>
      <c r="G19" s="142" t="s">
        <v>72</v>
      </c>
      <c r="H19" s="104"/>
      <c r="I19" s="13" t="s">
        <v>253</v>
      </c>
      <c r="J19" s="24"/>
      <c r="K19" s="24"/>
      <c r="L19" s="24"/>
    </row>
    <row r="20" spans="1:12" ht="315" x14ac:dyDescent="0.2">
      <c r="A20" s="31" t="s">
        <v>363</v>
      </c>
      <c r="B20" s="143" t="s">
        <v>364</v>
      </c>
      <c r="C20" s="144" t="s">
        <v>365</v>
      </c>
      <c r="D20" s="24"/>
      <c r="E20" s="16">
        <v>40526</v>
      </c>
      <c r="F20" s="145">
        <v>40756</v>
      </c>
      <c r="G20" s="146" t="s">
        <v>366</v>
      </c>
      <c r="H20" s="104"/>
      <c r="I20" s="13" t="s">
        <v>367</v>
      </c>
      <c r="J20" s="24"/>
      <c r="K20" s="24"/>
      <c r="L20" s="24"/>
    </row>
  </sheetData>
  <sheetProtection algorithmName="SHA-512" hashValue="NXJZY4bOj2uZVYE+uqmecX3szROLqWSDTksjUN3Q4S30WGWLK8jN7Hxl5JoJn5/3GjwqfKCx36ef5DZaGeAClQ==" saltValue="05h1NMtB8JEGhTcOphpwhg==" spinCount="100000" sheet="1" objects="1" scenarios="1"/>
  <protectedRanges>
    <protectedRange sqref="F8" name="Intervalo1_4_9_1_1"/>
    <protectedRange sqref="A8:A20" name="Intervalo1_4_11"/>
    <protectedRange sqref="C18:D18 B19:D20 B8:D17 G8:L20" name="Intervalo1_4_9_3"/>
    <protectedRange sqref="E9 E14:E15 E18 F10:F13 F15 F19" name="Intervalo1_4_2_2_8"/>
    <protectedRange sqref="F20 E10:E11 F9 F14 E19 E16:F17 F18 E13" name="Intervalo1_4_9_1_3"/>
  </protectedRanges>
  <mergeCells count="15">
    <mergeCell ref="A2:H2"/>
    <mergeCell ref="A5:H5"/>
    <mergeCell ref="A6:A7"/>
    <mergeCell ref="A1:L1"/>
    <mergeCell ref="A3:L3"/>
    <mergeCell ref="A4:L4"/>
    <mergeCell ref="B6:B7"/>
    <mergeCell ref="C6:C7"/>
    <mergeCell ref="D6:D7"/>
    <mergeCell ref="E6:F6"/>
    <mergeCell ref="J6:K6"/>
    <mergeCell ref="L6:L7"/>
    <mergeCell ref="G6:G7"/>
    <mergeCell ref="H6:H7"/>
    <mergeCell ref="I6:I7"/>
  </mergeCells>
  <conditionalFormatting sqref="E9:E11 E13:E19">
    <cfRule type="timePeriod" dxfId="31" priority="7" timePeriod="lastMonth">
      <formula>AND(MONTH(E9)=MONTH(EDATE(TODAY(),0-1)),YEAR(E9)=YEAR(EDATE(TODAY(),0-1)))</formula>
    </cfRule>
    <cfRule type="timePeriod" dxfId="30" priority="8" timePeriod="lastMonth">
      <formula>AND(MONTH(E9)=MONTH(EDATE(TODAY(),0-1)),YEAR(E9)=YEAR(EDATE(TODAY(),0-1)))</formula>
    </cfRule>
  </conditionalFormatting>
  <conditionalFormatting sqref="E8">
    <cfRule type="timePeriod" dxfId="29" priority="5" timePeriod="lastMonth">
      <formula>AND(MONTH(E8)=MONTH(EDATE(TODAY(),0-1)),YEAR(E8)=YEAR(EDATE(TODAY(),0-1)))</formula>
    </cfRule>
    <cfRule type="timePeriod" dxfId="28" priority="6" timePeriod="lastMonth">
      <formula>AND(MONTH(E8)=MONTH(EDATE(TODAY(),0-1)),YEAR(E8)=YEAR(EDATE(TODAY(),0-1)))</formula>
    </cfRule>
  </conditionalFormatting>
  <conditionalFormatting sqref="E12">
    <cfRule type="timePeriod" dxfId="27" priority="3" timePeriod="lastMonth">
      <formula>AND(MONTH(E12)=MONTH(EDATE(TODAY(),0-1)),YEAR(E12)=YEAR(EDATE(TODAY(),0-1)))</formula>
    </cfRule>
    <cfRule type="timePeriod" dxfId="26" priority="4" timePeriod="lastMonth">
      <formula>AND(MONTH(E12)=MONTH(EDATE(TODAY(),0-1)),YEAR(E12)=YEAR(EDATE(TODAY(),0-1)))</formula>
    </cfRule>
  </conditionalFormatting>
  <conditionalFormatting sqref="E20">
    <cfRule type="timePeriod" dxfId="25" priority="1" timePeriod="lastMonth">
      <formula>AND(MONTH(E20)=MONTH(EDATE(TODAY(),0-1)),YEAR(E20)=YEAR(EDATE(TODAY(),0-1)))</formula>
    </cfRule>
    <cfRule type="timePeriod" dxfId="24" priority="2" timePeriod="lastMonth">
      <formula>AND(MONTH(E20)=MONTH(EDATE(TODAY(),0-1)),YEAR(E20)=YEAR(EDATE(TODAY(),0-1)))</formula>
    </cfRule>
  </conditionalFormatting>
  <pageMargins left="0.51180555555555551" right="0.51180555555555551" top="0.78749999999999998" bottom="0.78749999999999998" header="0.51180555555555551" footer="0.51180555555555551"/>
  <pageSetup paperSize="8" scale="75" firstPageNumber="0" fitToWidth="0" fitToHeight="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0"/>
  <sheetViews>
    <sheetView zoomScale="90" zoomScaleNormal="90" workbookViewId="0">
      <selection activeCell="A10" sqref="A10"/>
    </sheetView>
  </sheetViews>
  <sheetFormatPr defaultColWidth="8.85546875" defaultRowHeight="12.75" x14ac:dyDescent="0.2"/>
  <cols>
    <col min="2" max="2" width="54" customWidth="1"/>
    <col min="3" max="3" width="21" customWidth="1"/>
    <col min="4" max="4" width="13.28515625" customWidth="1"/>
    <col min="5" max="5" width="17.28515625" customWidth="1"/>
    <col min="6" max="6" width="19.42578125" customWidth="1"/>
    <col min="7" max="7" width="17.85546875" customWidth="1"/>
    <col min="8" max="8" width="25.28515625" customWidth="1"/>
    <col min="9" max="9" width="38.42578125" customWidth="1"/>
    <col min="10" max="10" width="18.85546875" customWidth="1"/>
    <col min="11" max="11" width="16.42578125" customWidth="1"/>
    <col min="12" max="12" width="31.42578125" customWidth="1"/>
  </cols>
  <sheetData>
    <row r="1" spans="1:12" ht="21" x14ac:dyDescent="0.2">
      <c r="A1" s="217" t="str">
        <f>OBJETIVOS!A1</f>
        <v>PLANO DE AÇÃO NACIONAL PARA A CONSERVAÇÃO DAS ESPÉCIES AQUÁTICAS AMEAÇADAS DE EXTINÇÃO DA BACIA DO RIO PARAÍBA DO SUL</v>
      </c>
      <c r="B1" s="218"/>
      <c r="C1" s="218"/>
      <c r="D1" s="218"/>
      <c r="E1" s="218"/>
      <c r="F1" s="218"/>
      <c r="G1" s="218"/>
      <c r="H1" s="218"/>
      <c r="I1" s="218"/>
      <c r="J1" s="218"/>
      <c r="K1" s="218"/>
      <c r="L1" s="219"/>
    </row>
    <row r="2" spans="1:12" ht="15" x14ac:dyDescent="0.25">
      <c r="A2" s="208"/>
      <c r="B2" s="208"/>
      <c r="C2" s="208"/>
      <c r="D2" s="208"/>
      <c r="E2" s="208"/>
      <c r="F2" s="208"/>
      <c r="G2" s="208"/>
      <c r="H2" s="208"/>
      <c r="I2" s="5"/>
    </row>
    <row r="3" spans="1:12" ht="18.75" x14ac:dyDescent="0.3">
      <c r="A3" s="199" t="s">
        <v>21</v>
      </c>
      <c r="B3" s="200"/>
      <c r="C3" s="200"/>
      <c r="D3" s="200"/>
      <c r="E3" s="200"/>
      <c r="F3" s="200"/>
      <c r="G3" s="200"/>
      <c r="H3" s="200"/>
      <c r="I3" s="200"/>
      <c r="J3" s="200"/>
      <c r="K3" s="200"/>
      <c r="L3" s="201"/>
    </row>
    <row r="4" spans="1:12" ht="53.25" customHeight="1" x14ac:dyDescent="0.2">
      <c r="A4" s="209" t="s">
        <v>368</v>
      </c>
      <c r="B4" s="214"/>
      <c r="C4" s="214"/>
      <c r="D4" s="214"/>
      <c r="E4" s="214"/>
      <c r="F4" s="214"/>
      <c r="G4" s="214"/>
      <c r="H4" s="214"/>
      <c r="I4" s="214"/>
      <c r="J4" s="214"/>
      <c r="K4" s="214"/>
      <c r="L4" s="215"/>
    </row>
    <row r="5" spans="1:12" ht="15" x14ac:dyDescent="0.2">
      <c r="A5" s="216"/>
      <c r="B5" s="216"/>
      <c r="C5" s="216"/>
      <c r="D5" s="216"/>
      <c r="E5" s="216"/>
      <c r="F5" s="216"/>
      <c r="G5" s="216"/>
      <c r="H5" s="216"/>
      <c r="I5" s="7"/>
    </row>
    <row r="6" spans="1:12" ht="47.25" customHeight="1" x14ac:dyDescent="0.2">
      <c r="A6" s="211" t="s">
        <v>31</v>
      </c>
      <c r="B6" s="212" t="s">
        <v>32</v>
      </c>
      <c r="C6" s="212" t="s">
        <v>33</v>
      </c>
      <c r="D6" s="197" t="s">
        <v>34</v>
      </c>
      <c r="E6" s="197" t="s">
        <v>35</v>
      </c>
      <c r="F6" s="207"/>
      <c r="G6" s="197" t="s">
        <v>36</v>
      </c>
      <c r="H6" s="197" t="s">
        <v>37</v>
      </c>
      <c r="I6" s="197" t="s">
        <v>194</v>
      </c>
      <c r="J6" s="197" t="s">
        <v>39</v>
      </c>
      <c r="K6" s="207"/>
      <c r="L6" s="197" t="s">
        <v>40</v>
      </c>
    </row>
    <row r="7" spans="1:12" ht="27.75" customHeight="1" x14ac:dyDescent="0.2">
      <c r="A7" s="211"/>
      <c r="B7" s="213"/>
      <c r="C7" s="213"/>
      <c r="D7" s="198"/>
      <c r="E7" s="9" t="s">
        <v>41</v>
      </c>
      <c r="F7" s="9" t="s">
        <v>42</v>
      </c>
      <c r="G7" s="198"/>
      <c r="H7" s="198"/>
      <c r="I7" s="198"/>
      <c r="J7" s="9" t="s">
        <v>43</v>
      </c>
      <c r="K7" s="9" t="s">
        <v>44</v>
      </c>
      <c r="L7" s="198"/>
    </row>
    <row r="8" spans="1:12" ht="143.25" customHeight="1" x14ac:dyDescent="0.2">
      <c r="A8" s="50" t="s">
        <v>369</v>
      </c>
      <c r="B8" s="147" t="s">
        <v>370</v>
      </c>
      <c r="C8" s="147" t="s">
        <v>371</v>
      </c>
      <c r="D8" s="24"/>
      <c r="E8" s="16">
        <v>40526</v>
      </c>
      <c r="F8" s="148">
        <v>44179</v>
      </c>
      <c r="G8" s="142" t="s">
        <v>48</v>
      </c>
      <c r="H8" s="104" t="s">
        <v>83</v>
      </c>
      <c r="I8" s="13" t="s">
        <v>372</v>
      </c>
      <c r="J8" s="24"/>
      <c r="K8" s="24"/>
      <c r="L8" s="24"/>
    </row>
    <row r="9" spans="1:12" ht="138.75" customHeight="1" x14ac:dyDescent="0.2">
      <c r="A9" s="31" t="s">
        <v>373</v>
      </c>
      <c r="B9" s="147" t="s">
        <v>374</v>
      </c>
      <c r="C9" s="147" t="s">
        <v>375</v>
      </c>
      <c r="D9" s="24"/>
      <c r="E9" s="16">
        <v>40526</v>
      </c>
      <c r="F9" s="148">
        <v>44179</v>
      </c>
      <c r="G9" s="142" t="s">
        <v>376</v>
      </c>
      <c r="H9" s="104"/>
      <c r="I9" s="13" t="s">
        <v>377</v>
      </c>
      <c r="J9" s="24"/>
      <c r="K9" s="24"/>
      <c r="L9" s="24"/>
    </row>
    <row r="10" spans="1:12" ht="137.25" customHeight="1" x14ac:dyDescent="0.2">
      <c r="A10" s="182" t="s">
        <v>378</v>
      </c>
      <c r="B10" s="149" t="s">
        <v>379</v>
      </c>
      <c r="C10" s="150" t="s">
        <v>380</v>
      </c>
      <c r="D10" s="24"/>
      <c r="E10" s="16">
        <v>40526</v>
      </c>
      <c r="F10" s="148">
        <v>44179</v>
      </c>
      <c r="G10" s="142" t="s">
        <v>381</v>
      </c>
      <c r="H10" s="104" t="s">
        <v>83</v>
      </c>
      <c r="I10" s="13" t="s">
        <v>382</v>
      </c>
      <c r="J10" s="24"/>
      <c r="K10" s="24"/>
      <c r="L10" s="24"/>
    </row>
  </sheetData>
  <sheetProtection algorithmName="SHA-512" hashValue="s6mNDMXcOK+++eIL+xwQpNVXFribdTpqjmgFmngix6MSws40/TvLeq+sMIdAgzSAunPhqsRLzvABKKkTHuGuwA==" saltValue="Rtr3le/EbrOaMxfRr/Xw9w==" spinCount="100000" sheet="1" objects="1" scenarios="1"/>
  <protectedRanges>
    <protectedRange sqref="A8:A10" name="Intervalo1_4_12"/>
    <protectedRange sqref="B8:D10 G8:L10" name="Intervalo1_4_9_4"/>
    <protectedRange sqref="E8:E10" name="Intervalo1_4_2_2_9"/>
    <protectedRange sqref="F8:F10" name="Intervalo1_4_9_1_4"/>
  </protectedRanges>
  <mergeCells count="15">
    <mergeCell ref="A1:L1"/>
    <mergeCell ref="B6:B7"/>
    <mergeCell ref="C6:C7"/>
    <mergeCell ref="D6:D7"/>
    <mergeCell ref="E6:F6"/>
    <mergeCell ref="J6:K6"/>
    <mergeCell ref="L6:L7"/>
    <mergeCell ref="G6:G7"/>
    <mergeCell ref="H6:H7"/>
    <mergeCell ref="I6:I7"/>
    <mergeCell ref="A2:H2"/>
    <mergeCell ref="A5:H5"/>
    <mergeCell ref="A6:A7"/>
    <mergeCell ref="A4:L4"/>
    <mergeCell ref="A3:L3"/>
  </mergeCells>
  <conditionalFormatting sqref="E8:E10">
    <cfRule type="timePeriod" dxfId="23" priority="1" timePeriod="lastMonth">
      <formula>AND(MONTH(E8)=MONTH(EDATE(TODAY(),0-1)),YEAR(E8)=YEAR(EDATE(TODAY(),0-1)))</formula>
    </cfRule>
    <cfRule type="timePeriod" dxfId="22" priority="2" timePeriod="lastMonth">
      <formula>AND(MONTH(E8)=MONTH(EDATE(TODAY(),0-1)),YEAR(E8)=YEAR(EDATE(TODAY(),0-1)))</formula>
    </cfRule>
  </conditionalFormatting>
  <pageMargins left="0.51180555555555551" right="0.51180555555555551" top="0.78749999999999998" bottom="0.78749999999999998" header="0.51180555555555551" footer="0.51180555555555551"/>
  <pageSetup paperSize="8" scale="65" firstPageNumber="0" fitToWidth="0" fitToHeight="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6"/>
  <sheetViews>
    <sheetView zoomScale="90" zoomScaleNormal="90" workbookViewId="0">
      <selection activeCell="A16" sqref="A16"/>
    </sheetView>
  </sheetViews>
  <sheetFormatPr defaultColWidth="8.85546875" defaultRowHeight="12.75" x14ac:dyDescent="0.2"/>
  <cols>
    <col min="1" max="1" width="7.85546875" customWidth="1"/>
    <col min="2" max="2" width="56.140625" customWidth="1"/>
    <col min="3" max="3" width="20.42578125" customWidth="1"/>
    <col min="4" max="4" width="12.85546875" customWidth="1"/>
    <col min="5" max="5" width="14.42578125" customWidth="1"/>
    <col min="6" max="6" width="19.42578125" customWidth="1"/>
    <col min="7" max="7" width="18" customWidth="1"/>
    <col min="8" max="8" width="31.28515625" customWidth="1"/>
    <col min="9" max="9" width="32.28515625" customWidth="1"/>
    <col min="10" max="10" width="18.7109375" customWidth="1"/>
    <col min="11" max="11" width="18" customWidth="1"/>
    <col min="12" max="12" width="21.42578125" customWidth="1"/>
  </cols>
  <sheetData>
    <row r="1" spans="1:12" ht="23.25" x14ac:dyDescent="0.2">
      <c r="A1" s="204" t="str">
        <f>OBJETIVOS!A1</f>
        <v>PLANO DE AÇÃO NACIONAL PARA A CONSERVAÇÃO DAS ESPÉCIES AQUÁTICAS AMEAÇADAS DE EXTINÇÃO DA BACIA DO RIO PARAÍBA DO SUL</v>
      </c>
      <c r="B1" s="205"/>
      <c r="C1" s="205"/>
      <c r="D1" s="205"/>
      <c r="E1" s="205"/>
      <c r="F1" s="205"/>
      <c r="G1" s="205"/>
      <c r="H1" s="205"/>
      <c r="I1" s="205"/>
      <c r="J1" s="205"/>
      <c r="K1" s="205"/>
      <c r="L1" s="206"/>
    </row>
    <row r="2" spans="1:12" ht="15" customHeight="1" x14ac:dyDescent="0.25">
      <c r="A2" s="10"/>
      <c r="B2" s="10"/>
      <c r="C2" s="10"/>
      <c r="D2" s="10"/>
      <c r="E2" s="10"/>
      <c r="F2" s="10"/>
      <c r="G2" s="10"/>
      <c r="H2" s="10"/>
      <c r="I2" s="11"/>
      <c r="J2" s="12"/>
      <c r="K2" s="12"/>
      <c r="L2" s="12"/>
    </row>
    <row r="3" spans="1:12" ht="18.75" customHeight="1" x14ac:dyDescent="0.3">
      <c r="A3" s="199" t="s">
        <v>23</v>
      </c>
      <c r="B3" s="200"/>
      <c r="C3" s="200"/>
      <c r="D3" s="200"/>
      <c r="E3" s="200"/>
      <c r="F3" s="200"/>
      <c r="G3" s="200"/>
      <c r="H3" s="200"/>
      <c r="I3" s="200"/>
      <c r="J3" s="200"/>
      <c r="K3" s="200"/>
      <c r="L3" s="201"/>
    </row>
    <row r="4" spans="1:12" ht="54" customHeight="1" x14ac:dyDescent="0.2">
      <c r="A4" s="209" t="s">
        <v>383</v>
      </c>
      <c r="B4" s="214"/>
      <c r="C4" s="214"/>
      <c r="D4" s="214"/>
      <c r="E4" s="214"/>
      <c r="F4" s="214"/>
      <c r="G4" s="214"/>
      <c r="H4" s="214"/>
      <c r="I4" s="214"/>
      <c r="J4" s="214"/>
      <c r="K4" s="214"/>
      <c r="L4" s="215"/>
    </row>
    <row r="5" spans="1:12" ht="15" x14ac:dyDescent="0.2">
      <c r="A5" s="216"/>
      <c r="B5" s="216"/>
      <c r="C5" s="216"/>
      <c r="D5" s="216"/>
      <c r="E5" s="216"/>
      <c r="F5" s="216"/>
      <c r="G5" s="216"/>
      <c r="H5" s="216"/>
      <c r="I5" s="7"/>
    </row>
    <row r="6" spans="1:12" ht="47.25" customHeight="1" x14ac:dyDescent="0.2">
      <c r="A6" s="211" t="s">
        <v>31</v>
      </c>
      <c r="B6" s="212" t="s">
        <v>32</v>
      </c>
      <c r="C6" s="212" t="s">
        <v>33</v>
      </c>
      <c r="D6" s="197" t="s">
        <v>34</v>
      </c>
      <c r="E6" s="197" t="s">
        <v>35</v>
      </c>
      <c r="F6" s="207"/>
      <c r="G6" s="197" t="s">
        <v>36</v>
      </c>
      <c r="H6" s="197" t="s">
        <v>37</v>
      </c>
      <c r="I6" s="197" t="s">
        <v>194</v>
      </c>
      <c r="J6" s="197" t="s">
        <v>39</v>
      </c>
      <c r="K6" s="207"/>
      <c r="L6" s="197" t="s">
        <v>40</v>
      </c>
    </row>
    <row r="7" spans="1:12" ht="26.25" customHeight="1" x14ac:dyDescent="0.2">
      <c r="A7" s="211"/>
      <c r="B7" s="213"/>
      <c r="C7" s="213"/>
      <c r="D7" s="198"/>
      <c r="E7" s="9" t="s">
        <v>41</v>
      </c>
      <c r="F7" s="9" t="s">
        <v>42</v>
      </c>
      <c r="G7" s="198"/>
      <c r="H7" s="198"/>
      <c r="I7" s="198"/>
      <c r="J7" s="9" t="s">
        <v>43</v>
      </c>
      <c r="K7" s="9" t="s">
        <v>44</v>
      </c>
      <c r="L7" s="198"/>
    </row>
    <row r="8" spans="1:12" ht="105" customHeight="1" x14ac:dyDescent="0.2">
      <c r="A8" s="29" t="s">
        <v>384</v>
      </c>
      <c r="B8" s="151" t="s">
        <v>385</v>
      </c>
      <c r="C8" s="151" t="s">
        <v>386</v>
      </c>
      <c r="D8" s="24"/>
      <c r="E8" s="16">
        <v>40526</v>
      </c>
      <c r="F8" s="152">
        <v>41244</v>
      </c>
      <c r="G8" s="153" t="s">
        <v>48</v>
      </c>
      <c r="H8" s="104"/>
      <c r="I8" s="13" t="s">
        <v>387</v>
      </c>
      <c r="J8" s="24"/>
      <c r="K8" s="24"/>
      <c r="L8" s="24"/>
    </row>
    <row r="9" spans="1:12" ht="162.75" customHeight="1" x14ac:dyDescent="0.2">
      <c r="A9" s="50" t="s">
        <v>388</v>
      </c>
      <c r="B9" s="13" t="s">
        <v>389</v>
      </c>
      <c r="C9" s="151" t="s">
        <v>390</v>
      </c>
      <c r="D9" s="24"/>
      <c r="E9" s="16">
        <v>40526</v>
      </c>
      <c r="F9" s="148">
        <v>44179</v>
      </c>
      <c r="G9" s="153" t="s">
        <v>391</v>
      </c>
      <c r="H9" s="104">
        <v>0</v>
      </c>
      <c r="I9" s="13" t="s">
        <v>392</v>
      </c>
      <c r="J9" s="24"/>
      <c r="K9" s="24"/>
      <c r="L9" s="24"/>
    </row>
    <row r="10" spans="1:12" ht="138" customHeight="1" x14ac:dyDescent="0.2">
      <c r="A10" s="31" t="s">
        <v>393</v>
      </c>
      <c r="B10" s="154" t="s">
        <v>394</v>
      </c>
      <c r="C10" s="154" t="s">
        <v>395</v>
      </c>
      <c r="D10" s="24"/>
      <c r="E10" s="16">
        <v>40526</v>
      </c>
      <c r="F10" s="155">
        <v>41609</v>
      </c>
      <c r="G10" s="156" t="s">
        <v>396</v>
      </c>
      <c r="H10" s="104"/>
      <c r="I10" s="13" t="s">
        <v>397</v>
      </c>
      <c r="J10" s="24"/>
      <c r="K10" s="24"/>
      <c r="L10" s="24"/>
    </row>
    <row r="11" spans="1:12" ht="99" customHeight="1" x14ac:dyDescent="0.2">
      <c r="A11" s="31" t="s">
        <v>398</v>
      </c>
      <c r="B11" s="154" t="s">
        <v>399</v>
      </c>
      <c r="C11" s="154" t="s">
        <v>400</v>
      </c>
      <c r="D11" s="24"/>
      <c r="E11" s="16">
        <v>40526</v>
      </c>
      <c r="F11" s="155">
        <v>41852</v>
      </c>
      <c r="G11" s="156" t="s">
        <v>401</v>
      </c>
      <c r="H11" s="104"/>
      <c r="I11" s="13" t="s">
        <v>402</v>
      </c>
      <c r="J11" s="24"/>
      <c r="K11" s="24"/>
      <c r="L11" s="24"/>
    </row>
    <row r="12" spans="1:12" ht="90" x14ac:dyDescent="0.2">
      <c r="A12" s="180" t="s">
        <v>403</v>
      </c>
      <c r="B12" s="154" t="s">
        <v>404</v>
      </c>
      <c r="C12" s="154" t="s">
        <v>405</v>
      </c>
      <c r="D12" s="24"/>
      <c r="E12" s="16">
        <v>40526</v>
      </c>
      <c r="F12" s="155">
        <v>44179</v>
      </c>
      <c r="G12" s="156" t="s">
        <v>48</v>
      </c>
      <c r="H12" s="104">
        <v>0</v>
      </c>
      <c r="I12" s="13" t="s">
        <v>406</v>
      </c>
      <c r="J12" s="24"/>
      <c r="K12" s="24"/>
      <c r="L12" s="24"/>
    </row>
    <row r="13" spans="1:12" ht="78" customHeight="1" x14ac:dyDescent="0.2">
      <c r="A13" s="31" t="s">
        <v>407</v>
      </c>
      <c r="B13" s="154" t="s">
        <v>408</v>
      </c>
      <c r="C13" s="154" t="s">
        <v>409</v>
      </c>
      <c r="D13" s="24"/>
      <c r="E13" s="16">
        <v>40526</v>
      </c>
      <c r="F13" s="155">
        <v>41974</v>
      </c>
      <c r="G13" s="156" t="s">
        <v>366</v>
      </c>
      <c r="H13" s="104"/>
      <c r="I13" s="13" t="s">
        <v>410</v>
      </c>
      <c r="J13" s="24"/>
      <c r="K13" s="24"/>
      <c r="L13" s="24"/>
    </row>
    <row r="14" spans="1:12" ht="81" customHeight="1" x14ac:dyDescent="0.2">
      <c r="A14" s="31" t="s">
        <v>411</v>
      </c>
      <c r="B14" s="154" t="s">
        <v>412</v>
      </c>
      <c r="C14" s="154" t="s">
        <v>413</v>
      </c>
      <c r="D14" s="24"/>
      <c r="E14" s="16">
        <v>40526</v>
      </c>
      <c r="F14" s="152">
        <v>41244</v>
      </c>
      <c r="G14" s="156" t="s">
        <v>414</v>
      </c>
      <c r="H14" s="104"/>
      <c r="I14" s="13" t="s">
        <v>415</v>
      </c>
      <c r="J14" s="24"/>
      <c r="K14" s="24"/>
      <c r="L14" s="24"/>
    </row>
    <row r="15" spans="1:12" ht="90.75" customHeight="1" x14ac:dyDescent="0.2">
      <c r="A15" s="31" t="s">
        <v>416</v>
      </c>
      <c r="B15" s="154" t="s">
        <v>417</v>
      </c>
      <c r="C15" s="154" t="s">
        <v>418</v>
      </c>
      <c r="D15" s="24"/>
      <c r="E15" s="16">
        <v>40526</v>
      </c>
      <c r="F15" s="152">
        <v>41244</v>
      </c>
      <c r="G15" s="156" t="s">
        <v>414</v>
      </c>
      <c r="H15" s="104"/>
      <c r="I15" s="13" t="s">
        <v>415</v>
      </c>
      <c r="J15" s="24"/>
      <c r="K15" s="24"/>
      <c r="L15" s="24"/>
    </row>
    <row r="16" spans="1:12" ht="225" x14ac:dyDescent="0.2">
      <c r="A16" s="180" t="s">
        <v>419</v>
      </c>
      <c r="B16" s="96" t="s">
        <v>420</v>
      </c>
      <c r="C16" s="79" t="s">
        <v>421</v>
      </c>
      <c r="D16" s="24"/>
      <c r="E16" s="36">
        <v>40969</v>
      </c>
      <c r="F16" s="17">
        <v>44166</v>
      </c>
      <c r="G16" s="22" t="s">
        <v>48</v>
      </c>
      <c r="H16" s="77">
        <v>0</v>
      </c>
      <c r="I16" s="79" t="s">
        <v>422</v>
      </c>
      <c r="J16" s="24"/>
      <c r="K16" s="24"/>
      <c r="L16" s="24"/>
    </row>
  </sheetData>
  <sheetProtection algorithmName="SHA-512" hashValue="B92peYmjTh6tLTvA695rcgHwjr43m+ZxzKr8i2I3/rYtkZFQndC2qLvBrgM8ZYikkmck4SBUYqYFrjmQ1hIU4Q==" saltValue="HhLEb2aEh9x1FaYG7Nfpig==" spinCount="100000" sheet="1" objects="1" scenarios="1"/>
  <protectedRanges>
    <protectedRange sqref="J16:L16 A8:A15" name="Intervalo1_4_13"/>
    <protectedRange sqref="C9:D9 B10:D15 B8:D8 G8:L15" name="Intervalo1_4_9_5"/>
    <protectedRange sqref="E8:E9 E12 F16" name="Intervalo1_4_2_2_10"/>
    <protectedRange sqref="F8:F15" name="Intervalo1_4_9_1_5"/>
  </protectedRanges>
  <mergeCells count="14">
    <mergeCell ref="A3:L3"/>
    <mergeCell ref="A1:L1"/>
    <mergeCell ref="B6:B7"/>
    <mergeCell ref="C6:C7"/>
    <mergeCell ref="D6:D7"/>
    <mergeCell ref="E6:F6"/>
    <mergeCell ref="J6:K6"/>
    <mergeCell ref="L6:L7"/>
    <mergeCell ref="G6:G7"/>
    <mergeCell ref="H6:H7"/>
    <mergeCell ref="I6:I7"/>
    <mergeCell ref="A5:H5"/>
    <mergeCell ref="A6:A7"/>
    <mergeCell ref="A4:L4"/>
  </mergeCells>
  <conditionalFormatting sqref="E8:E9 E12 E16">
    <cfRule type="timePeriod" dxfId="21" priority="5" timePeriod="lastMonth">
      <formula>AND(MONTH(E8)=MONTH(EDATE(TODAY(),0-1)),YEAR(E8)=YEAR(EDATE(TODAY(),0-1)))</formula>
    </cfRule>
    <cfRule type="timePeriod" dxfId="20" priority="6" timePeriod="lastMonth">
      <formula>AND(MONTH(E8)=MONTH(EDATE(TODAY(),0-1)),YEAR(E8)=YEAR(EDATE(TODAY(),0-1)))</formula>
    </cfRule>
  </conditionalFormatting>
  <conditionalFormatting sqref="E10:E11">
    <cfRule type="timePeriod" dxfId="19" priority="3" timePeriod="lastMonth">
      <formula>AND(MONTH(E10)=MONTH(EDATE(TODAY(),0-1)),YEAR(E10)=YEAR(EDATE(TODAY(),0-1)))</formula>
    </cfRule>
    <cfRule type="timePeriod" dxfId="18" priority="4" timePeriod="lastMonth">
      <formula>AND(MONTH(E10)=MONTH(EDATE(TODAY(),0-1)),YEAR(E10)=YEAR(EDATE(TODAY(),0-1)))</formula>
    </cfRule>
  </conditionalFormatting>
  <conditionalFormatting sqref="E13:E15">
    <cfRule type="timePeriod" dxfId="17" priority="1" timePeriod="lastMonth">
      <formula>AND(MONTH(E13)=MONTH(EDATE(TODAY(),0-1)),YEAR(E13)=YEAR(EDATE(TODAY(),0-1)))</formula>
    </cfRule>
    <cfRule type="timePeriod" dxfId="16" priority="2" timePeriod="lastMonth">
      <formula>AND(MONTH(E13)=MONTH(EDATE(TODAY(),0-1)),YEAR(E13)=YEAR(EDATE(TODAY(),0-1)))</formula>
    </cfRule>
  </conditionalFormatting>
  <pageMargins left="0.51180555555555551" right="0.51180555555555551" top="0.78749999999999998" bottom="0.78749999999999998" header="0.51180555555555551" footer="0.51180555555555551"/>
  <pageSetup paperSize="8" scale="70" firstPageNumber="0" fitToWidth="0" fitToHeight="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1"/>
  <sheetViews>
    <sheetView zoomScale="80" zoomScaleNormal="80" workbookViewId="0">
      <selection activeCell="I13" sqref="I13"/>
    </sheetView>
  </sheetViews>
  <sheetFormatPr defaultColWidth="8.85546875" defaultRowHeight="12.75" x14ac:dyDescent="0.2"/>
  <cols>
    <col min="1" max="1" width="6.42578125" bestFit="1" customWidth="1"/>
    <col min="2" max="2" width="66.140625" customWidth="1"/>
    <col min="3" max="3" width="26.140625" customWidth="1"/>
    <col min="4" max="4" width="17.7109375" customWidth="1"/>
    <col min="5" max="5" width="23" customWidth="1"/>
    <col min="6" max="7" width="20.42578125" customWidth="1"/>
    <col min="8" max="8" width="31.28515625" customWidth="1"/>
    <col min="9" max="9" width="55.42578125" customWidth="1"/>
    <col min="10" max="10" width="20.42578125" customWidth="1"/>
    <col min="11" max="11" width="17" customWidth="1"/>
    <col min="12" max="12" width="21" customWidth="1"/>
  </cols>
  <sheetData>
    <row r="1" spans="1:12" ht="18.75" x14ac:dyDescent="0.2">
      <c r="A1" s="230" t="str">
        <f>OBJETIVOS!A1</f>
        <v>PLANO DE AÇÃO NACIONAL PARA A CONSERVAÇÃO DAS ESPÉCIES AQUÁTICAS AMEAÇADAS DE EXTINÇÃO DA BACIA DO RIO PARAÍBA DO SUL</v>
      </c>
      <c r="B1" s="231"/>
      <c r="C1" s="231"/>
      <c r="D1" s="231"/>
      <c r="E1" s="231"/>
      <c r="F1" s="231"/>
      <c r="G1" s="231"/>
      <c r="H1" s="231"/>
      <c r="I1" s="231"/>
      <c r="J1" s="231"/>
      <c r="K1" s="231"/>
      <c r="L1" s="232"/>
    </row>
    <row r="2" spans="1:12" ht="15" x14ac:dyDescent="0.25">
      <c r="A2" s="208"/>
      <c r="B2" s="208"/>
      <c r="C2" s="208"/>
      <c r="D2" s="208"/>
      <c r="E2" s="208"/>
      <c r="F2" s="208"/>
      <c r="G2" s="208"/>
      <c r="H2" s="208"/>
      <c r="I2" s="5"/>
    </row>
    <row r="3" spans="1:12" ht="18.75" x14ac:dyDescent="0.3">
      <c r="A3" s="199" t="s">
        <v>25</v>
      </c>
      <c r="B3" s="200"/>
      <c r="C3" s="200"/>
      <c r="D3" s="200"/>
      <c r="E3" s="200"/>
      <c r="F3" s="200"/>
      <c r="G3" s="200"/>
      <c r="H3" s="200"/>
      <c r="I3" s="200"/>
      <c r="J3" s="200"/>
      <c r="K3" s="200"/>
      <c r="L3" s="201"/>
    </row>
    <row r="4" spans="1:12" ht="34.5" customHeight="1" x14ac:dyDescent="0.2">
      <c r="A4" s="209" t="s">
        <v>423</v>
      </c>
      <c r="B4" s="214"/>
      <c r="C4" s="214"/>
      <c r="D4" s="214"/>
      <c r="E4" s="214"/>
      <c r="F4" s="214"/>
      <c r="G4" s="214"/>
      <c r="H4" s="214"/>
      <c r="I4" s="214"/>
      <c r="J4" s="214"/>
      <c r="K4" s="214"/>
      <c r="L4" s="215"/>
    </row>
    <row r="5" spans="1:12" ht="15" x14ac:dyDescent="0.2">
      <c r="A5" s="216"/>
      <c r="B5" s="216"/>
      <c r="C5" s="216"/>
      <c r="D5" s="216"/>
      <c r="E5" s="216"/>
      <c r="F5" s="216"/>
      <c r="G5" s="216"/>
      <c r="H5" s="216"/>
      <c r="I5" s="7"/>
    </row>
    <row r="6" spans="1:12" ht="47.25" customHeight="1" x14ac:dyDescent="0.2">
      <c r="A6" s="211" t="s">
        <v>31</v>
      </c>
      <c r="B6" s="212" t="s">
        <v>32</v>
      </c>
      <c r="C6" s="212" t="s">
        <v>33</v>
      </c>
      <c r="D6" s="197" t="s">
        <v>34</v>
      </c>
      <c r="E6" s="197" t="s">
        <v>35</v>
      </c>
      <c r="F6" s="207"/>
      <c r="G6" s="197" t="s">
        <v>36</v>
      </c>
      <c r="H6" s="197" t="s">
        <v>37</v>
      </c>
      <c r="I6" s="197" t="s">
        <v>38</v>
      </c>
      <c r="J6" s="197" t="s">
        <v>39</v>
      </c>
      <c r="K6" s="207"/>
      <c r="L6" s="197" t="s">
        <v>40</v>
      </c>
    </row>
    <row r="7" spans="1:12" ht="44.25" customHeight="1" x14ac:dyDescent="0.2">
      <c r="A7" s="211"/>
      <c r="B7" s="213"/>
      <c r="C7" s="213"/>
      <c r="D7" s="198"/>
      <c r="E7" s="9" t="s">
        <v>41</v>
      </c>
      <c r="F7" s="9" t="s">
        <v>42</v>
      </c>
      <c r="G7" s="198"/>
      <c r="H7" s="198"/>
      <c r="I7" s="198"/>
      <c r="J7" s="9" t="s">
        <v>43</v>
      </c>
      <c r="K7" s="9" t="s">
        <v>44</v>
      </c>
      <c r="L7" s="198"/>
    </row>
    <row r="8" spans="1:12" ht="99.75" customHeight="1" x14ac:dyDescent="0.2">
      <c r="A8" s="29" t="s">
        <v>424</v>
      </c>
      <c r="B8" s="157" t="s">
        <v>425</v>
      </c>
      <c r="C8" s="158" t="s">
        <v>426</v>
      </c>
      <c r="D8" s="24"/>
      <c r="E8" s="36">
        <v>40909</v>
      </c>
      <c r="F8" s="159">
        <v>42705</v>
      </c>
      <c r="G8" s="160" t="s">
        <v>391</v>
      </c>
      <c r="H8" s="104"/>
      <c r="I8" s="13" t="s">
        <v>427</v>
      </c>
      <c r="J8" s="24"/>
      <c r="K8" s="24"/>
      <c r="L8" s="24"/>
    </row>
    <row r="9" spans="1:12" ht="122.25" customHeight="1" x14ac:dyDescent="0.2">
      <c r="A9" s="31" t="s">
        <v>428</v>
      </c>
      <c r="B9" s="161" t="s">
        <v>429</v>
      </c>
      <c r="C9" s="161" t="s">
        <v>430</v>
      </c>
      <c r="D9" s="24"/>
      <c r="E9" s="16">
        <v>40526</v>
      </c>
      <c r="F9" s="162">
        <v>41487</v>
      </c>
      <c r="G9" s="160" t="s">
        <v>431</v>
      </c>
      <c r="H9" s="104"/>
      <c r="I9" s="13" t="s">
        <v>432</v>
      </c>
      <c r="J9" s="24"/>
      <c r="K9" s="24"/>
      <c r="L9" s="24"/>
    </row>
    <row r="10" spans="1:12" ht="193.5" customHeight="1" x14ac:dyDescent="0.2">
      <c r="A10" s="29" t="s">
        <v>433</v>
      </c>
      <c r="B10" s="13" t="s">
        <v>434</v>
      </c>
      <c r="C10" s="161" t="s">
        <v>435</v>
      </c>
      <c r="D10" s="24"/>
      <c r="E10" s="36">
        <v>40909</v>
      </c>
      <c r="F10" s="162">
        <v>42491</v>
      </c>
      <c r="G10" s="160" t="s">
        <v>391</v>
      </c>
      <c r="H10" s="104"/>
      <c r="I10" s="13" t="s">
        <v>436</v>
      </c>
      <c r="J10" s="24"/>
      <c r="K10" s="24"/>
      <c r="L10" s="24"/>
    </row>
    <row r="11" spans="1:12" ht="115.5" customHeight="1" x14ac:dyDescent="0.2">
      <c r="A11" s="31" t="s">
        <v>437</v>
      </c>
      <c r="B11" s="161" t="s">
        <v>438</v>
      </c>
      <c r="C11" s="161" t="s">
        <v>439</v>
      </c>
      <c r="D11" s="24"/>
      <c r="E11" s="16">
        <v>40526</v>
      </c>
      <c r="F11" s="162">
        <v>41974</v>
      </c>
      <c r="G11" s="160" t="s">
        <v>431</v>
      </c>
      <c r="H11" s="104"/>
      <c r="I11" s="13" t="s">
        <v>440</v>
      </c>
      <c r="J11" s="24"/>
      <c r="K11" s="24"/>
      <c r="L11" s="24"/>
    </row>
  </sheetData>
  <sheetProtection algorithmName="SHA-512" hashValue="Qv3bmxBCH7g4C+QgZU72TrctaGEL9Xsrwetz4zjRHQTJLdvbS32hPzy7OqQn3GuQim6vQEprwiQYpcjA+QD/5g==" saltValue="X3c01D57kft7ySGnDM3A2A==" spinCount="100000" sheet="1" objects="1" scenarios="1"/>
  <protectedRanges>
    <protectedRange sqref="A8:A11" name="Intervalo1_4_14"/>
    <protectedRange sqref="B9:D9 B11:D11 C10:D10 B8 D8 G8:L11" name="Intervalo1_4_10_1"/>
    <protectedRange sqref="E8:F8 E10:F10 F9 F11" name="Intervalo1_4_10_2_1"/>
  </protectedRanges>
  <mergeCells count="15">
    <mergeCell ref="A1:L1"/>
    <mergeCell ref="B6:B7"/>
    <mergeCell ref="C6:C7"/>
    <mergeCell ref="D6:D7"/>
    <mergeCell ref="E6:F6"/>
    <mergeCell ref="J6:K6"/>
    <mergeCell ref="L6:L7"/>
    <mergeCell ref="G6:G7"/>
    <mergeCell ref="H6:H7"/>
    <mergeCell ref="I6:I7"/>
    <mergeCell ref="A2:H2"/>
    <mergeCell ref="A5:H5"/>
    <mergeCell ref="A6:A7"/>
    <mergeCell ref="A4:L4"/>
    <mergeCell ref="A3:L3"/>
  </mergeCells>
  <conditionalFormatting sqref="E8 E10">
    <cfRule type="timePeriod" dxfId="15" priority="5" timePeriod="lastMonth">
      <formula>AND(MONTH(E8)=MONTH(EDATE(TODAY(),0-1)),YEAR(E8)=YEAR(EDATE(TODAY(),0-1)))</formula>
    </cfRule>
    <cfRule type="timePeriod" dxfId="14" priority="6" timePeriod="lastMonth">
      <formula>AND(MONTH(E8)=MONTH(EDATE(TODAY(),0-1)),YEAR(E8)=YEAR(EDATE(TODAY(),0-1)))</formula>
    </cfRule>
  </conditionalFormatting>
  <conditionalFormatting sqref="E9">
    <cfRule type="timePeriod" dxfId="13" priority="3" timePeriod="lastMonth">
      <formula>AND(MONTH(E9)=MONTH(EDATE(TODAY(),0-1)),YEAR(E9)=YEAR(EDATE(TODAY(),0-1)))</formula>
    </cfRule>
    <cfRule type="timePeriod" dxfId="12" priority="4" timePeriod="lastMonth">
      <formula>AND(MONTH(E9)=MONTH(EDATE(TODAY(),0-1)),YEAR(E9)=YEAR(EDATE(TODAY(),0-1)))</formula>
    </cfRule>
  </conditionalFormatting>
  <conditionalFormatting sqref="E11">
    <cfRule type="timePeriod" dxfId="11" priority="1" timePeriod="lastMonth">
      <formula>AND(MONTH(E11)=MONTH(EDATE(TODAY(),0-1)),YEAR(E11)=YEAR(EDATE(TODAY(),0-1)))</formula>
    </cfRule>
    <cfRule type="timePeriod" dxfId="10" priority="2" timePeriod="lastMonth">
      <formula>AND(MONTH(E11)=MONTH(EDATE(TODAY(),0-1)),YEAR(E11)=YEAR(EDATE(TODAY(),0-1)))</formula>
    </cfRule>
  </conditionalFormatting>
  <pageMargins left="0.51180555555555551" right="0.51180555555555551" top="0.78749999999999998" bottom="0.78749999999999998" header="0.51180555555555551" footer="0.51180555555555551"/>
  <pageSetup paperSize="8" scale="55" firstPageNumber="0" fitToWidth="0" fitToHeight="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9"/>
  <sheetViews>
    <sheetView zoomScale="90" zoomScaleNormal="90" workbookViewId="0">
      <selection activeCell="D24" sqref="D24"/>
    </sheetView>
  </sheetViews>
  <sheetFormatPr defaultColWidth="8.85546875" defaultRowHeight="12.75" x14ac:dyDescent="0.2"/>
  <cols>
    <col min="1" max="1" width="6.42578125" bestFit="1" customWidth="1"/>
    <col min="2" max="2" width="53.7109375" customWidth="1"/>
    <col min="3" max="3" width="26.140625" customWidth="1"/>
    <col min="4" max="4" width="17.7109375" customWidth="1"/>
    <col min="5" max="5" width="23" customWidth="1"/>
    <col min="6" max="7" width="20.42578125" customWidth="1"/>
    <col min="8" max="8" width="31.28515625" customWidth="1"/>
    <col min="9" max="9" width="55.42578125" customWidth="1"/>
    <col min="10" max="10" width="19.42578125" customWidth="1"/>
    <col min="11" max="11" width="17.7109375" customWidth="1"/>
    <col min="12" max="12" width="20.28515625" customWidth="1"/>
  </cols>
  <sheetData>
    <row r="1" spans="1:12" ht="18.75" x14ac:dyDescent="0.2">
      <c r="A1" s="230" t="str">
        <f>OBJETIVOS!A1</f>
        <v>PLANO DE AÇÃO NACIONAL PARA A CONSERVAÇÃO DAS ESPÉCIES AQUÁTICAS AMEAÇADAS DE EXTINÇÃO DA BACIA DO RIO PARAÍBA DO SUL</v>
      </c>
      <c r="B1" s="231"/>
      <c r="C1" s="231"/>
      <c r="D1" s="231"/>
      <c r="E1" s="231"/>
      <c r="F1" s="231"/>
      <c r="G1" s="231"/>
      <c r="H1" s="231"/>
      <c r="I1" s="231"/>
      <c r="J1" s="231"/>
      <c r="K1" s="231"/>
      <c r="L1" s="232"/>
    </row>
    <row r="2" spans="1:12" ht="15" x14ac:dyDescent="0.25">
      <c r="A2" s="208"/>
      <c r="B2" s="208"/>
      <c r="C2" s="208"/>
      <c r="D2" s="208"/>
      <c r="E2" s="208"/>
      <c r="F2" s="208"/>
      <c r="G2" s="208"/>
      <c r="H2" s="208"/>
      <c r="I2" s="5"/>
    </row>
    <row r="3" spans="1:12" ht="18.75" x14ac:dyDescent="0.3">
      <c r="A3" s="199" t="s">
        <v>27</v>
      </c>
      <c r="B3" s="200"/>
      <c r="C3" s="200"/>
      <c r="D3" s="200"/>
      <c r="E3" s="200"/>
      <c r="F3" s="200"/>
      <c r="G3" s="200"/>
      <c r="H3" s="200"/>
      <c r="I3" s="200"/>
      <c r="J3" s="200"/>
      <c r="K3" s="200"/>
      <c r="L3" s="201"/>
    </row>
    <row r="4" spans="1:12" ht="34.5" customHeight="1" x14ac:dyDescent="0.2">
      <c r="A4" s="209" t="s">
        <v>441</v>
      </c>
      <c r="B4" s="214"/>
      <c r="C4" s="214"/>
      <c r="D4" s="214"/>
      <c r="E4" s="214"/>
      <c r="F4" s="214"/>
      <c r="G4" s="214"/>
      <c r="H4" s="214"/>
      <c r="I4" s="214"/>
      <c r="J4" s="214"/>
      <c r="K4" s="214"/>
      <c r="L4" s="215"/>
    </row>
    <row r="5" spans="1:12" ht="15" x14ac:dyDescent="0.2">
      <c r="A5" s="216"/>
      <c r="B5" s="216"/>
      <c r="C5" s="216"/>
      <c r="D5" s="216"/>
      <c r="E5" s="216"/>
      <c r="F5" s="216"/>
      <c r="G5" s="216"/>
      <c r="H5" s="216"/>
      <c r="I5" s="7"/>
    </row>
    <row r="6" spans="1:12" ht="47.25" customHeight="1" x14ac:dyDescent="0.2">
      <c r="A6" s="211" t="s">
        <v>31</v>
      </c>
      <c r="B6" s="212" t="s">
        <v>32</v>
      </c>
      <c r="C6" s="212" t="s">
        <v>33</v>
      </c>
      <c r="D6" s="197" t="s">
        <v>34</v>
      </c>
      <c r="E6" s="197" t="s">
        <v>35</v>
      </c>
      <c r="F6" s="207"/>
      <c r="G6" s="197" t="s">
        <v>36</v>
      </c>
      <c r="H6" s="197" t="s">
        <v>37</v>
      </c>
      <c r="I6" s="197" t="s">
        <v>38</v>
      </c>
      <c r="J6" s="197" t="s">
        <v>39</v>
      </c>
      <c r="K6" s="207"/>
      <c r="L6" s="197" t="s">
        <v>40</v>
      </c>
    </row>
    <row r="7" spans="1:12" ht="34.5" customHeight="1" x14ac:dyDescent="0.2">
      <c r="A7" s="211"/>
      <c r="B7" s="213"/>
      <c r="C7" s="213"/>
      <c r="D7" s="198"/>
      <c r="E7" s="9" t="s">
        <v>41</v>
      </c>
      <c r="F7" s="9" t="s">
        <v>42</v>
      </c>
      <c r="G7" s="198"/>
      <c r="H7" s="198"/>
      <c r="I7" s="198"/>
      <c r="J7" s="9" t="s">
        <v>43</v>
      </c>
      <c r="K7" s="9" t="s">
        <v>44</v>
      </c>
      <c r="L7" s="198"/>
    </row>
    <row r="8" spans="1:12" ht="105.75" customHeight="1" x14ac:dyDescent="0.2">
      <c r="A8" s="182" t="s">
        <v>442</v>
      </c>
      <c r="B8" s="13" t="s">
        <v>443</v>
      </c>
      <c r="C8" s="163" t="s">
        <v>444</v>
      </c>
      <c r="D8" s="24"/>
      <c r="E8" s="36">
        <v>40909</v>
      </c>
      <c r="F8" s="162">
        <v>44179</v>
      </c>
      <c r="G8" s="160" t="s">
        <v>391</v>
      </c>
      <c r="H8" s="104">
        <v>0</v>
      </c>
      <c r="I8" s="13" t="s">
        <v>445</v>
      </c>
      <c r="J8" s="24"/>
      <c r="K8" s="24"/>
      <c r="L8" s="24"/>
    </row>
    <row r="9" spans="1:12" ht="102" customHeight="1" x14ac:dyDescent="0.2">
      <c r="A9" s="31" t="s">
        <v>446</v>
      </c>
      <c r="B9" s="164" t="s">
        <v>447</v>
      </c>
      <c r="C9" s="164" t="s">
        <v>448</v>
      </c>
      <c r="D9" s="24"/>
      <c r="E9" s="16">
        <v>40526</v>
      </c>
      <c r="F9" s="165">
        <v>41609</v>
      </c>
      <c r="G9" s="166" t="s">
        <v>129</v>
      </c>
      <c r="H9" s="104"/>
      <c r="I9" s="13" t="s">
        <v>449</v>
      </c>
      <c r="J9" s="24"/>
      <c r="K9" s="24"/>
      <c r="L9" s="24"/>
    </row>
    <row r="10" spans="1:12" ht="124.5" customHeight="1" x14ac:dyDescent="0.2">
      <c r="A10" s="31" t="s">
        <v>450</v>
      </c>
      <c r="B10" s="167" t="s">
        <v>451</v>
      </c>
      <c r="C10" s="167" t="s">
        <v>452</v>
      </c>
      <c r="D10" s="24"/>
      <c r="E10" s="36">
        <v>40969</v>
      </c>
      <c r="F10" s="168">
        <v>44179</v>
      </c>
      <c r="G10" s="169" t="s">
        <v>48</v>
      </c>
      <c r="H10" s="104"/>
      <c r="I10" s="13" t="s">
        <v>453</v>
      </c>
      <c r="J10" s="24"/>
      <c r="K10" s="24"/>
      <c r="L10" s="24"/>
    </row>
    <row r="11" spans="1:12" ht="115.5" customHeight="1" x14ac:dyDescent="0.2">
      <c r="A11" s="31" t="s">
        <v>454</v>
      </c>
      <c r="B11" s="170" t="s">
        <v>455</v>
      </c>
      <c r="C11" s="170" t="s">
        <v>456</v>
      </c>
      <c r="D11" s="24"/>
      <c r="E11" s="16">
        <v>40526</v>
      </c>
      <c r="F11" s="171">
        <v>41214</v>
      </c>
      <c r="G11" s="172" t="s">
        <v>129</v>
      </c>
      <c r="H11" s="104"/>
      <c r="I11" s="13" t="s">
        <v>457</v>
      </c>
      <c r="J11" s="24"/>
      <c r="K11" s="24"/>
      <c r="L11" s="24"/>
    </row>
    <row r="12" spans="1:12" ht="147.75" customHeight="1" x14ac:dyDescent="0.2">
      <c r="A12" s="182" t="s">
        <v>458</v>
      </c>
      <c r="B12" s="170" t="s">
        <v>459</v>
      </c>
      <c r="C12" s="170" t="s">
        <v>58</v>
      </c>
      <c r="D12" s="158"/>
      <c r="E12" s="16">
        <v>40526</v>
      </c>
      <c r="F12" s="171">
        <v>44166</v>
      </c>
      <c r="G12" s="172" t="s">
        <v>391</v>
      </c>
      <c r="H12" s="104">
        <v>0</v>
      </c>
      <c r="I12" s="13" t="s">
        <v>460</v>
      </c>
      <c r="J12" s="24"/>
      <c r="K12" s="24"/>
      <c r="L12" s="24"/>
    </row>
    <row r="13" spans="1:12" ht="84" customHeight="1" x14ac:dyDescent="0.2">
      <c r="A13" s="31" t="s">
        <v>461</v>
      </c>
      <c r="B13" s="170" t="s">
        <v>462</v>
      </c>
      <c r="C13" s="170" t="s">
        <v>463</v>
      </c>
      <c r="D13" s="24"/>
      <c r="E13" s="16">
        <v>40526</v>
      </c>
      <c r="F13" s="171">
        <v>42217</v>
      </c>
      <c r="G13" s="172" t="s">
        <v>414</v>
      </c>
      <c r="H13" s="104" t="s">
        <v>174</v>
      </c>
      <c r="I13" s="13" t="s">
        <v>457</v>
      </c>
      <c r="J13" s="24"/>
      <c r="K13" s="24"/>
      <c r="L13" s="24"/>
    </row>
    <row r="14" spans="1:12" ht="114.75" customHeight="1" x14ac:dyDescent="0.2">
      <c r="A14" s="31" t="s">
        <v>464</v>
      </c>
      <c r="B14" s="170" t="s">
        <v>465</v>
      </c>
      <c r="C14" s="170" t="s">
        <v>466</v>
      </c>
      <c r="D14" s="24"/>
      <c r="E14" s="16">
        <v>40526</v>
      </c>
      <c r="F14" s="171">
        <v>42217</v>
      </c>
      <c r="G14" s="172" t="s">
        <v>414</v>
      </c>
      <c r="H14" s="104" t="s">
        <v>174</v>
      </c>
      <c r="I14" s="13" t="s">
        <v>457</v>
      </c>
      <c r="J14" s="24"/>
      <c r="K14" s="24"/>
      <c r="L14" s="24"/>
    </row>
    <row r="15" spans="1:12" ht="72.75" customHeight="1" x14ac:dyDescent="0.2">
      <c r="A15" s="180" t="s">
        <v>467</v>
      </c>
      <c r="B15" s="173" t="s">
        <v>468</v>
      </c>
      <c r="C15" s="173" t="s">
        <v>469</v>
      </c>
      <c r="D15" s="24"/>
      <c r="E15" s="36">
        <v>40909</v>
      </c>
      <c r="F15" s="174">
        <v>42430</v>
      </c>
      <c r="G15" s="175" t="s">
        <v>261</v>
      </c>
      <c r="H15" s="104">
        <v>0</v>
      </c>
      <c r="I15" s="13" t="s">
        <v>470</v>
      </c>
      <c r="J15" s="24"/>
      <c r="K15" s="24"/>
      <c r="L15" s="24"/>
    </row>
    <row r="16" spans="1:12" ht="129.75" customHeight="1" x14ac:dyDescent="0.2">
      <c r="A16" s="180" t="s">
        <v>471</v>
      </c>
      <c r="B16" s="13" t="s">
        <v>472</v>
      </c>
      <c r="C16" s="176" t="s">
        <v>473</v>
      </c>
      <c r="D16" s="24"/>
      <c r="E16" s="93">
        <v>42430</v>
      </c>
      <c r="F16" s="17">
        <v>44166</v>
      </c>
      <c r="G16" s="175" t="s">
        <v>391</v>
      </c>
      <c r="H16" s="104">
        <v>0</v>
      </c>
      <c r="I16" s="13" t="s">
        <v>474</v>
      </c>
      <c r="J16" s="24"/>
      <c r="K16" s="24"/>
      <c r="L16" s="24"/>
    </row>
    <row r="17" spans="1:12" ht="137.25" customHeight="1" x14ac:dyDescent="0.2">
      <c r="A17" s="31" t="s">
        <v>475</v>
      </c>
      <c r="B17" s="177" t="s">
        <v>476</v>
      </c>
      <c r="C17" s="177" t="s">
        <v>477</v>
      </c>
      <c r="D17" s="24"/>
      <c r="E17" s="36">
        <v>40969</v>
      </c>
      <c r="F17" s="174">
        <v>44179</v>
      </c>
      <c r="G17" s="175" t="s">
        <v>432</v>
      </c>
      <c r="H17" s="104"/>
      <c r="I17" s="13" t="s">
        <v>478</v>
      </c>
      <c r="J17" s="24"/>
      <c r="K17" s="24"/>
      <c r="L17" s="24"/>
    </row>
    <row r="18" spans="1:12" ht="97.5" customHeight="1" x14ac:dyDescent="0.2">
      <c r="A18" s="31" t="s">
        <v>479</v>
      </c>
      <c r="B18" s="178" t="s">
        <v>480</v>
      </c>
      <c r="C18" s="178" t="s">
        <v>481</v>
      </c>
      <c r="D18" s="24"/>
      <c r="E18" s="16">
        <v>40526</v>
      </c>
      <c r="F18" s="171">
        <v>41122</v>
      </c>
      <c r="G18" s="175" t="s">
        <v>261</v>
      </c>
      <c r="H18" s="104"/>
      <c r="I18" s="13" t="s">
        <v>392</v>
      </c>
      <c r="J18" s="24"/>
      <c r="K18" s="24"/>
      <c r="L18" s="24"/>
    </row>
    <row r="19" spans="1:12" ht="40.5" customHeight="1" x14ac:dyDescent="0.2">
      <c r="A19" s="187" t="s">
        <v>482</v>
      </c>
      <c r="B19" s="46" t="s">
        <v>483</v>
      </c>
      <c r="C19" s="46" t="s">
        <v>484</v>
      </c>
      <c r="D19" s="21"/>
      <c r="E19" s="47">
        <v>42705</v>
      </c>
      <c r="F19" s="47">
        <v>43435</v>
      </c>
      <c r="G19" s="46" t="s">
        <v>248</v>
      </c>
      <c r="H19" s="113">
        <v>0</v>
      </c>
      <c r="I19" s="49" t="s">
        <v>89</v>
      </c>
      <c r="J19" s="24"/>
      <c r="K19" s="24"/>
      <c r="L19" s="24"/>
    </row>
  </sheetData>
  <sheetProtection algorithmName="SHA-512" hashValue="CrOxfrA1kv4XfBUnucej8ocUMcnef5uQyOZp+R2ET1u31psDcpjPYzDovqokei2j3g8GHJuFV4MmPoIr6dzJtw==" saltValue="dtygJaSmXNAkYxRwIgOGpw==" spinCount="100000" sheet="1" objects="1" scenarios="1"/>
  <protectedRanges>
    <protectedRange sqref="A8:A18" name="Intervalo1_4_15"/>
    <protectedRange sqref="C8:D8 J17:L19 B17:D18 B9:D11 G8:L16 C15:D16 G17:I18 B13:D14 B12:C12" name="Intervalo1_4_10_3"/>
    <protectedRange sqref="E12 F16" name="Intervalo1_4_2_2_11"/>
    <protectedRange sqref="E16 E17:F17 E15:F15 E8:F8 E10:F10 F9 F11:F14 F18" name="Intervalo1_4_10_2_1"/>
    <protectedRange sqref="B15" name="Intervalo1_4_10_3_1"/>
  </protectedRanges>
  <mergeCells count="15">
    <mergeCell ref="A1:L1"/>
    <mergeCell ref="H6:H7"/>
    <mergeCell ref="I6:I7"/>
    <mergeCell ref="D6:D7"/>
    <mergeCell ref="E6:F6"/>
    <mergeCell ref="J6:K6"/>
    <mergeCell ref="L6:L7"/>
    <mergeCell ref="A2:H2"/>
    <mergeCell ref="A5:H5"/>
    <mergeCell ref="A6:A7"/>
    <mergeCell ref="B6:B7"/>
    <mergeCell ref="C6:C7"/>
    <mergeCell ref="G6:G7"/>
    <mergeCell ref="A4:L4"/>
    <mergeCell ref="A3:L3"/>
  </mergeCells>
  <conditionalFormatting sqref="E8 E10 E12 E15:E17 E19">
    <cfRule type="timePeriod" dxfId="9" priority="9" timePeriod="lastMonth">
      <formula>AND(MONTH(E8)=MONTH(EDATE(TODAY(),0-1)),YEAR(E8)=YEAR(EDATE(TODAY(),0-1)))</formula>
    </cfRule>
    <cfRule type="timePeriod" dxfId="8" priority="10" timePeriod="lastMonth">
      <formula>AND(MONTH(E8)=MONTH(EDATE(TODAY(),0-1)),YEAR(E8)=YEAR(EDATE(TODAY(),0-1)))</formula>
    </cfRule>
  </conditionalFormatting>
  <conditionalFormatting sqref="E9">
    <cfRule type="timePeriod" dxfId="7" priority="7" timePeriod="lastMonth">
      <formula>AND(MONTH(E9)=MONTH(EDATE(TODAY(),0-1)),YEAR(E9)=YEAR(EDATE(TODAY(),0-1)))</formula>
    </cfRule>
    <cfRule type="timePeriod" dxfId="6" priority="8" timePeriod="lastMonth">
      <formula>AND(MONTH(E9)=MONTH(EDATE(TODAY(),0-1)),YEAR(E9)=YEAR(EDATE(TODAY(),0-1)))</formula>
    </cfRule>
  </conditionalFormatting>
  <conditionalFormatting sqref="E11">
    <cfRule type="timePeriod" dxfId="5" priority="5" timePeriod="lastMonth">
      <formula>AND(MONTH(E11)=MONTH(EDATE(TODAY(),0-1)),YEAR(E11)=YEAR(EDATE(TODAY(),0-1)))</formula>
    </cfRule>
    <cfRule type="timePeriod" dxfId="4" priority="6" timePeriod="lastMonth">
      <formula>AND(MONTH(E11)=MONTH(EDATE(TODAY(),0-1)),YEAR(E11)=YEAR(EDATE(TODAY(),0-1)))</formula>
    </cfRule>
  </conditionalFormatting>
  <conditionalFormatting sqref="E13:E14">
    <cfRule type="timePeriod" dxfId="3" priority="3" timePeriod="lastMonth">
      <formula>AND(MONTH(E13)=MONTH(EDATE(TODAY(),0-1)),YEAR(E13)=YEAR(EDATE(TODAY(),0-1)))</formula>
    </cfRule>
    <cfRule type="timePeriod" dxfId="2" priority="4" timePeriod="lastMonth">
      <formula>AND(MONTH(E13)=MONTH(EDATE(TODAY(),0-1)),YEAR(E13)=YEAR(EDATE(TODAY(),0-1)))</formula>
    </cfRule>
  </conditionalFormatting>
  <conditionalFormatting sqref="E18">
    <cfRule type="timePeriod" dxfId="1" priority="1" timePeriod="lastMonth">
      <formula>AND(MONTH(E18)=MONTH(EDATE(TODAY(),0-1)),YEAR(E18)=YEAR(EDATE(TODAY(),0-1)))</formula>
    </cfRule>
    <cfRule type="timePeriod" dxfId="0" priority="2" timePeriod="lastMonth">
      <formula>AND(MONTH(E18)=MONTH(EDATE(TODAY(),0-1)),YEAR(E18)=YEAR(EDATE(TODAY(),0-1)))</formula>
    </cfRule>
  </conditionalFormatting>
  <pageMargins left="0.511811024" right="0.511811024" top="0.78740157499999996" bottom="0.78740157499999996" header="0.31496062000000002" footer="0.31496062000000002"/>
  <pageSetup paperSize="9"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
  <sheetViews>
    <sheetView tabSelected="1" zoomScale="80" zoomScaleNormal="80" workbookViewId="0">
      <selection activeCell="A8" sqref="A8:XFD8"/>
    </sheetView>
  </sheetViews>
  <sheetFormatPr defaultColWidth="8.85546875" defaultRowHeight="12.75" customHeight="1" x14ac:dyDescent="0.2"/>
  <cols>
    <col min="1" max="1" width="6.28515625" customWidth="1"/>
    <col min="2" max="2" width="44.7109375" customWidth="1"/>
    <col min="3" max="3" width="31" customWidth="1"/>
    <col min="4" max="4" width="16.140625" customWidth="1"/>
    <col min="5" max="5" width="17.42578125" customWidth="1"/>
    <col min="6" max="7" width="23.42578125" customWidth="1"/>
    <col min="8" max="8" width="33.7109375" customWidth="1"/>
    <col min="9" max="9" width="21.28515625" customWidth="1"/>
    <col min="10" max="10" width="18.85546875" customWidth="1"/>
    <col min="11" max="11" width="17.7109375" customWidth="1"/>
    <col min="12" max="12" width="19" customWidth="1"/>
  </cols>
  <sheetData>
    <row r="1" spans="1:12" ht="28.5" customHeight="1" x14ac:dyDescent="0.2">
      <c r="A1" s="204" t="str">
        <f>OBJETIVOS!A1</f>
        <v>PLANO DE AÇÃO NACIONAL PARA A CONSERVAÇÃO DAS ESPÉCIES AQUÁTICAS AMEAÇADAS DE EXTINÇÃO DA BACIA DO RIO PARAÍBA DO SUL</v>
      </c>
      <c r="B1" s="205"/>
      <c r="C1" s="205"/>
      <c r="D1" s="205"/>
      <c r="E1" s="205"/>
      <c r="F1" s="205"/>
      <c r="G1" s="205"/>
      <c r="H1" s="205"/>
      <c r="I1" s="205"/>
      <c r="J1" s="205"/>
      <c r="K1" s="205"/>
      <c r="L1" s="206"/>
    </row>
    <row r="2" spans="1:12" ht="21" customHeight="1" x14ac:dyDescent="0.25">
      <c r="A2" s="208"/>
      <c r="B2" s="208"/>
      <c r="C2" s="208"/>
      <c r="D2" s="208"/>
      <c r="E2" s="208"/>
      <c r="F2" s="208"/>
      <c r="G2" s="208"/>
      <c r="H2" s="208"/>
      <c r="I2" s="5"/>
    </row>
    <row r="3" spans="1:12" ht="21" customHeight="1" x14ac:dyDescent="0.3">
      <c r="A3" s="199" t="s">
        <v>29</v>
      </c>
      <c r="B3" s="200"/>
      <c r="C3" s="200"/>
      <c r="D3" s="200"/>
      <c r="E3" s="200"/>
      <c r="F3" s="200"/>
      <c r="G3" s="200"/>
      <c r="H3" s="200"/>
      <c r="I3" s="200"/>
      <c r="J3" s="200"/>
      <c r="K3" s="200"/>
      <c r="L3" s="201"/>
    </row>
    <row r="4" spans="1:12" ht="59.25" customHeight="1" x14ac:dyDescent="0.3">
      <c r="A4" s="209" t="s">
        <v>30</v>
      </c>
      <c r="B4" s="209"/>
      <c r="C4" s="209"/>
      <c r="D4" s="209"/>
      <c r="E4" s="209"/>
      <c r="F4" s="209"/>
      <c r="G4" s="209"/>
      <c r="H4" s="209"/>
      <c r="I4" s="202"/>
      <c r="J4" s="202"/>
      <c r="K4" s="202"/>
      <c r="L4" s="203"/>
    </row>
    <row r="5" spans="1:12" ht="21" customHeight="1" x14ac:dyDescent="0.2">
      <c r="A5" s="210"/>
      <c r="B5" s="210"/>
      <c r="C5" s="210"/>
      <c r="D5" s="210"/>
      <c r="E5" s="210"/>
      <c r="F5" s="210"/>
      <c r="G5" s="210"/>
      <c r="H5" s="210"/>
      <c r="I5" s="210"/>
    </row>
    <row r="6" spans="1:12" ht="46.5" customHeight="1" x14ac:dyDescent="0.2">
      <c r="A6" s="211" t="s">
        <v>31</v>
      </c>
      <c r="B6" s="212" t="s">
        <v>32</v>
      </c>
      <c r="C6" s="212" t="s">
        <v>33</v>
      </c>
      <c r="D6" s="197" t="s">
        <v>34</v>
      </c>
      <c r="E6" s="197" t="s">
        <v>35</v>
      </c>
      <c r="F6" s="207"/>
      <c r="G6" s="197" t="s">
        <v>36</v>
      </c>
      <c r="H6" s="197" t="s">
        <v>37</v>
      </c>
      <c r="I6" s="197" t="s">
        <v>38</v>
      </c>
      <c r="J6" s="197" t="s">
        <v>39</v>
      </c>
      <c r="K6" s="207"/>
      <c r="L6" s="197" t="s">
        <v>40</v>
      </c>
    </row>
    <row r="7" spans="1:12" ht="27.75" customHeight="1" x14ac:dyDescent="0.2">
      <c r="A7" s="211"/>
      <c r="B7" s="213"/>
      <c r="C7" s="213"/>
      <c r="D7" s="198"/>
      <c r="E7" s="9" t="s">
        <v>41</v>
      </c>
      <c r="F7" s="9" t="s">
        <v>42</v>
      </c>
      <c r="G7" s="198"/>
      <c r="H7" s="198"/>
      <c r="I7" s="198"/>
      <c r="J7" s="9" t="s">
        <v>43</v>
      </c>
      <c r="K7" s="9" t="s">
        <v>44</v>
      </c>
      <c r="L7" s="198"/>
    </row>
    <row r="8" spans="1:12" ht="114" customHeight="1" x14ac:dyDescent="0.2">
      <c r="A8" s="179" t="s">
        <v>45</v>
      </c>
      <c r="B8" s="13" t="s">
        <v>46</v>
      </c>
      <c r="C8" s="14" t="s">
        <v>47</v>
      </c>
      <c r="D8" s="15"/>
      <c r="E8" s="16">
        <v>40526</v>
      </c>
      <c r="F8" s="17">
        <v>44166</v>
      </c>
      <c r="G8" s="18" t="s">
        <v>48</v>
      </c>
      <c r="H8" s="19">
        <v>0</v>
      </c>
      <c r="I8" s="20" t="s">
        <v>49</v>
      </c>
      <c r="J8" s="15"/>
      <c r="K8" s="15"/>
      <c r="L8" s="15"/>
    </row>
    <row r="9" spans="1:12" ht="90" customHeight="1" x14ac:dyDescent="0.2">
      <c r="A9" s="29" t="s">
        <v>50</v>
      </c>
      <c r="B9" s="22" t="s">
        <v>51</v>
      </c>
      <c r="C9" s="23" t="s">
        <v>52</v>
      </c>
      <c r="D9" s="24"/>
      <c r="E9" s="16">
        <v>40526</v>
      </c>
      <c r="F9" s="25">
        <v>43070</v>
      </c>
      <c r="G9" s="26" t="s">
        <v>53</v>
      </c>
      <c r="H9" s="27">
        <v>10000</v>
      </c>
      <c r="I9" s="28" t="s">
        <v>54</v>
      </c>
      <c r="J9" s="24"/>
      <c r="K9" s="24"/>
      <c r="L9" s="24" t="s">
        <v>55</v>
      </c>
    </row>
    <row r="10" spans="1:12" ht="80.25" customHeight="1" x14ac:dyDescent="0.2">
      <c r="A10" s="29" t="s">
        <v>56</v>
      </c>
      <c r="B10" s="22" t="s">
        <v>57</v>
      </c>
      <c r="C10" s="30" t="s">
        <v>58</v>
      </c>
      <c r="D10" s="24"/>
      <c r="E10" s="16">
        <v>40526</v>
      </c>
      <c r="F10" s="17">
        <v>44166</v>
      </c>
      <c r="G10" s="22" t="s">
        <v>48</v>
      </c>
      <c r="H10" s="27">
        <v>0</v>
      </c>
      <c r="I10" s="28" t="s">
        <v>59</v>
      </c>
      <c r="J10" s="24"/>
      <c r="K10" s="24"/>
      <c r="L10" s="24"/>
    </row>
    <row r="11" spans="1:12" ht="149.25" customHeight="1" x14ac:dyDescent="0.2">
      <c r="A11" s="31" t="s">
        <v>60</v>
      </c>
      <c r="B11" s="22" t="s">
        <v>61</v>
      </c>
      <c r="C11" s="30" t="s">
        <v>62</v>
      </c>
      <c r="D11" s="24"/>
      <c r="E11" s="16">
        <v>40526</v>
      </c>
      <c r="F11" s="32" t="s">
        <v>63</v>
      </c>
      <c r="G11" s="33" t="s">
        <v>48</v>
      </c>
      <c r="H11" s="27">
        <v>0</v>
      </c>
      <c r="I11" s="28" t="s">
        <v>59</v>
      </c>
      <c r="J11" s="24"/>
      <c r="K11" s="24"/>
      <c r="L11" s="24"/>
    </row>
    <row r="12" spans="1:12" ht="90" customHeight="1" x14ac:dyDescent="0.2">
      <c r="A12" s="31" t="s">
        <v>64</v>
      </c>
      <c r="B12" s="22" t="s">
        <v>65</v>
      </c>
      <c r="C12" s="30" t="s">
        <v>66</v>
      </c>
      <c r="D12" s="24"/>
      <c r="E12" s="16">
        <v>40526</v>
      </c>
      <c r="F12" s="34">
        <v>41852</v>
      </c>
      <c r="G12" s="35" t="s">
        <v>67</v>
      </c>
      <c r="H12" s="27">
        <v>0</v>
      </c>
      <c r="I12" s="28" t="s">
        <v>68</v>
      </c>
      <c r="J12" s="24"/>
      <c r="K12" s="24"/>
      <c r="L12" s="24"/>
    </row>
    <row r="13" spans="1:12" ht="111" customHeight="1" x14ac:dyDescent="0.2">
      <c r="A13" s="50" t="s">
        <v>69</v>
      </c>
      <c r="B13" s="22" t="s">
        <v>70</v>
      </c>
      <c r="C13" s="22" t="s">
        <v>71</v>
      </c>
      <c r="D13" s="24"/>
      <c r="E13" s="36">
        <v>41061</v>
      </c>
      <c r="F13" s="37">
        <v>44179</v>
      </c>
      <c r="G13" s="38" t="s">
        <v>72</v>
      </c>
      <c r="H13" s="39" t="s">
        <v>73</v>
      </c>
      <c r="I13" s="28" t="s">
        <v>74</v>
      </c>
      <c r="J13" s="24"/>
      <c r="K13" s="24"/>
      <c r="L13" s="24"/>
    </row>
    <row r="14" spans="1:12" ht="105.75" customHeight="1" x14ac:dyDescent="0.2">
      <c r="A14" s="180" t="s">
        <v>75</v>
      </c>
      <c r="B14" s="22" t="s">
        <v>76</v>
      </c>
      <c r="C14" s="22" t="s">
        <v>77</v>
      </c>
      <c r="D14" s="24"/>
      <c r="E14" s="16">
        <v>40526</v>
      </c>
      <c r="F14" s="17">
        <v>44166</v>
      </c>
      <c r="G14" s="38" t="s">
        <v>72</v>
      </c>
      <c r="H14" s="40">
        <v>0</v>
      </c>
      <c r="I14" s="28" t="s">
        <v>78</v>
      </c>
      <c r="J14" s="24"/>
      <c r="K14" s="24"/>
      <c r="L14" s="24"/>
    </row>
    <row r="15" spans="1:12" ht="99.75" customHeight="1" x14ac:dyDescent="0.2">
      <c r="A15" s="181" t="s">
        <v>79</v>
      </c>
      <c r="B15" s="41" t="s">
        <v>80</v>
      </c>
      <c r="C15" s="41" t="s">
        <v>81</v>
      </c>
      <c r="D15" s="24"/>
      <c r="E15" s="16">
        <v>40526</v>
      </c>
      <c r="F15" s="42">
        <v>44179</v>
      </c>
      <c r="G15" s="43" t="s">
        <v>82</v>
      </c>
      <c r="H15" s="44" t="s">
        <v>83</v>
      </c>
      <c r="I15" s="45" t="s">
        <v>84</v>
      </c>
      <c r="J15" s="24"/>
      <c r="K15" s="24"/>
      <c r="L15" s="24"/>
    </row>
    <row r="16" spans="1:12" ht="84.75" customHeight="1" x14ac:dyDescent="0.2">
      <c r="A16" s="180" t="s">
        <v>85</v>
      </c>
      <c r="B16" s="46" t="s">
        <v>86</v>
      </c>
      <c r="C16" s="46" t="s">
        <v>87</v>
      </c>
      <c r="D16" s="21"/>
      <c r="E16" s="47">
        <v>42095</v>
      </c>
      <c r="F16" s="47">
        <v>43070</v>
      </c>
      <c r="G16" s="22" t="s">
        <v>88</v>
      </c>
      <c r="H16" s="48">
        <v>20000</v>
      </c>
      <c r="I16" s="49" t="s">
        <v>89</v>
      </c>
      <c r="J16" s="24"/>
      <c r="K16" s="24"/>
      <c r="L16" s="24"/>
    </row>
  </sheetData>
  <sheetProtection algorithmName="SHA-512" hashValue="VivWfs4FtPA2DKmbstQFnwTdj/wsRC7WnX/8KjayHn5DDyeq5GL525gVDMA2DxmQduGA1CQXhbT0HD/sz+Y1MA==" saltValue="S8FPFoC24lALnDDcplnDsA==" spinCount="100000" sheet="1" objects="1" scenarios="1"/>
  <protectedRanges>
    <protectedRange sqref="A8:A14" name="Intervalo1_4"/>
    <protectedRange sqref="D8 C9:D9 B10:D12 J13:L15 D13:D14 G13:I14 G8:L12" name="Intervalo1_4_2"/>
  </protectedRanges>
  <mergeCells count="16">
    <mergeCell ref="L6:L7"/>
    <mergeCell ref="A3:L3"/>
    <mergeCell ref="I4:L4"/>
    <mergeCell ref="A1:L1"/>
    <mergeCell ref="G6:G7"/>
    <mergeCell ref="H6:H7"/>
    <mergeCell ref="I6:I7"/>
    <mergeCell ref="D6:D7"/>
    <mergeCell ref="E6:F6"/>
    <mergeCell ref="J6:K6"/>
    <mergeCell ref="A2:H2"/>
    <mergeCell ref="A4:H4"/>
    <mergeCell ref="A5:I5"/>
    <mergeCell ref="A6:A7"/>
    <mergeCell ref="B6:B7"/>
    <mergeCell ref="C6:C7"/>
  </mergeCells>
  <conditionalFormatting sqref="E8:E16">
    <cfRule type="timePeriod" dxfId="68" priority="1" timePeriod="lastMonth">
      <formula>AND(MONTH(E8)=MONTH(EDATE(TODAY(),0-1)),YEAR(E8)=YEAR(EDATE(TODAY(),0-1)))</formula>
    </cfRule>
    <cfRule type="timePeriod" dxfId="67" priority="2" timePeriod="lastMonth">
      <formula>AND(MONTH(E8)=MONTH(EDATE(TODAY(),0-1)),YEAR(E8)=YEAR(EDATE(TODAY(),0-1)))</formula>
    </cfRule>
  </conditionalFormatting>
  <pageMargins left="0.2361111111111111" right="0.2361111111111111" top="0.74791666666666667" bottom="0.74791666666666667" header="0.51180555555555551" footer="0.51180555555555551"/>
  <pageSetup paperSize="9" scale="53"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5536"/>
  <sheetViews>
    <sheetView zoomScale="80" zoomScaleNormal="80" workbookViewId="0">
      <pane xSplit="2" ySplit="4" topLeftCell="C5" activePane="bottomRight" state="frozen"/>
      <selection pane="topRight" sqref="A1:I39"/>
      <selection pane="bottomLeft" sqref="A1:I39"/>
      <selection pane="bottomRight" activeCell="F22" sqref="F22"/>
    </sheetView>
  </sheetViews>
  <sheetFormatPr defaultColWidth="8.85546875" defaultRowHeight="21" customHeight="1" x14ac:dyDescent="0.2"/>
  <cols>
    <col min="1" max="1" width="6.28515625" customWidth="1"/>
    <col min="2" max="2" width="45.140625" customWidth="1"/>
    <col min="3" max="3" width="23.28515625" customWidth="1"/>
    <col min="4" max="4" width="16.140625" customWidth="1"/>
    <col min="5" max="5" width="17.42578125" customWidth="1"/>
    <col min="6" max="6" width="23.42578125" customWidth="1"/>
    <col min="7" max="7" width="20.85546875" customWidth="1"/>
    <col min="8" max="8" width="47.28515625" customWidth="1"/>
    <col min="9" max="9" width="21.28515625" customWidth="1"/>
    <col min="10" max="10" width="18.85546875" customWidth="1"/>
    <col min="11" max="11" width="16.7109375" customWidth="1"/>
    <col min="12" max="12" width="20.140625" customWidth="1"/>
  </cols>
  <sheetData>
    <row r="1" spans="1:12" ht="28.5" customHeight="1" x14ac:dyDescent="0.2">
      <c r="A1" s="204" t="str">
        <f>OBJETIVOS!A1</f>
        <v>PLANO DE AÇÃO NACIONAL PARA A CONSERVAÇÃO DAS ESPÉCIES AQUÁTICAS AMEAÇADAS DE EXTINÇÃO DA BACIA DO RIO PARAÍBA DO SUL</v>
      </c>
      <c r="B1" s="205"/>
      <c r="C1" s="205"/>
      <c r="D1" s="205"/>
      <c r="E1" s="205"/>
      <c r="F1" s="205"/>
      <c r="G1" s="205"/>
      <c r="H1" s="205"/>
      <c r="I1" s="205"/>
      <c r="J1" s="205"/>
      <c r="K1" s="205"/>
      <c r="L1" s="206"/>
    </row>
    <row r="2" spans="1:12" ht="21" customHeight="1" x14ac:dyDescent="0.25">
      <c r="A2" s="208"/>
      <c r="B2" s="208"/>
      <c r="C2" s="208"/>
      <c r="D2" s="208"/>
      <c r="E2" s="208"/>
      <c r="F2" s="208"/>
      <c r="G2" s="208"/>
      <c r="H2" s="208"/>
      <c r="I2" s="6"/>
    </row>
    <row r="3" spans="1:12" ht="21" customHeight="1" x14ac:dyDescent="0.3">
      <c r="A3" s="199" t="s">
        <v>90</v>
      </c>
      <c r="B3" s="200"/>
      <c r="C3" s="200"/>
      <c r="D3" s="200"/>
      <c r="E3" s="200"/>
      <c r="F3" s="200"/>
      <c r="G3" s="200"/>
      <c r="H3" s="200"/>
      <c r="I3" s="200"/>
      <c r="J3" s="200"/>
      <c r="K3" s="200"/>
      <c r="L3" s="201"/>
    </row>
    <row r="4" spans="1:12" ht="33.75" customHeight="1" x14ac:dyDescent="0.2">
      <c r="A4" s="209" t="s">
        <v>91</v>
      </c>
      <c r="B4" s="214"/>
      <c r="C4" s="214"/>
      <c r="D4" s="214"/>
      <c r="E4" s="214"/>
      <c r="F4" s="214"/>
      <c r="G4" s="214"/>
      <c r="H4" s="214"/>
      <c r="I4" s="214"/>
      <c r="J4" s="214"/>
      <c r="K4" s="214"/>
      <c r="L4" s="215"/>
    </row>
    <row r="5" spans="1:12" ht="21" customHeight="1" x14ac:dyDescent="0.2">
      <c r="A5" s="216"/>
      <c r="B5" s="216"/>
      <c r="C5" s="216"/>
      <c r="D5" s="216"/>
      <c r="E5" s="216"/>
      <c r="F5" s="216"/>
      <c r="G5" s="216"/>
      <c r="H5" s="216"/>
      <c r="I5" s="216"/>
    </row>
    <row r="6" spans="1:12" ht="31.5" customHeight="1" x14ac:dyDescent="0.2">
      <c r="A6" s="211" t="s">
        <v>31</v>
      </c>
      <c r="B6" s="212" t="s">
        <v>32</v>
      </c>
      <c r="C6" s="212" t="s">
        <v>33</v>
      </c>
      <c r="D6" s="197" t="s">
        <v>34</v>
      </c>
      <c r="E6" s="197" t="s">
        <v>35</v>
      </c>
      <c r="F6" s="207"/>
      <c r="G6" s="197" t="s">
        <v>36</v>
      </c>
      <c r="H6" s="197" t="s">
        <v>37</v>
      </c>
      <c r="I6" s="197" t="s">
        <v>38</v>
      </c>
      <c r="J6" s="197" t="s">
        <v>39</v>
      </c>
      <c r="K6" s="207"/>
      <c r="L6" s="197" t="s">
        <v>40</v>
      </c>
    </row>
    <row r="7" spans="1:12" ht="21" customHeight="1" x14ac:dyDescent="0.2">
      <c r="A7" s="211"/>
      <c r="B7" s="213"/>
      <c r="C7" s="213"/>
      <c r="D7" s="198"/>
      <c r="E7" s="9" t="s">
        <v>41</v>
      </c>
      <c r="F7" s="9" t="s">
        <v>42</v>
      </c>
      <c r="G7" s="198"/>
      <c r="H7" s="198"/>
      <c r="I7" s="198"/>
      <c r="J7" s="9" t="s">
        <v>43</v>
      </c>
      <c r="K7" s="9" t="s">
        <v>44</v>
      </c>
      <c r="L7" s="198"/>
    </row>
    <row r="8" spans="1:12" ht="117.75" customHeight="1" x14ac:dyDescent="0.2">
      <c r="A8" s="51" t="s">
        <v>92</v>
      </c>
      <c r="B8" s="52" t="s">
        <v>93</v>
      </c>
      <c r="C8" s="53" t="s">
        <v>94</v>
      </c>
      <c r="D8" s="24"/>
      <c r="E8" s="16">
        <v>40526</v>
      </c>
      <c r="F8" s="54">
        <v>42217</v>
      </c>
      <c r="G8" s="55" t="s">
        <v>48</v>
      </c>
      <c r="H8" s="56"/>
      <c r="I8" s="20" t="s">
        <v>84</v>
      </c>
      <c r="J8" s="24"/>
      <c r="K8" s="24"/>
      <c r="L8" s="24"/>
    </row>
    <row r="9" spans="1:12" ht="108" customHeight="1" x14ac:dyDescent="0.2">
      <c r="A9" s="180" t="s">
        <v>95</v>
      </c>
      <c r="B9" s="22" t="s">
        <v>96</v>
      </c>
      <c r="C9" s="57" t="s">
        <v>97</v>
      </c>
      <c r="D9" s="24"/>
      <c r="E9" s="36">
        <v>40695</v>
      </c>
      <c r="F9" s="58">
        <v>44179</v>
      </c>
      <c r="G9" s="59" t="s">
        <v>48</v>
      </c>
      <c r="H9" s="60">
        <v>10000</v>
      </c>
      <c r="I9" s="61" t="s">
        <v>98</v>
      </c>
      <c r="J9" s="24"/>
      <c r="K9" s="24"/>
      <c r="L9" s="24" t="s">
        <v>99</v>
      </c>
    </row>
    <row r="10" spans="1:12" ht="104.25" customHeight="1" x14ac:dyDescent="0.2">
      <c r="A10" s="31" t="s">
        <v>100</v>
      </c>
      <c r="B10" s="62" t="s">
        <v>101</v>
      </c>
      <c r="C10" s="62" t="s">
        <v>97</v>
      </c>
      <c r="D10" s="15"/>
      <c r="E10" s="16">
        <v>40526</v>
      </c>
      <c r="F10" s="63">
        <v>41122</v>
      </c>
      <c r="G10" s="59" t="s">
        <v>102</v>
      </c>
      <c r="H10" s="64">
        <v>10000</v>
      </c>
      <c r="I10" s="28" t="s">
        <v>103</v>
      </c>
      <c r="J10" s="15"/>
      <c r="K10" s="15"/>
      <c r="L10" s="15" t="s">
        <v>55</v>
      </c>
    </row>
    <row r="11" spans="1:12" ht="108.75" customHeight="1" x14ac:dyDescent="0.2">
      <c r="A11" s="31" t="s">
        <v>104</v>
      </c>
      <c r="B11" s="62" t="s">
        <v>105</v>
      </c>
      <c r="C11" s="62" t="s">
        <v>106</v>
      </c>
      <c r="D11" s="15"/>
      <c r="E11" s="16">
        <v>40526</v>
      </c>
      <c r="F11" s="63">
        <v>41487</v>
      </c>
      <c r="G11" s="59" t="s">
        <v>107</v>
      </c>
      <c r="H11" s="64"/>
      <c r="I11" s="28" t="s">
        <v>108</v>
      </c>
      <c r="J11" s="15"/>
      <c r="K11" s="15"/>
      <c r="L11" s="15"/>
    </row>
    <row r="12" spans="1:12" ht="100.5" customHeight="1" x14ac:dyDescent="0.2">
      <c r="A12" s="31" t="s">
        <v>109</v>
      </c>
      <c r="B12" s="65" t="s">
        <v>110</v>
      </c>
      <c r="C12" s="65" t="s">
        <v>111</v>
      </c>
      <c r="D12" s="15"/>
      <c r="E12" s="16">
        <v>40526</v>
      </c>
      <c r="F12" s="63">
        <v>42217</v>
      </c>
      <c r="G12" s="66" t="s">
        <v>112</v>
      </c>
      <c r="H12" s="67"/>
      <c r="I12" s="28" t="s">
        <v>113</v>
      </c>
      <c r="J12" s="15"/>
      <c r="K12" s="15"/>
      <c r="L12" s="15"/>
    </row>
    <row r="13" spans="1:12" ht="69.75" customHeight="1" x14ac:dyDescent="0.2">
      <c r="A13" s="31" t="s">
        <v>114</v>
      </c>
      <c r="B13" s="65" t="s">
        <v>115</v>
      </c>
      <c r="C13" s="65" t="s">
        <v>116</v>
      </c>
      <c r="D13" s="15"/>
      <c r="E13" s="16">
        <v>40526</v>
      </c>
      <c r="F13" s="17">
        <v>44166</v>
      </c>
      <c r="G13" s="66" t="s">
        <v>117</v>
      </c>
      <c r="H13" s="67"/>
      <c r="I13" s="28" t="s">
        <v>118</v>
      </c>
      <c r="J13" s="15"/>
      <c r="K13" s="15"/>
      <c r="L13" s="15"/>
    </row>
    <row r="14" spans="1:12" ht="90" customHeight="1" x14ac:dyDescent="0.2">
      <c r="A14" s="31" t="s">
        <v>119</v>
      </c>
      <c r="B14" s="68" t="s">
        <v>120</v>
      </c>
      <c r="C14" s="68" t="s">
        <v>111</v>
      </c>
      <c r="D14" s="15"/>
      <c r="E14" s="16">
        <v>40526</v>
      </c>
      <c r="F14" s="69">
        <v>41974</v>
      </c>
      <c r="G14" s="70" t="s">
        <v>121</v>
      </c>
      <c r="H14" s="71"/>
      <c r="I14" s="28" t="s">
        <v>122</v>
      </c>
      <c r="J14" s="15"/>
      <c r="K14" s="15"/>
      <c r="L14" s="15"/>
    </row>
    <row r="15" spans="1:12" ht="79.5" customHeight="1" x14ac:dyDescent="0.2">
      <c r="A15" s="31" t="s">
        <v>123</v>
      </c>
      <c r="B15" s="68" t="s">
        <v>124</v>
      </c>
      <c r="C15" s="68" t="s">
        <v>116</v>
      </c>
      <c r="D15" s="15"/>
      <c r="E15" s="16">
        <v>40526</v>
      </c>
      <c r="F15" s="17">
        <v>44166</v>
      </c>
      <c r="G15" s="70" t="s">
        <v>121</v>
      </c>
      <c r="H15" s="71"/>
      <c r="I15" s="28" t="s">
        <v>125</v>
      </c>
      <c r="J15" s="15"/>
      <c r="K15" s="15"/>
      <c r="L15" s="15"/>
    </row>
    <row r="16" spans="1:12" ht="111" customHeight="1" x14ac:dyDescent="0.2">
      <c r="A16" s="31" t="s">
        <v>126</v>
      </c>
      <c r="B16" s="72" t="s">
        <v>127</v>
      </c>
      <c r="C16" s="72" t="s">
        <v>128</v>
      </c>
      <c r="D16" s="15"/>
      <c r="E16" s="16">
        <v>40526</v>
      </c>
      <c r="F16" s="17">
        <v>44166</v>
      </c>
      <c r="G16" s="73" t="s">
        <v>129</v>
      </c>
      <c r="H16" s="71"/>
      <c r="I16" s="74" t="s">
        <v>130</v>
      </c>
      <c r="J16" s="15"/>
      <c r="K16" s="15"/>
      <c r="L16" s="15"/>
    </row>
    <row r="17" spans="1:12" ht="99.75" customHeight="1" x14ac:dyDescent="0.2">
      <c r="A17" s="180" t="s">
        <v>131</v>
      </c>
      <c r="B17" s="75" t="s">
        <v>132</v>
      </c>
      <c r="C17" s="76" t="s">
        <v>133</v>
      </c>
      <c r="D17" s="24"/>
      <c r="E17" s="16">
        <v>40526</v>
      </c>
      <c r="F17" s="17">
        <v>44166</v>
      </c>
      <c r="G17" s="22" t="s">
        <v>134</v>
      </c>
      <c r="H17" s="77" t="s">
        <v>83</v>
      </c>
      <c r="I17" s="78" t="s">
        <v>135</v>
      </c>
      <c r="J17" s="15"/>
      <c r="K17" s="15"/>
      <c r="L17" s="79" t="s">
        <v>136</v>
      </c>
    </row>
    <row r="18" spans="1:12" ht="56.25" customHeight="1" x14ac:dyDescent="0.2">
      <c r="A18" s="182" t="s">
        <v>137</v>
      </c>
      <c r="B18" s="80" t="s">
        <v>138</v>
      </c>
      <c r="C18" s="80" t="s">
        <v>139</v>
      </c>
      <c r="D18" s="24"/>
      <c r="E18" s="16">
        <v>40526</v>
      </c>
      <c r="F18" s="81">
        <v>41609</v>
      </c>
      <c r="G18" s="80" t="s">
        <v>72</v>
      </c>
      <c r="H18" s="77" t="s">
        <v>83</v>
      </c>
      <c r="I18" s="82" t="s">
        <v>140</v>
      </c>
      <c r="J18" s="24"/>
      <c r="K18" s="24"/>
      <c r="L18" s="24"/>
    </row>
    <row r="19" spans="1:12" ht="65.25" customHeight="1" x14ac:dyDescent="0.2">
      <c r="A19" s="182" t="s">
        <v>141</v>
      </c>
      <c r="B19" s="22" t="s">
        <v>142</v>
      </c>
      <c r="C19" s="22" t="s">
        <v>143</v>
      </c>
      <c r="D19" s="24"/>
      <c r="E19" s="16">
        <v>40526</v>
      </c>
      <c r="F19" s="36">
        <v>44179</v>
      </c>
      <c r="G19" s="22" t="s">
        <v>48</v>
      </c>
      <c r="H19" s="77" t="s">
        <v>83</v>
      </c>
      <c r="I19" s="49" t="s">
        <v>89</v>
      </c>
      <c r="J19" s="24"/>
      <c r="K19" s="24"/>
      <c r="L19" s="24"/>
    </row>
    <row r="65536" ht="12.75" customHeight="1" x14ac:dyDescent="0.2"/>
  </sheetData>
  <sheetProtection sheet="1" objects="1" scenarios="1" selectLockedCells="1" selectUnlockedCells="1"/>
  <protectedRanges>
    <protectedRange sqref="A8:A16" name="Intervalo1_4_1_2"/>
    <protectedRange sqref="A17" name="Intervalo1_5"/>
    <protectedRange sqref="B8:D8 C9:D9 J9:L9 B10:D16 G8:L8 G9:H9 G10:L16" name="Intervalo1_4_3_1"/>
    <protectedRange sqref="B17:D17 J17:L17 G17:H17" name="Intervalo1_5_1_1"/>
    <protectedRange sqref="B9" name="Intervalo1_4_1_1_1"/>
    <protectedRange sqref="E17:E19 F15:F17 F13" name="Intervalo1_4_2_2_1"/>
  </protectedRanges>
  <mergeCells count="15">
    <mergeCell ref="L6:L7"/>
    <mergeCell ref="A4:L4"/>
    <mergeCell ref="A3:L3"/>
    <mergeCell ref="A1:L1"/>
    <mergeCell ref="G6:G7"/>
    <mergeCell ref="H6:H7"/>
    <mergeCell ref="I6:I7"/>
    <mergeCell ref="D6:D7"/>
    <mergeCell ref="E6:F6"/>
    <mergeCell ref="J6:K6"/>
    <mergeCell ref="A2:H2"/>
    <mergeCell ref="A5:I5"/>
    <mergeCell ref="A6:A7"/>
    <mergeCell ref="B6:B7"/>
    <mergeCell ref="C6:C7"/>
  </mergeCells>
  <conditionalFormatting sqref="E9 E17:E19">
    <cfRule type="timePeriod" dxfId="66" priority="9" timePeriod="lastMonth">
      <formula>AND(MONTH(E9)=MONTH(EDATE(TODAY(),0-1)),YEAR(E9)=YEAR(EDATE(TODAY(),0-1)))</formula>
    </cfRule>
    <cfRule type="timePeriod" dxfId="65" priority="10" timePeriod="lastMonth">
      <formula>AND(MONTH(E9)=MONTH(EDATE(TODAY(),0-1)),YEAR(E9)=YEAR(EDATE(TODAY(),0-1)))</formula>
    </cfRule>
  </conditionalFormatting>
  <conditionalFormatting sqref="E8">
    <cfRule type="timePeriod" dxfId="64" priority="7" timePeriod="lastMonth">
      <formula>AND(MONTH(E8)=MONTH(EDATE(TODAY(),0-1)),YEAR(E8)=YEAR(EDATE(TODAY(),0-1)))</formula>
    </cfRule>
    <cfRule type="timePeriod" dxfId="63" priority="8" timePeriod="lastMonth">
      <formula>AND(MONTH(E8)=MONTH(EDATE(TODAY(),0-1)),YEAR(E8)=YEAR(EDATE(TODAY(),0-1)))</formula>
    </cfRule>
  </conditionalFormatting>
  <conditionalFormatting sqref="E10:E11">
    <cfRule type="timePeriod" dxfId="62" priority="5" timePeriod="lastMonth">
      <formula>AND(MONTH(E10)=MONTH(EDATE(TODAY(),0-1)),YEAR(E10)=YEAR(EDATE(TODAY(),0-1)))</formula>
    </cfRule>
    <cfRule type="timePeriod" dxfId="61" priority="6" timePeriod="lastMonth">
      <formula>AND(MONTH(E10)=MONTH(EDATE(TODAY(),0-1)),YEAR(E10)=YEAR(EDATE(TODAY(),0-1)))</formula>
    </cfRule>
  </conditionalFormatting>
  <conditionalFormatting sqref="E12:E15">
    <cfRule type="timePeriod" dxfId="60" priority="3" timePeriod="lastMonth">
      <formula>AND(MONTH(E12)=MONTH(EDATE(TODAY(),0-1)),YEAR(E12)=YEAR(EDATE(TODAY(),0-1)))</formula>
    </cfRule>
    <cfRule type="timePeriod" dxfId="59" priority="4" timePeriod="lastMonth">
      <formula>AND(MONTH(E12)=MONTH(EDATE(TODAY(),0-1)),YEAR(E12)=YEAR(EDATE(TODAY(),0-1)))</formula>
    </cfRule>
  </conditionalFormatting>
  <conditionalFormatting sqref="E16">
    <cfRule type="timePeriod" dxfId="58" priority="1" timePeriod="lastMonth">
      <formula>AND(MONTH(E16)=MONTH(EDATE(TODAY(),0-1)),YEAR(E16)=YEAR(EDATE(TODAY(),0-1)))</formula>
    </cfRule>
    <cfRule type="timePeriod" dxfId="57" priority="2" timePeriod="lastMonth">
      <formula>AND(MONTH(E16)=MONTH(EDATE(TODAY(),0-1)),YEAR(E16)=YEAR(EDATE(TODAY(),0-1)))</formula>
    </cfRule>
  </conditionalFormatting>
  <pageMargins left="0.2361111111111111" right="0.2361111111111111" top="0.74791666666666667" bottom="0.74791666666666667" header="0.51180555555555551" footer="0.51180555555555551"/>
  <pageSetup paperSize="9" scale="51"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5535"/>
  <sheetViews>
    <sheetView zoomScale="80" zoomScaleNormal="80" workbookViewId="0">
      <selection activeCell="B8" sqref="B8"/>
    </sheetView>
  </sheetViews>
  <sheetFormatPr defaultColWidth="8.85546875" defaultRowHeight="21" customHeight="1" x14ac:dyDescent="0.2"/>
  <cols>
    <col min="1" max="1" width="6.28515625" customWidth="1"/>
    <col min="2" max="2" width="49.42578125" customWidth="1"/>
    <col min="3" max="3" width="31" customWidth="1"/>
    <col min="4" max="4" width="16.140625" customWidth="1"/>
    <col min="5" max="5" width="17.42578125" customWidth="1"/>
    <col min="6" max="7" width="23.42578125" customWidth="1"/>
    <col min="8" max="8" width="36.42578125" customWidth="1"/>
    <col min="9" max="9" width="21.28515625" customWidth="1"/>
  </cols>
  <sheetData>
    <row r="1" spans="1:12" ht="28.5" customHeight="1" x14ac:dyDescent="0.2">
      <c r="A1" s="204" t="str">
        <f>OBJETIVOS!A1</f>
        <v>PLANO DE AÇÃO NACIONAL PARA A CONSERVAÇÃO DAS ESPÉCIES AQUÁTICAS AMEAÇADAS DE EXTINÇÃO DA BACIA DO RIO PARAÍBA DO SUL</v>
      </c>
      <c r="B1" s="205"/>
      <c r="C1" s="205"/>
      <c r="D1" s="205"/>
      <c r="E1" s="205"/>
      <c r="F1" s="205"/>
      <c r="G1" s="205"/>
      <c r="H1" s="205"/>
      <c r="I1" s="205"/>
      <c r="J1" s="205"/>
      <c r="K1" s="205"/>
      <c r="L1" s="206"/>
    </row>
    <row r="2" spans="1:12" ht="21" customHeight="1" x14ac:dyDescent="0.25">
      <c r="A2" s="208"/>
      <c r="B2" s="208"/>
      <c r="C2" s="208"/>
      <c r="D2" s="208"/>
      <c r="E2" s="208"/>
      <c r="F2" s="208"/>
      <c r="G2" s="208"/>
      <c r="H2" s="208"/>
      <c r="I2" s="5"/>
    </row>
    <row r="3" spans="1:12" ht="21" customHeight="1" x14ac:dyDescent="0.3">
      <c r="A3" s="199" t="s">
        <v>7</v>
      </c>
      <c r="B3" s="200"/>
      <c r="C3" s="200"/>
      <c r="D3" s="200"/>
      <c r="E3" s="200"/>
      <c r="F3" s="200"/>
      <c r="G3" s="200"/>
      <c r="H3" s="200"/>
      <c r="I3" s="200"/>
      <c r="J3" s="200"/>
      <c r="K3" s="200"/>
      <c r="L3" s="201"/>
    </row>
    <row r="4" spans="1:12" ht="42.75" customHeight="1" x14ac:dyDescent="0.2">
      <c r="A4" s="209" t="s">
        <v>144</v>
      </c>
      <c r="B4" s="214"/>
      <c r="C4" s="214"/>
      <c r="D4" s="214"/>
      <c r="E4" s="214"/>
      <c r="F4" s="214"/>
      <c r="G4" s="214"/>
      <c r="H4" s="214"/>
      <c r="I4" s="214"/>
      <c r="J4" s="214"/>
      <c r="K4" s="214"/>
      <c r="L4" s="215"/>
    </row>
    <row r="5" spans="1:12" ht="21" customHeight="1" x14ac:dyDescent="0.2">
      <c r="A5" s="216"/>
      <c r="B5" s="216"/>
      <c r="C5" s="216"/>
      <c r="D5" s="216"/>
      <c r="E5" s="216"/>
      <c r="F5" s="216"/>
      <c r="G5" s="216"/>
      <c r="H5" s="216"/>
      <c r="I5" s="7"/>
    </row>
    <row r="6" spans="1:12" ht="31.5" customHeight="1" x14ac:dyDescent="0.2">
      <c r="A6" s="211" t="s">
        <v>31</v>
      </c>
      <c r="B6" s="212" t="s">
        <v>32</v>
      </c>
      <c r="C6" s="212" t="s">
        <v>33</v>
      </c>
      <c r="D6" s="197" t="s">
        <v>34</v>
      </c>
      <c r="E6" s="197" t="s">
        <v>35</v>
      </c>
      <c r="F6" s="207"/>
      <c r="G6" s="197" t="s">
        <v>36</v>
      </c>
      <c r="H6" s="197" t="s">
        <v>37</v>
      </c>
      <c r="I6" s="197" t="s">
        <v>38</v>
      </c>
      <c r="J6" s="197" t="s">
        <v>39</v>
      </c>
      <c r="K6" s="207"/>
      <c r="L6" s="197" t="s">
        <v>40</v>
      </c>
    </row>
    <row r="7" spans="1:12" ht="21" customHeight="1" x14ac:dyDescent="0.2">
      <c r="A7" s="211"/>
      <c r="B7" s="213"/>
      <c r="C7" s="213"/>
      <c r="D7" s="198"/>
      <c r="E7" s="9" t="s">
        <v>41</v>
      </c>
      <c r="F7" s="9" t="s">
        <v>42</v>
      </c>
      <c r="G7" s="198"/>
      <c r="H7" s="198"/>
      <c r="I7" s="198"/>
      <c r="J7" s="9" t="s">
        <v>43</v>
      </c>
      <c r="K7" s="9" t="s">
        <v>44</v>
      </c>
      <c r="L7" s="198"/>
    </row>
    <row r="8" spans="1:12" ht="80.25" customHeight="1" x14ac:dyDescent="0.2">
      <c r="A8" s="183" t="s">
        <v>145</v>
      </c>
      <c r="B8" s="22" t="s">
        <v>146</v>
      </c>
      <c r="C8" s="83" t="s">
        <v>58</v>
      </c>
      <c r="D8" s="24"/>
      <c r="E8" s="16">
        <v>40526</v>
      </c>
      <c r="F8" s="17">
        <v>44166</v>
      </c>
      <c r="G8" s="84" t="s">
        <v>134</v>
      </c>
      <c r="H8" s="85" t="s">
        <v>83</v>
      </c>
      <c r="I8" s="28" t="s">
        <v>147</v>
      </c>
      <c r="J8" s="24"/>
      <c r="K8" s="24"/>
      <c r="L8" s="24"/>
    </row>
    <row r="9" spans="1:12" ht="81" customHeight="1" x14ac:dyDescent="0.2">
      <c r="A9" s="182" t="s">
        <v>148</v>
      </c>
      <c r="B9" s="83" t="s">
        <v>149</v>
      </c>
      <c r="C9" s="83" t="s">
        <v>150</v>
      </c>
      <c r="D9" s="24"/>
      <c r="E9" s="16">
        <v>40526</v>
      </c>
      <c r="F9" s="17">
        <v>44166</v>
      </c>
      <c r="G9" s="84" t="s">
        <v>121</v>
      </c>
      <c r="H9" s="85" t="s">
        <v>83</v>
      </c>
      <c r="I9" s="28" t="s">
        <v>151</v>
      </c>
      <c r="J9" s="24"/>
      <c r="K9" s="24"/>
      <c r="L9" s="24"/>
    </row>
    <row r="10" spans="1:12" ht="83.25" customHeight="1" x14ac:dyDescent="0.2">
      <c r="A10" s="182" t="s">
        <v>152</v>
      </c>
      <c r="B10" s="13" t="s">
        <v>153</v>
      </c>
      <c r="C10" s="86" t="s">
        <v>154</v>
      </c>
      <c r="D10" s="24"/>
      <c r="E10" s="16">
        <v>40526</v>
      </c>
      <c r="F10" s="17">
        <v>44166</v>
      </c>
      <c r="G10" s="87" t="s">
        <v>155</v>
      </c>
      <c r="H10" s="88" t="s">
        <v>83</v>
      </c>
      <c r="I10" s="28" t="s">
        <v>156</v>
      </c>
      <c r="J10" s="24"/>
      <c r="K10" s="24"/>
      <c r="L10" s="24"/>
    </row>
    <row r="11" spans="1:12" ht="70.5" customHeight="1" x14ac:dyDescent="0.2">
      <c r="A11" s="182" t="s">
        <v>157</v>
      </c>
      <c r="B11" s="86" t="s">
        <v>158</v>
      </c>
      <c r="C11" s="86" t="s">
        <v>154</v>
      </c>
      <c r="D11" s="15"/>
      <c r="E11" s="16">
        <v>40526</v>
      </c>
      <c r="F11" s="17">
        <v>44166</v>
      </c>
      <c r="G11" s="84" t="s">
        <v>121</v>
      </c>
      <c r="H11" s="88" t="s">
        <v>83</v>
      </c>
      <c r="I11" s="28" t="s">
        <v>151</v>
      </c>
      <c r="J11" s="15"/>
      <c r="K11" s="15"/>
      <c r="L11" s="15"/>
    </row>
    <row r="12" spans="1:12" ht="76.5" customHeight="1" x14ac:dyDescent="0.2">
      <c r="A12" s="182" t="s">
        <v>159</v>
      </c>
      <c r="B12" s="22" t="s">
        <v>160</v>
      </c>
      <c r="C12" s="86" t="s">
        <v>161</v>
      </c>
      <c r="D12" s="15"/>
      <c r="E12" s="16">
        <v>40526</v>
      </c>
      <c r="F12" s="17">
        <v>44166</v>
      </c>
      <c r="G12" s="87" t="s">
        <v>162</v>
      </c>
      <c r="H12" s="88" t="s">
        <v>83</v>
      </c>
      <c r="I12" s="28" t="s">
        <v>156</v>
      </c>
      <c r="J12" s="15"/>
      <c r="K12" s="15"/>
      <c r="L12" s="15"/>
    </row>
    <row r="13" spans="1:12" ht="116.25" customHeight="1" x14ac:dyDescent="0.2">
      <c r="A13" s="182" t="s">
        <v>163</v>
      </c>
      <c r="B13" s="89" t="s">
        <v>164</v>
      </c>
      <c r="C13" s="89" t="s">
        <v>165</v>
      </c>
      <c r="D13" s="15"/>
      <c r="E13" s="16">
        <v>40526</v>
      </c>
      <c r="F13" s="17">
        <v>44166</v>
      </c>
      <c r="G13" s="84" t="s">
        <v>121</v>
      </c>
      <c r="H13" s="90" t="s">
        <v>83</v>
      </c>
      <c r="I13" s="28" t="s">
        <v>166</v>
      </c>
      <c r="J13" s="15"/>
      <c r="K13" s="15"/>
      <c r="L13" s="15"/>
    </row>
    <row r="14" spans="1:12" ht="73.5" customHeight="1" x14ac:dyDescent="0.2">
      <c r="A14" s="50" t="s">
        <v>167</v>
      </c>
      <c r="B14" s="89" t="s">
        <v>168</v>
      </c>
      <c r="C14" s="91" t="s">
        <v>169</v>
      </c>
      <c r="D14" s="15"/>
      <c r="E14" s="16">
        <v>40526</v>
      </c>
      <c r="F14" s="17">
        <v>44166</v>
      </c>
      <c r="G14" s="92" t="s">
        <v>170</v>
      </c>
      <c r="H14" s="90" t="s">
        <v>83</v>
      </c>
      <c r="I14" s="28" t="s">
        <v>156</v>
      </c>
      <c r="J14" s="15"/>
      <c r="K14" s="15"/>
      <c r="L14" s="15"/>
    </row>
    <row r="15" spans="1:12" ht="119.25" customHeight="1" x14ac:dyDescent="0.2">
      <c r="A15" s="182" t="s">
        <v>171</v>
      </c>
      <c r="B15" s="89" t="s">
        <v>172</v>
      </c>
      <c r="C15" s="89" t="s">
        <v>173</v>
      </c>
      <c r="D15" s="15"/>
      <c r="E15" s="16">
        <v>40526</v>
      </c>
      <c r="F15" s="17">
        <v>44166</v>
      </c>
      <c r="G15" s="84" t="s">
        <v>121</v>
      </c>
      <c r="H15" s="90" t="s">
        <v>174</v>
      </c>
      <c r="I15" s="28" t="s">
        <v>175</v>
      </c>
      <c r="J15" s="15"/>
      <c r="K15" s="15"/>
      <c r="L15" s="15"/>
    </row>
    <row r="16" spans="1:12" ht="58.5" customHeight="1" x14ac:dyDescent="0.2">
      <c r="A16" s="50" t="s">
        <v>176</v>
      </c>
      <c r="B16" s="22" t="s">
        <v>177</v>
      </c>
      <c r="C16" s="22" t="s">
        <v>178</v>
      </c>
      <c r="D16" s="24"/>
      <c r="E16" s="16">
        <v>40526</v>
      </c>
      <c r="F16" s="17">
        <v>44166</v>
      </c>
      <c r="G16" s="22" t="s">
        <v>179</v>
      </c>
      <c r="H16" s="77" t="s">
        <v>83</v>
      </c>
      <c r="I16" s="91" t="s">
        <v>180</v>
      </c>
      <c r="J16" s="24"/>
      <c r="K16" s="24"/>
      <c r="L16" s="24"/>
    </row>
    <row r="17" spans="1:12" ht="75.75" customHeight="1" x14ac:dyDescent="0.2">
      <c r="A17" s="183" t="s">
        <v>181</v>
      </c>
      <c r="B17" s="22" t="s">
        <v>182</v>
      </c>
      <c r="C17" s="22" t="s">
        <v>183</v>
      </c>
      <c r="D17" s="21"/>
      <c r="E17" s="93">
        <v>41334</v>
      </c>
      <c r="F17" s="93">
        <v>43800</v>
      </c>
      <c r="G17" s="22" t="s">
        <v>184</v>
      </c>
      <c r="H17" s="77" t="s">
        <v>83</v>
      </c>
      <c r="I17" s="22" t="s">
        <v>185</v>
      </c>
      <c r="J17" s="24"/>
      <c r="K17" s="24"/>
      <c r="L17" s="24"/>
    </row>
    <row r="18" spans="1:12" ht="74.25" customHeight="1" x14ac:dyDescent="0.2">
      <c r="A18" s="184" t="s">
        <v>186</v>
      </c>
      <c r="B18" s="43" t="s">
        <v>187</v>
      </c>
      <c r="C18" s="43" t="s">
        <v>188</v>
      </c>
      <c r="D18" s="44"/>
      <c r="E18" s="94">
        <v>41334</v>
      </c>
      <c r="F18" s="93">
        <v>43291</v>
      </c>
      <c r="G18" s="43" t="s">
        <v>184</v>
      </c>
      <c r="H18" s="77" t="s">
        <v>83</v>
      </c>
      <c r="I18" s="43" t="s">
        <v>185</v>
      </c>
      <c r="J18" s="95"/>
      <c r="K18" s="24"/>
      <c r="L18" s="24"/>
    </row>
    <row r="19" spans="1:12" ht="68.25" customHeight="1" x14ac:dyDescent="0.2">
      <c r="A19" s="180" t="s">
        <v>189</v>
      </c>
      <c r="B19" s="96" t="s">
        <v>190</v>
      </c>
      <c r="C19" s="79" t="s">
        <v>191</v>
      </c>
      <c r="D19" s="24"/>
      <c r="E19" s="93">
        <v>43160</v>
      </c>
      <c r="F19" s="17">
        <v>44166</v>
      </c>
      <c r="G19" s="22" t="s">
        <v>184</v>
      </c>
      <c r="H19" s="97" t="s">
        <v>83</v>
      </c>
      <c r="I19" s="79" t="s">
        <v>192</v>
      </c>
      <c r="J19" s="24"/>
      <c r="K19" s="24"/>
      <c r="L19" s="24"/>
    </row>
    <row r="65535" ht="12.75" customHeight="1" x14ac:dyDescent="0.2"/>
  </sheetData>
  <sheetProtection algorithmName="SHA-512" hashValue="Fk3W0FQA3xwIhqtAVijbO0TJkTujn7BzZGLiSJh9Z7qGq/8xy90+NTgJMxQOED/ATNebOwHnZgX4kJi80yqHWg==" saltValue="k16DsJeJ6eW1N3/gSJMt2Q==" spinCount="100000" sheet="1" objects="1" scenarios="1" selectLockedCells="1" selectUnlockedCells="1"/>
  <protectedRanges>
    <protectedRange sqref="A8:A15" name="Intervalo1_4_4_1"/>
    <protectedRange sqref="B9:D9 C15:D15 D14 B14:B15 B11:D11 C10:D10 C8:D8 B13:D13 C12:D12 G8:L15" name="Intervalo1_4_4_1_1"/>
    <protectedRange sqref="E8:F16 F19" name="Intervalo1_4_2_2_2"/>
  </protectedRanges>
  <mergeCells count="15">
    <mergeCell ref="L6:L7"/>
    <mergeCell ref="A3:L3"/>
    <mergeCell ref="A4:L4"/>
    <mergeCell ref="A1:L1"/>
    <mergeCell ref="G6:G7"/>
    <mergeCell ref="H6:H7"/>
    <mergeCell ref="I6:I7"/>
    <mergeCell ref="D6:D7"/>
    <mergeCell ref="E6:F6"/>
    <mergeCell ref="J6:K6"/>
    <mergeCell ref="A2:H2"/>
    <mergeCell ref="A5:H5"/>
    <mergeCell ref="A6:A7"/>
    <mergeCell ref="B6:B7"/>
    <mergeCell ref="C6:C7"/>
  </mergeCells>
  <conditionalFormatting sqref="I16">
    <cfRule type="cellIs" dxfId="56" priority="5" stopIfTrue="1" operator="equal">
      <formula>"x"</formula>
    </cfRule>
  </conditionalFormatting>
  <conditionalFormatting sqref="E8:E18">
    <cfRule type="timePeriod" dxfId="55" priority="3" timePeriod="lastMonth">
      <formula>AND(MONTH(E8)=MONTH(EDATE(TODAY(),0-1)),YEAR(E8)=YEAR(EDATE(TODAY(),0-1)))</formula>
    </cfRule>
    <cfRule type="timePeriod" dxfId="54" priority="4" timePeriod="lastMonth">
      <formula>AND(MONTH(E8)=MONTH(EDATE(TODAY(),0-1)),YEAR(E8)=YEAR(EDATE(TODAY(),0-1)))</formula>
    </cfRule>
  </conditionalFormatting>
  <conditionalFormatting sqref="E19">
    <cfRule type="timePeriod" dxfId="53" priority="1" timePeriod="lastMonth">
      <formula>AND(MONTH(E19)=MONTH(EDATE(TODAY(),0-1)),YEAR(E19)=YEAR(EDATE(TODAY(),0-1)))</formula>
    </cfRule>
    <cfRule type="timePeriod" dxfId="52" priority="2" timePeriod="lastMonth">
      <formula>AND(MONTH(E19)=MONTH(EDATE(TODAY(),0-1)),YEAR(E19)=YEAR(EDATE(TODAY(),0-1)))</formula>
    </cfRule>
  </conditionalFormatting>
  <pageMargins left="0.2361111111111111" right="0.2361111111111111" top="0.74791666666666667" bottom="0.74791666666666667" header="0.51180555555555551" footer="0.51180555555555551"/>
  <pageSetup paperSize="9" scale="51" firstPageNumber="0" fitToHeight="6"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5536"/>
  <sheetViews>
    <sheetView zoomScale="80" zoomScaleNormal="80" workbookViewId="0">
      <selection activeCell="A11" sqref="A11"/>
    </sheetView>
  </sheetViews>
  <sheetFormatPr defaultColWidth="8.85546875" defaultRowHeight="21" customHeight="1" x14ac:dyDescent="0.2"/>
  <cols>
    <col min="1" max="1" width="6.28515625" customWidth="1"/>
    <col min="2" max="2" width="32.7109375" customWidth="1"/>
    <col min="3" max="3" width="27.42578125" customWidth="1"/>
    <col min="4" max="4" width="16.140625" customWidth="1"/>
    <col min="5" max="5" width="16.28515625" customWidth="1"/>
    <col min="6" max="6" width="18" customWidth="1"/>
    <col min="7" max="7" width="17.140625" customWidth="1"/>
    <col min="8" max="8" width="28.7109375" customWidth="1"/>
    <col min="9" max="9" width="50.140625" customWidth="1"/>
    <col min="10" max="10" width="17.85546875" customWidth="1"/>
    <col min="11" max="11" width="19.7109375" customWidth="1"/>
    <col min="12" max="12" width="19.28515625" customWidth="1"/>
  </cols>
  <sheetData>
    <row r="1" spans="1:12" ht="28.5" customHeight="1" x14ac:dyDescent="0.2">
      <c r="A1" s="217" t="str">
        <f>OBJETIVOS!A1</f>
        <v>PLANO DE AÇÃO NACIONAL PARA A CONSERVAÇÃO DAS ESPÉCIES AQUÁTICAS AMEAÇADAS DE EXTINÇÃO DA BACIA DO RIO PARAÍBA DO SUL</v>
      </c>
      <c r="B1" s="218"/>
      <c r="C1" s="218"/>
      <c r="D1" s="218"/>
      <c r="E1" s="218"/>
      <c r="F1" s="218"/>
      <c r="G1" s="218"/>
      <c r="H1" s="218"/>
      <c r="I1" s="218"/>
      <c r="J1" s="218"/>
      <c r="K1" s="218"/>
      <c r="L1" s="219"/>
    </row>
    <row r="2" spans="1:12" ht="21" customHeight="1" x14ac:dyDescent="0.25">
      <c r="A2" s="208"/>
      <c r="B2" s="208"/>
      <c r="C2" s="208"/>
      <c r="D2" s="208"/>
      <c r="E2" s="208"/>
      <c r="F2" s="208"/>
      <c r="G2" s="208"/>
      <c r="H2" s="208"/>
      <c r="I2" s="5"/>
    </row>
    <row r="3" spans="1:12" ht="21" customHeight="1" x14ac:dyDescent="0.3">
      <c r="A3" s="199" t="s">
        <v>9</v>
      </c>
      <c r="B3" s="200"/>
      <c r="C3" s="200"/>
      <c r="D3" s="200"/>
      <c r="E3" s="200"/>
      <c r="F3" s="200"/>
      <c r="G3" s="200"/>
      <c r="H3" s="200"/>
      <c r="I3" s="200"/>
      <c r="J3" s="200"/>
      <c r="K3" s="200"/>
      <c r="L3" s="201"/>
    </row>
    <row r="4" spans="1:12" ht="63" customHeight="1" x14ac:dyDescent="0.2">
      <c r="A4" s="209" t="s">
        <v>193</v>
      </c>
      <c r="B4" s="214"/>
      <c r="C4" s="214"/>
      <c r="D4" s="214"/>
      <c r="E4" s="214"/>
      <c r="F4" s="214"/>
      <c r="G4" s="214"/>
      <c r="H4" s="214"/>
      <c r="I4" s="214"/>
      <c r="J4" s="214"/>
      <c r="K4" s="214"/>
      <c r="L4" s="215"/>
    </row>
    <row r="5" spans="1:12" ht="21" customHeight="1" x14ac:dyDescent="0.2">
      <c r="A5" s="216"/>
      <c r="B5" s="216"/>
      <c r="C5" s="216"/>
      <c r="D5" s="216"/>
      <c r="E5" s="216"/>
      <c r="F5" s="216"/>
      <c r="G5" s="216"/>
      <c r="H5" s="216"/>
      <c r="I5" s="216"/>
    </row>
    <row r="6" spans="1:12" ht="47.25" customHeight="1" x14ac:dyDescent="0.2">
      <c r="A6" s="211" t="s">
        <v>31</v>
      </c>
      <c r="B6" s="212" t="s">
        <v>32</v>
      </c>
      <c r="C6" s="212" t="s">
        <v>33</v>
      </c>
      <c r="D6" s="197" t="s">
        <v>34</v>
      </c>
      <c r="E6" s="197" t="s">
        <v>35</v>
      </c>
      <c r="F6" s="207"/>
      <c r="G6" s="197" t="s">
        <v>36</v>
      </c>
      <c r="H6" s="197" t="s">
        <v>37</v>
      </c>
      <c r="I6" s="197" t="s">
        <v>194</v>
      </c>
      <c r="J6" s="197" t="s">
        <v>39</v>
      </c>
      <c r="K6" s="207"/>
      <c r="L6" s="197" t="s">
        <v>40</v>
      </c>
    </row>
    <row r="7" spans="1:12" ht="33" customHeight="1" x14ac:dyDescent="0.2">
      <c r="A7" s="211"/>
      <c r="B7" s="213"/>
      <c r="C7" s="213"/>
      <c r="D7" s="198"/>
      <c r="E7" s="9" t="s">
        <v>41</v>
      </c>
      <c r="F7" s="9" t="s">
        <v>42</v>
      </c>
      <c r="G7" s="198"/>
      <c r="H7" s="198"/>
      <c r="I7" s="198"/>
      <c r="J7" s="9" t="s">
        <v>43</v>
      </c>
      <c r="K7" s="9" t="s">
        <v>44</v>
      </c>
      <c r="L7" s="198"/>
    </row>
    <row r="8" spans="1:12" ht="141.75" customHeight="1" x14ac:dyDescent="0.2">
      <c r="A8" s="185" t="s">
        <v>195</v>
      </c>
      <c r="B8" s="80" t="s">
        <v>196</v>
      </c>
      <c r="C8" s="80" t="s">
        <v>197</v>
      </c>
      <c r="D8" s="15"/>
      <c r="E8" s="16">
        <v>40526</v>
      </c>
      <c r="F8" s="17">
        <v>44166</v>
      </c>
      <c r="G8" s="98" t="s">
        <v>170</v>
      </c>
      <c r="H8" s="103" t="s">
        <v>83</v>
      </c>
      <c r="I8" s="99" t="s">
        <v>198</v>
      </c>
      <c r="J8" s="15"/>
      <c r="K8" s="24"/>
      <c r="L8" s="24"/>
    </row>
    <row r="9" spans="1:12" ht="102" customHeight="1" x14ac:dyDescent="0.2">
      <c r="A9" s="31" t="s">
        <v>199</v>
      </c>
      <c r="B9" s="100" t="s">
        <v>200</v>
      </c>
      <c r="C9" s="100" t="s">
        <v>143</v>
      </c>
      <c r="D9" s="24"/>
      <c r="E9" s="16">
        <v>40526</v>
      </c>
      <c r="F9" s="101">
        <v>41609</v>
      </c>
      <c r="G9" s="102" t="s">
        <v>67</v>
      </c>
      <c r="H9" s="104"/>
      <c r="I9" s="13" t="s">
        <v>201</v>
      </c>
      <c r="J9" s="24"/>
      <c r="K9" s="24"/>
      <c r="L9" s="24"/>
    </row>
    <row r="10" spans="1:12" ht="101.25" customHeight="1" x14ac:dyDescent="0.2">
      <c r="A10" s="31" t="s">
        <v>202</v>
      </c>
      <c r="B10" s="100" t="s">
        <v>203</v>
      </c>
      <c r="C10" s="100" t="s">
        <v>173</v>
      </c>
      <c r="D10" s="24"/>
      <c r="E10" s="16">
        <v>40526</v>
      </c>
      <c r="F10" s="101">
        <v>42339</v>
      </c>
      <c r="G10" s="102" t="s">
        <v>204</v>
      </c>
      <c r="H10" s="104"/>
      <c r="I10" s="13" t="s">
        <v>198</v>
      </c>
      <c r="J10" s="24"/>
      <c r="K10" s="24"/>
      <c r="L10" s="79" t="s">
        <v>205</v>
      </c>
    </row>
    <row r="11" spans="1:12" ht="128.25" customHeight="1" x14ac:dyDescent="0.2">
      <c r="A11" s="180" t="s">
        <v>206</v>
      </c>
      <c r="B11" s="79" t="s">
        <v>207</v>
      </c>
      <c r="C11" s="22" t="s">
        <v>208</v>
      </c>
      <c r="D11" s="22"/>
      <c r="E11" s="16">
        <v>40526</v>
      </c>
      <c r="F11" s="93">
        <v>44179</v>
      </c>
      <c r="G11" s="84" t="s">
        <v>121</v>
      </c>
      <c r="H11" s="77" t="s">
        <v>83</v>
      </c>
      <c r="I11" s="22" t="s">
        <v>209</v>
      </c>
      <c r="J11" s="24"/>
      <c r="K11" s="24"/>
      <c r="L11" s="24"/>
    </row>
    <row r="65536" ht="12.75" customHeight="1" x14ac:dyDescent="0.2"/>
  </sheetData>
  <sheetProtection algorithmName="SHA-512" hashValue="b1jbt/+M20BAJwTL8WN5trVJswGk3UB6+B9WZ/B98kgCb0KAhBRpljN7wKzTuU02fC4KBrMuXX93636FFftGuQ==" saltValue="uatVgFfgZiuvUgUn57nZTQ==" spinCount="100000" sheet="1" objects="1" scenarios="1"/>
  <protectedRanges>
    <protectedRange sqref="G11" name="Intervalo1_4_4_1_1"/>
    <protectedRange sqref="A8:A10" name="Intervalo1_4_5_3"/>
    <protectedRange sqref="B9:D10 D8 G8:J8 G9:L10" name="Intervalo1_4_5_1_4"/>
    <protectedRange sqref="E11 E8:F8" name="Intervalo1_4_2_2_3_1"/>
    <protectedRange sqref="F9:F10" name="Intervalo1_4_5_1_1_2"/>
  </protectedRanges>
  <mergeCells count="15">
    <mergeCell ref="L6:L7"/>
    <mergeCell ref="A1:L1"/>
    <mergeCell ref="A3:L3"/>
    <mergeCell ref="A4:L4"/>
    <mergeCell ref="G6:G7"/>
    <mergeCell ref="H6:H7"/>
    <mergeCell ref="I6:I7"/>
    <mergeCell ref="D6:D7"/>
    <mergeCell ref="E6:F6"/>
    <mergeCell ref="J6:K6"/>
    <mergeCell ref="A2:H2"/>
    <mergeCell ref="A5:I5"/>
    <mergeCell ref="A6:A7"/>
    <mergeCell ref="B6:B7"/>
    <mergeCell ref="C6:C7"/>
  </mergeCells>
  <conditionalFormatting sqref="E8 E11">
    <cfRule type="timePeriod" dxfId="51" priority="3" timePeriod="lastMonth">
      <formula>AND(MONTH(E8)=MONTH(EDATE(TODAY(),0-1)),YEAR(E8)=YEAR(EDATE(TODAY(),0-1)))</formula>
    </cfRule>
    <cfRule type="timePeriod" dxfId="50" priority="4" timePeriod="lastMonth">
      <formula>AND(MONTH(E8)=MONTH(EDATE(TODAY(),0-1)),YEAR(E8)=YEAR(EDATE(TODAY(),0-1)))</formula>
    </cfRule>
  </conditionalFormatting>
  <conditionalFormatting sqref="E9:E10">
    <cfRule type="timePeriod" dxfId="49" priority="1" timePeriod="lastMonth">
      <formula>AND(MONTH(E9)=MONTH(EDATE(TODAY(),0-1)),YEAR(E9)=YEAR(EDATE(TODAY(),0-1)))</formula>
    </cfRule>
    <cfRule type="timePeriod" dxfId="48" priority="2" timePeriod="lastMonth">
      <formula>AND(MONTH(E9)=MONTH(EDATE(TODAY(),0-1)),YEAR(E9)=YEAR(EDATE(TODAY(),0-1)))</formula>
    </cfRule>
  </conditionalFormatting>
  <pageMargins left="0.7" right="0.7" top="0.75" bottom="0.75" header="0.51180555555555551" footer="0.51180555555555551"/>
  <pageSetup paperSize="8" scale="73" firstPageNumber="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5"/>
  <sheetViews>
    <sheetView topLeftCell="A2" zoomScale="80" zoomScaleNormal="80" workbookViewId="0">
      <selection activeCell="A15" sqref="A15"/>
    </sheetView>
  </sheetViews>
  <sheetFormatPr defaultColWidth="8.85546875" defaultRowHeight="12.75" x14ac:dyDescent="0.2"/>
  <cols>
    <col min="1" max="1" width="4.42578125" customWidth="1"/>
    <col min="2" max="2" width="66.85546875" customWidth="1"/>
    <col min="3" max="3" width="18.85546875" customWidth="1"/>
    <col min="4" max="4" width="12.85546875" customWidth="1"/>
    <col min="5" max="5" width="14.42578125" customWidth="1"/>
    <col min="6" max="6" width="17" customWidth="1"/>
    <col min="7" max="7" width="19.28515625" customWidth="1"/>
    <col min="8" max="8" width="18.42578125" customWidth="1"/>
    <col min="9" max="9" width="38.28515625" customWidth="1"/>
    <col min="10" max="10" width="13.42578125" customWidth="1"/>
    <col min="11" max="11" width="13.85546875" customWidth="1"/>
    <col min="12" max="12" width="18.85546875" customWidth="1"/>
  </cols>
  <sheetData>
    <row r="1" spans="1:12" ht="21" x14ac:dyDescent="0.2">
      <c r="A1" s="217" t="str">
        <f>OBJETIVOS!A1</f>
        <v>PLANO DE AÇÃO NACIONAL PARA A CONSERVAÇÃO DAS ESPÉCIES AQUÁTICAS AMEAÇADAS DE EXTINÇÃO DA BACIA DO RIO PARAÍBA DO SUL</v>
      </c>
      <c r="B1" s="218"/>
      <c r="C1" s="218"/>
      <c r="D1" s="218"/>
      <c r="E1" s="218"/>
      <c r="F1" s="218"/>
      <c r="G1" s="218"/>
      <c r="H1" s="218"/>
      <c r="I1" s="218"/>
      <c r="J1" s="218"/>
      <c r="K1" s="218"/>
      <c r="L1" s="219"/>
    </row>
    <row r="2" spans="1:12" ht="15" x14ac:dyDescent="0.25">
      <c r="A2" s="208"/>
      <c r="B2" s="208"/>
      <c r="C2" s="208"/>
      <c r="D2" s="208"/>
      <c r="E2" s="208"/>
      <c r="F2" s="208"/>
      <c r="G2" s="208"/>
      <c r="H2" s="208"/>
      <c r="I2" s="5"/>
    </row>
    <row r="3" spans="1:12" ht="18.75" x14ac:dyDescent="0.3">
      <c r="A3" s="199" t="s">
        <v>11</v>
      </c>
      <c r="B3" s="200"/>
      <c r="C3" s="200"/>
      <c r="D3" s="200"/>
      <c r="E3" s="200"/>
      <c r="F3" s="200"/>
      <c r="G3" s="200"/>
      <c r="H3" s="200"/>
      <c r="I3" s="200"/>
      <c r="J3" s="200"/>
      <c r="K3" s="200"/>
      <c r="L3" s="201"/>
    </row>
    <row r="4" spans="1:12" ht="18.75" customHeight="1" x14ac:dyDescent="0.2">
      <c r="A4" s="209" t="s">
        <v>210</v>
      </c>
      <c r="B4" s="214"/>
      <c r="C4" s="214"/>
      <c r="D4" s="214"/>
      <c r="E4" s="214"/>
      <c r="F4" s="214"/>
      <c r="G4" s="214"/>
      <c r="H4" s="214"/>
      <c r="I4" s="214"/>
      <c r="J4" s="214"/>
      <c r="K4" s="214"/>
      <c r="L4" s="215"/>
    </row>
    <row r="5" spans="1:12" ht="15" x14ac:dyDescent="0.2">
      <c r="A5" s="216"/>
      <c r="B5" s="216"/>
      <c r="C5" s="216"/>
      <c r="D5" s="216"/>
      <c r="E5" s="216"/>
      <c r="F5" s="216"/>
      <c r="G5" s="216"/>
      <c r="H5" s="216"/>
      <c r="I5" s="7"/>
    </row>
    <row r="6" spans="1:12" ht="21" customHeight="1" x14ac:dyDescent="0.2">
      <c r="A6" s="211" t="s">
        <v>31</v>
      </c>
      <c r="B6" s="212" t="s">
        <v>32</v>
      </c>
      <c r="C6" s="212" t="s">
        <v>33</v>
      </c>
      <c r="D6" s="197" t="s">
        <v>34</v>
      </c>
      <c r="E6" s="197" t="s">
        <v>35</v>
      </c>
      <c r="F6" s="207"/>
      <c r="G6" s="197" t="s">
        <v>36</v>
      </c>
      <c r="H6" s="197" t="s">
        <v>37</v>
      </c>
      <c r="I6" s="197" t="s">
        <v>38</v>
      </c>
      <c r="J6" s="197" t="s">
        <v>39</v>
      </c>
      <c r="K6" s="207"/>
      <c r="L6" s="197" t="s">
        <v>40</v>
      </c>
    </row>
    <row r="7" spans="1:12" ht="31.5" customHeight="1" x14ac:dyDescent="0.2">
      <c r="A7" s="211"/>
      <c r="B7" s="213"/>
      <c r="C7" s="213"/>
      <c r="D7" s="198"/>
      <c r="E7" s="9" t="s">
        <v>41</v>
      </c>
      <c r="F7" s="9" t="s">
        <v>42</v>
      </c>
      <c r="G7" s="198"/>
      <c r="H7" s="198"/>
      <c r="I7" s="198"/>
      <c r="J7" s="9" t="s">
        <v>43</v>
      </c>
      <c r="K7" s="9" t="s">
        <v>44</v>
      </c>
      <c r="L7" s="198"/>
    </row>
    <row r="8" spans="1:12" ht="129.75" customHeight="1" x14ac:dyDescent="0.2">
      <c r="A8" s="185" t="s">
        <v>211</v>
      </c>
      <c r="B8" s="13" t="s">
        <v>212</v>
      </c>
      <c r="C8" s="105" t="s">
        <v>213</v>
      </c>
      <c r="D8" s="24"/>
      <c r="E8" s="36">
        <v>40909</v>
      </c>
      <c r="F8" s="93">
        <v>44179</v>
      </c>
      <c r="G8" s="106" t="s">
        <v>214</v>
      </c>
      <c r="H8" s="104" t="s">
        <v>83</v>
      </c>
      <c r="I8" s="13" t="s">
        <v>215</v>
      </c>
      <c r="J8" s="24"/>
      <c r="K8" s="24"/>
      <c r="L8" s="24"/>
    </row>
    <row r="9" spans="1:12" ht="123.75" customHeight="1" x14ac:dyDescent="0.2">
      <c r="A9" s="31" t="s">
        <v>216</v>
      </c>
      <c r="B9" s="105" t="s">
        <v>217</v>
      </c>
      <c r="C9" s="105" t="s">
        <v>218</v>
      </c>
      <c r="D9" s="24"/>
      <c r="E9" s="36">
        <v>42370</v>
      </c>
      <c r="F9" s="93">
        <v>44179</v>
      </c>
      <c r="G9" s="106" t="s">
        <v>214</v>
      </c>
      <c r="H9" s="104"/>
      <c r="I9" s="13" t="s">
        <v>219</v>
      </c>
      <c r="J9" s="24"/>
      <c r="K9" s="24"/>
      <c r="L9" s="24"/>
    </row>
    <row r="10" spans="1:12" ht="135" x14ac:dyDescent="0.2">
      <c r="A10" s="31" t="s">
        <v>220</v>
      </c>
      <c r="B10" s="105" t="s">
        <v>221</v>
      </c>
      <c r="C10" s="105" t="s">
        <v>222</v>
      </c>
      <c r="D10" s="24"/>
      <c r="E10" s="36">
        <v>40969</v>
      </c>
      <c r="F10" s="93">
        <v>44179</v>
      </c>
      <c r="G10" s="106" t="s">
        <v>129</v>
      </c>
      <c r="H10" s="104"/>
      <c r="I10" s="13" t="s">
        <v>223</v>
      </c>
      <c r="J10" s="24"/>
      <c r="K10" s="24"/>
      <c r="L10" s="24"/>
    </row>
    <row r="11" spans="1:12" ht="75" x14ac:dyDescent="0.2">
      <c r="A11" s="31" t="s">
        <v>224</v>
      </c>
      <c r="B11" s="107" t="s">
        <v>225</v>
      </c>
      <c r="C11" s="108" t="s">
        <v>226</v>
      </c>
      <c r="D11" s="24"/>
      <c r="E11" s="16">
        <v>40526</v>
      </c>
      <c r="F11" s="109">
        <v>40878</v>
      </c>
      <c r="G11" s="110" t="s">
        <v>204</v>
      </c>
      <c r="H11" s="104"/>
      <c r="I11" s="13" t="s">
        <v>227</v>
      </c>
      <c r="J11" s="24"/>
      <c r="K11" s="24"/>
      <c r="L11" s="24"/>
    </row>
    <row r="12" spans="1:12" ht="90" x14ac:dyDescent="0.2">
      <c r="A12" s="31" t="s">
        <v>228</v>
      </c>
      <c r="B12" s="108" t="s">
        <v>229</v>
      </c>
      <c r="C12" s="108" t="s">
        <v>230</v>
      </c>
      <c r="D12" s="24"/>
      <c r="E12" s="16">
        <v>40526</v>
      </c>
      <c r="F12" s="109">
        <v>41487</v>
      </c>
      <c r="G12" s="110" t="s">
        <v>129</v>
      </c>
      <c r="H12" s="104"/>
      <c r="I12" s="13" t="s">
        <v>231</v>
      </c>
      <c r="J12" s="24"/>
      <c r="K12" s="24"/>
      <c r="L12" s="24"/>
    </row>
    <row r="13" spans="1:12" ht="105" x14ac:dyDescent="0.2">
      <c r="A13" s="31" t="s">
        <v>232</v>
      </c>
      <c r="B13" s="107" t="s">
        <v>233</v>
      </c>
      <c r="C13" s="108" t="s">
        <v>234</v>
      </c>
      <c r="D13" s="24"/>
      <c r="E13" s="16">
        <v>40526</v>
      </c>
      <c r="F13" s="109">
        <v>41487</v>
      </c>
      <c r="G13" s="110" t="s">
        <v>129</v>
      </c>
      <c r="H13" s="104"/>
      <c r="I13" s="13" t="s">
        <v>235</v>
      </c>
      <c r="J13" s="24"/>
      <c r="K13" s="24"/>
      <c r="L13" s="24"/>
    </row>
    <row r="14" spans="1:12" ht="150" x14ac:dyDescent="0.2">
      <c r="A14" s="31" t="s">
        <v>236</v>
      </c>
      <c r="B14" s="111" t="s">
        <v>237</v>
      </c>
      <c r="C14" s="111" t="s">
        <v>238</v>
      </c>
      <c r="D14" s="24"/>
      <c r="E14" s="16">
        <v>40526</v>
      </c>
      <c r="F14" s="109">
        <v>41852</v>
      </c>
      <c r="G14" s="112" t="s">
        <v>129</v>
      </c>
      <c r="H14" s="104"/>
      <c r="I14" s="13" t="s">
        <v>239</v>
      </c>
      <c r="J14" s="24"/>
      <c r="K14" s="24"/>
      <c r="L14" s="24"/>
    </row>
    <row r="15" spans="1:12" ht="75" x14ac:dyDescent="0.2">
      <c r="A15" s="29" t="s">
        <v>240</v>
      </c>
      <c r="B15" s="46" t="s">
        <v>241</v>
      </c>
      <c r="C15" s="46" t="s">
        <v>242</v>
      </c>
      <c r="D15" s="44"/>
      <c r="E15" s="47">
        <v>42095</v>
      </c>
      <c r="F15" s="47">
        <v>42705</v>
      </c>
      <c r="G15" s="106" t="s">
        <v>214</v>
      </c>
      <c r="H15" s="113">
        <v>20000</v>
      </c>
      <c r="I15" s="46" t="s">
        <v>243</v>
      </c>
      <c r="J15" s="24"/>
      <c r="K15" s="24"/>
      <c r="L15" s="24"/>
    </row>
  </sheetData>
  <sheetProtection algorithmName="SHA-512" hashValue="cddh0MASWc7qMIjXtRtGhC9QcUb5S/GqmBbatpk6HxLjoNcOMpw81sIR9/zh7eXY+2X8dqowENyvaJBWNLh1Dg==" saltValue="vG9IL7FlFGMWB8fw14NWRg==" spinCount="100000" sheet="1" objects="1" scenarios="1" selectLockedCells="1" selectUnlockedCells="1"/>
  <protectedRanges>
    <protectedRange sqref="A8:A14" name="Intervalo1_4_6_1"/>
    <protectedRange sqref="C8:D8 J9:L15 G8:L8 B9:D14 G9:I14 G15" name="Intervalo1_4_6_1_1"/>
    <protectedRange sqref="E8:E10 F11:F14" name="Intervalo1_4_6_2_1"/>
  </protectedRanges>
  <mergeCells count="15">
    <mergeCell ref="L6:L7"/>
    <mergeCell ref="A1:L1"/>
    <mergeCell ref="A3:L3"/>
    <mergeCell ref="A4:L4"/>
    <mergeCell ref="G6:G7"/>
    <mergeCell ref="H6:H7"/>
    <mergeCell ref="I6:I7"/>
    <mergeCell ref="D6:D7"/>
    <mergeCell ref="E6:F6"/>
    <mergeCell ref="J6:K6"/>
    <mergeCell ref="A2:H2"/>
    <mergeCell ref="A5:H5"/>
    <mergeCell ref="A6:A7"/>
    <mergeCell ref="B6:B7"/>
    <mergeCell ref="C6:C7"/>
  </mergeCells>
  <conditionalFormatting sqref="E8:E10 E15">
    <cfRule type="timePeriod" dxfId="47" priority="3" timePeriod="lastMonth">
      <formula>AND(MONTH(E8)=MONTH(EDATE(TODAY(),0-1)),YEAR(E8)=YEAR(EDATE(TODAY(),0-1)))</formula>
    </cfRule>
    <cfRule type="timePeriod" dxfId="46" priority="4" timePeriod="lastMonth">
      <formula>AND(MONTH(E8)=MONTH(EDATE(TODAY(),0-1)),YEAR(E8)=YEAR(EDATE(TODAY(),0-1)))</formula>
    </cfRule>
  </conditionalFormatting>
  <conditionalFormatting sqref="E11:E14">
    <cfRule type="timePeriod" dxfId="45" priority="1" timePeriod="lastMonth">
      <formula>AND(MONTH(E11)=MONTH(EDATE(TODAY(),0-1)),YEAR(E11)=YEAR(EDATE(TODAY(),0-1)))</formula>
    </cfRule>
    <cfRule type="timePeriod" dxfId="44" priority="2" timePeriod="lastMonth">
      <formula>AND(MONTH(E11)=MONTH(EDATE(TODAY(),0-1)),YEAR(E11)=YEAR(EDATE(TODAY(),0-1)))</formula>
    </cfRule>
  </conditionalFormatting>
  <pageMargins left="0.51180555555555551" right="0.51180555555555551" top="0.78749999999999998" bottom="0.78749999999999998" header="0.51180555555555551" footer="0.51180555555555551"/>
  <pageSetup paperSize="9" scale="57" firstPageNumber="0"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1"/>
  <sheetViews>
    <sheetView topLeftCell="A2" zoomScale="80" zoomScaleNormal="80" workbookViewId="0">
      <selection activeCell="G10" sqref="G10"/>
    </sheetView>
  </sheetViews>
  <sheetFormatPr defaultColWidth="8.85546875" defaultRowHeight="12.75" x14ac:dyDescent="0.2"/>
  <cols>
    <col min="2" max="2" width="62.42578125" customWidth="1"/>
    <col min="3" max="3" width="33" customWidth="1"/>
    <col min="4" max="4" width="13.140625" customWidth="1"/>
    <col min="5" max="5" width="15.140625" customWidth="1"/>
    <col min="6" max="6" width="15.42578125" customWidth="1"/>
    <col min="7" max="7" width="17.42578125" customWidth="1"/>
    <col min="8" max="8" width="28.140625" customWidth="1"/>
    <col min="9" max="9" width="45.7109375" customWidth="1"/>
    <col min="10" max="10" width="18.28515625" customWidth="1"/>
    <col min="11" max="11" width="19.7109375" customWidth="1"/>
    <col min="12" max="12" width="22.140625" customWidth="1"/>
  </cols>
  <sheetData>
    <row r="1" spans="1:12" ht="21" x14ac:dyDescent="0.2">
      <c r="A1" s="217" t="str">
        <f>OBJETIVOS!A1</f>
        <v>PLANO DE AÇÃO NACIONAL PARA A CONSERVAÇÃO DAS ESPÉCIES AQUÁTICAS AMEAÇADAS DE EXTINÇÃO DA BACIA DO RIO PARAÍBA DO SUL</v>
      </c>
      <c r="B1" s="218"/>
      <c r="C1" s="218"/>
      <c r="D1" s="218"/>
      <c r="E1" s="218"/>
      <c r="F1" s="218"/>
      <c r="G1" s="218"/>
      <c r="H1" s="218"/>
      <c r="I1" s="218"/>
      <c r="J1" s="218"/>
      <c r="K1" s="218"/>
      <c r="L1" s="219"/>
    </row>
    <row r="2" spans="1:12" ht="15" x14ac:dyDescent="0.25">
      <c r="A2" s="208"/>
      <c r="B2" s="208"/>
      <c r="C2" s="208"/>
      <c r="D2" s="208"/>
      <c r="E2" s="208"/>
      <c r="F2" s="208"/>
      <c r="G2" s="208"/>
      <c r="H2" s="208"/>
      <c r="I2" s="5"/>
    </row>
    <row r="3" spans="1:12" ht="18.75" x14ac:dyDescent="0.3">
      <c r="A3" s="199" t="s">
        <v>13</v>
      </c>
      <c r="B3" s="200"/>
      <c r="C3" s="200"/>
      <c r="D3" s="200"/>
      <c r="E3" s="200"/>
      <c r="F3" s="200"/>
      <c r="G3" s="200"/>
      <c r="H3" s="200"/>
      <c r="I3" s="200"/>
      <c r="J3" s="200"/>
      <c r="K3" s="200"/>
      <c r="L3" s="201"/>
    </row>
    <row r="4" spans="1:12" ht="30.75" customHeight="1" x14ac:dyDescent="0.2">
      <c r="A4" s="209" t="s">
        <v>244</v>
      </c>
      <c r="B4" s="214"/>
      <c r="C4" s="214"/>
      <c r="D4" s="214"/>
      <c r="E4" s="214"/>
      <c r="F4" s="214"/>
      <c r="G4" s="214"/>
      <c r="H4" s="214"/>
      <c r="I4" s="214"/>
      <c r="J4" s="214"/>
      <c r="K4" s="214"/>
      <c r="L4" s="215"/>
    </row>
    <row r="5" spans="1:12" ht="15" x14ac:dyDescent="0.2">
      <c r="A5" s="216"/>
      <c r="B5" s="216"/>
      <c r="C5" s="216"/>
      <c r="D5" s="216"/>
      <c r="E5" s="216"/>
      <c r="F5" s="216"/>
      <c r="G5" s="216"/>
      <c r="H5" s="216"/>
      <c r="I5" s="7"/>
    </row>
    <row r="6" spans="1:12" ht="31.5" customHeight="1" x14ac:dyDescent="0.2">
      <c r="A6" s="211" t="s">
        <v>31</v>
      </c>
      <c r="B6" s="212" t="s">
        <v>32</v>
      </c>
      <c r="C6" s="212" t="s">
        <v>33</v>
      </c>
      <c r="D6" s="197" t="s">
        <v>34</v>
      </c>
      <c r="E6" s="197" t="s">
        <v>35</v>
      </c>
      <c r="F6" s="207"/>
      <c r="G6" s="197" t="s">
        <v>36</v>
      </c>
      <c r="H6" s="197" t="s">
        <v>37</v>
      </c>
      <c r="I6" s="197" t="s">
        <v>38</v>
      </c>
      <c r="J6" s="197" t="s">
        <v>39</v>
      </c>
      <c r="K6" s="207"/>
      <c r="L6" s="197" t="s">
        <v>40</v>
      </c>
    </row>
    <row r="7" spans="1:12" ht="36" customHeight="1" x14ac:dyDescent="0.2">
      <c r="A7" s="211"/>
      <c r="B7" s="213"/>
      <c r="C7" s="213"/>
      <c r="D7" s="198"/>
      <c r="E7" s="9" t="s">
        <v>41</v>
      </c>
      <c r="F7" s="9" t="s">
        <v>42</v>
      </c>
      <c r="G7" s="198"/>
      <c r="H7" s="198"/>
      <c r="I7" s="198"/>
      <c r="J7" s="9" t="s">
        <v>43</v>
      </c>
      <c r="K7" s="9" t="s">
        <v>44</v>
      </c>
      <c r="L7" s="198"/>
    </row>
    <row r="8" spans="1:12" ht="108.75" customHeight="1" x14ac:dyDescent="0.2">
      <c r="A8" s="180" t="s">
        <v>245</v>
      </c>
      <c r="B8" s="114" t="s">
        <v>246</v>
      </c>
      <c r="C8" s="114" t="s">
        <v>247</v>
      </c>
      <c r="D8" s="24"/>
      <c r="E8" s="36">
        <v>41091</v>
      </c>
      <c r="F8" s="115">
        <v>42705</v>
      </c>
      <c r="G8" s="116" t="s">
        <v>248</v>
      </c>
      <c r="H8" s="104">
        <v>0</v>
      </c>
      <c r="I8" s="13" t="s">
        <v>249</v>
      </c>
      <c r="J8" s="24"/>
      <c r="K8" s="24"/>
      <c r="L8" s="24"/>
    </row>
    <row r="9" spans="1:12" ht="134.1" customHeight="1" x14ac:dyDescent="0.2">
      <c r="A9" s="50" t="s">
        <v>250</v>
      </c>
      <c r="B9" s="114" t="s">
        <v>251</v>
      </c>
      <c r="C9" s="114" t="s">
        <v>252</v>
      </c>
      <c r="D9" s="24"/>
      <c r="E9" s="16">
        <v>40526</v>
      </c>
      <c r="F9" s="115">
        <v>44179</v>
      </c>
      <c r="G9" s="116" t="s">
        <v>248</v>
      </c>
      <c r="H9" s="104">
        <v>0</v>
      </c>
      <c r="I9" s="13" t="s">
        <v>253</v>
      </c>
      <c r="J9" s="24"/>
      <c r="K9" s="24"/>
      <c r="L9" s="24"/>
    </row>
    <row r="10" spans="1:12" ht="144" customHeight="1" x14ac:dyDescent="0.2">
      <c r="A10" s="31" t="s">
        <v>254</v>
      </c>
      <c r="B10" s="114" t="s">
        <v>255</v>
      </c>
      <c r="C10" s="114" t="s">
        <v>256</v>
      </c>
      <c r="D10" s="24"/>
      <c r="E10" s="36" t="s">
        <v>257</v>
      </c>
      <c r="F10" s="115">
        <v>42217</v>
      </c>
      <c r="G10" s="116" t="s">
        <v>48</v>
      </c>
      <c r="H10" s="104"/>
      <c r="I10" s="13" t="s">
        <v>253</v>
      </c>
      <c r="J10" s="24"/>
      <c r="K10" s="24"/>
      <c r="L10" s="24"/>
    </row>
    <row r="11" spans="1:12" ht="125.25" customHeight="1" x14ac:dyDescent="0.2">
      <c r="A11" s="31" t="s">
        <v>258</v>
      </c>
      <c r="B11" s="114" t="s">
        <v>259</v>
      </c>
      <c r="C11" s="114" t="s">
        <v>260</v>
      </c>
      <c r="D11" s="24"/>
      <c r="E11" s="16">
        <v>40526</v>
      </c>
      <c r="F11" s="17">
        <v>44166</v>
      </c>
      <c r="G11" s="116" t="s">
        <v>261</v>
      </c>
      <c r="H11" s="104"/>
      <c r="I11" s="13" t="s">
        <v>262</v>
      </c>
      <c r="J11" s="24"/>
      <c r="K11" s="24"/>
      <c r="L11" s="24"/>
    </row>
  </sheetData>
  <sheetProtection algorithmName="SHA-512" hashValue="JZZ1cyq+MKj69RamJGcrD0Wlr9MYuhZh2Dz9gXVs0rICmVoYny30dhdAoZeXpGGJOmrVqrZ4UDHeBhFTCMFUJA==" saltValue="sqf/i4OZDZnKZ5+nbViOWA==" spinCount="100000" sheet="1" objects="1" scenarios="1" selectLockedCells="1" selectUnlockedCells="1"/>
  <protectedRanges>
    <protectedRange sqref="A8:A11" name="Intervalo1_4_7_2"/>
    <protectedRange sqref="B8:D11 G8:L11" name="Intervalo1_4_7_1_1"/>
    <protectedRange sqref="E9 F11" name="Intervalo1_4_2_2_4"/>
    <protectedRange sqref="E8:F8 E10:F10 F9" name="Intervalo1_4_7_1_1_1"/>
  </protectedRanges>
  <mergeCells count="15">
    <mergeCell ref="L6:L7"/>
    <mergeCell ref="A1:L1"/>
    <mergeCell ref="A3:L3"/>
    <mergeCell ref="A4:L4"/>
    <mergeCell ref="G6:G7"/>
    <mergeCell ref="H6:H7"/>
    <mergeCell ref="I6:I7"/>
    <mergeCell ref="D6:D7"/>
    <mergeCell ref="E6:F6"/>
    <mergeCell ref="J6:K6"/>
    <mergeCell ref="A2:H2"/>
    <mergeCell ref="A5:H5"/>
    <mergeCell ref="A6:A7"/>
    <mergeCell ref="B6:B7"/>
    <mergeCell ref="C6:C7"/>
  </mergeCells>
  <conditionalFormatting sqref="E8:E10">
    <cfRule type="timePeriod" dxfId="43" priority="3" timePeriod="lastMonth">
      <formula>AND(MONTH(E8)=MONTH(EDATE(TODAY(),0-1)),YEAR(E8)=YEAR(EDATE(TODAY(),0-1)))</formula>
    </cfRule>
    <cfRule type="timePeriod" dxfId="42" priority="4" timePeriod="lastMonth">
      <formula>AND(MONTH(E8)=MONTH(EDATE(TODAY(),0-1)),YEAR(E8)=YEAR(EDATE(TODAY(),0-1)))</formula>
    </cfRule>
  </conditionalFormatting>
  <conditionalFormatting sqref="E11">
    <cfRule type="timePeriod" dxfId="41" priority="1" timePeriod="lastMonth">
      <formula>AND(MONTH(E11)=MONTH(EDATE(TODAY(),0-1)),YEAR(E11)=YEAR(EDATE(TODAY(),0-1)))</formula>
    </cfRule>
    <cfRule type="timePeriod" dxfId="40" priority="2" timePeriod="lastMonth">
      <formula>AND(MONTH(E11)=MONTH(EDATE(TODAY(),0-1)),YEAR(E11)=YEAR(EDATE(TODAY(),0-1)))</formula>
    </cfRule>
  </conditionalFormatting>
  <pageMargins left="0.51180555555555551" right="0.51180555555555551" top="0.78749999999999998" bottom="0.78749999999999998" header="0.51180555555555551" footer="0.51180555555555551"/>
  <pageSetup paperSize="8" scale="73" firstPageNumber="0" fitToHeight="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9"/>
  <sheetViews>
    <sheetView zoomScale="80" zoomScaleNormal="80" zoomScaleSheetLayoutView="80" workbookViewId="0">
      <selection activeCell="G8" sqref="G8"/>
    </sheetView>
  </sheetViews>
  <sheetFormatPr defaultColWidth="8.85546875" defaultRowHeight="12.75" x14ac:dyDescent="0.2"/>
  <cols>
    <col min="2" max="2" width="25.42578125" customWidth="1"/>
    <col min="3" max="3" width="19.28515625" customWidth="1"/>
    <col min="4" max="4" width="13.85546875" customWidth="1"/>
    <col min="5" max="5" width="18.42578125" customWidth="1"/>
    <col min="6" max="6" width="19" customWidth="1"/>
    <col min="7" max="7" width="21.42578125" customWidth="1"/>
    <col min="8" max="8" width="34.7109375" customWidth="1"/>
    <col min="9" max="9" width="35.42578125" customWidth="1"/>
    <col min="10" max="11" width="18.42578125" customWidth="1"/>
    <col min="12" max="12" width="21.28515625" customWidth="1"/>
  </cols>
  <sheetData>
    <row r="1" spans="1:12" ht="21" x14ac:dyDescent="0.2">
      <c r="A1" s="220" t="str">
        <f>OBJETIVOS!A1</f>
        <v>PLANO DE AÇÃO NACIONAL PARA A CONSERVAÇÃO DAS ESPÉCIES AQUÁTICAS AMEAÇADAS DE EXTINÇÃO DA BACIA DO RIO PARAÍBA DO SUL</v>
      </c>
      <c r="B1" s="221"/>
      <c r="C1" s="221"/>
      <c r="D1" s="221"/>
      <c r="E1" s="221"/>
      <c r="F1" s="221"/>
      <c r="G1" s="221"/>
      <c r="H1" s="221"/>
      <c r="I1" s="221"/>
      <c r="J1" s="221"/>
      <c r="K1" s="221"/>
      <c r="L1" s="222"/>
    </row>
    <row r="2" spans="1:12" ht="15" x14ac:dyDescent="0.25">
      <c r="A2" s="229"/>
      <c r="B2" s="229"/>
      <c r="C2" s="229"/>
      <c r="D2" s="229"/>
      <c r="E2" s="229"/>
      <c r="F2" s="229"/>
      <c r="G2" s="229"/>
      <c r="H2" s="229"/>
      <c r="I2" s="8"/>
    </row>
    <row r="3" spans="1:12" ht="28.5" customHeight="1" x14ac:dyDescent="0.2">
      <c r="A3" s="223" t="s">
        <v>15</v>
      </c>
      <c r="B3" s="224"/>
      <c r="C3" s="224"/>
      <c r="D3" s="224"/>
      <c r="E3" s="224"/>
      <c r="F3" s="224"/>
      <c r="G3" s="224"/>
      <c r="H3" s="224"/>
      <c r="I3" s="224"/>
      <c r="J3" s="224"/>
      <c r="K3" s="224"/>
      <c r="L3" s="225"/>
    </row>
    <row r="4" spans="1:12" ht="36" customHeight="1" x14ac:dyDescent="0.2">
      <c r="A4" s="226" t="s">
        <v>16</v>
      </c>
      <c r="B4" s="227"/>
      <c r="C4" s="227"/>
      <c r="D4" s="227"/>
      <c r="E4" s="227"/>
      <c r="F4" s="227"/>
      <c r="G4" s="227"/>
      <c r="H4" s="227"/>
      <c r="I4" s="227"/>
      <c r="J4" s="227"/>
      <c r="K4" s="227"/>
      <c r="L4" s="228"/>
    </row>
    <row r="5" spans="1:12" ht="15" x14ac:dyDescent="0.2">
      <c r="A5" s="216"/>
      <c r="B5" s="216"/>
      <c r="C5" s="216"/>
      <c r="D5" s="216"/>
      <c r="E5" s="216"/>
      <c r="F5" s="216"/>
      <c r="G5" s="216"/>
      <c r="H5" s="216"/>
      <c r="I5" s="7"/>
    </row>
    <row r="6" spans="1:12" ht="47.25" customHeight="1" x14ac:dyDescent="0.2">
      <c r="A6" s="211" t="s">
        <v>31</v>
      </c>
      <c r="B6" s="212" t="s">
        <v>32</v>
      </c>
      <c r="C6" s="212" t="s">
        <v>33</v>
      </c>
      <c r="D6" s="197" t="s">
        <v>34</v>
      </c>
      <c r="E6" s="197" t="s">
        <v>35</v>
      </c>
      <c r="F6" s="207"/>
      <c r="G6" s="197" t="s">
        <v>36</v>
      </c>
      <c r="H6" s="197" t="s">
        <v>37</v>
      </c>
      <c r="I6" s="197" t="s">
        <v>38</v>
      </c>
      <c r="J6" s="197" t="s">
        <v>39</v>
      </c>
      <c r="K6" s="207"/>
      <c r="L6" s="197" t="s">
        <v>40</v>
      </c>
    </row>
    <row r="7" spans="1:12" ht="32.25" customHeight="1" x14ac:dyDescent="0.2">
      <c r="A7" s="211"/>
      <c r="B7" s="213"/>
      <c r="C7" s="213"/>
      <c r="D7" s="198"/>
      <c r="E7" s="9" t="s">
        <v>41</v>
      </c>
      <c r="F7" s="9" t="s">
        <v>42</v>
      </c>
      <c r="G7" s="198"/>
      <c r="H7" s="198"/>
      <c r="I7" s="198"/>
      <c r="J7" s="9" t="s">
        <v>43</v>
      </c>
      <c r="K7" s="9" t="s">
        <v>44</v>
      </c>
      <c r="L7" s="198"/>
    </row>
    <row r="8" spans="1:12" ht="147.75" customHeight="1" x14ac:dyDescent="0.2">
      <c r="A8" s="31" t="s">
        <v>263</v>
      </c>
      <c r="B8" s="117" t="s">
        <v>264</v>
      </c>
      <c r="C8" s="117" t="s">
        <v>139</v>
      </c>
      <c r="D8" s="24"/>
      <c r="E8" s="16">
        <v>40526</v>
      </c>
      <c r="F8" s="109">
        <v>41122</v>
      </c>
      <c r="G8" s="118" t="s">
        <v>265</v>
      </c>
      <c r="H8" s="104"/>
      <c r="I8" s="13" t="s">
        <v>266</v>
      </c>
      <c r="J8" s="24"/>
      <c r="K8" s="24"/>
      <c r="L8" s="24"/>
    </row>
    <row r="9" spans="1:12" ht="153" customHeight="1" x14ac:dyDescent="0.2">
      <c r="A9" s="31" t="s">
        <v>267</v>
      </c>
      <c r="B9" s="117" t="s">
        <v>268</v>
      </c>
      <c r="C9" s="117" t="s">
        <v>178</v>
      </c>
      <c r="D9" s="24"/>
      <c r="E9" s="16">
        <v>40526</v>
      </c>
      <c r="F9" s="17">
        <v>44166</v>
      </c>
      <c r="G9" s="118" t="s">
        <v>269</v>
      </c>
      <c r="H9" s="104"/>
      <c r="I9" s="13" t="s">
        <v>270</v>
      </c>
      <c r="J9" s="24"/>
      <c r="K9" s="24"/>
      <c r="L9" s="24"/>
    </row>
  </sheetData>
  <sheetProtection algorithmName="SHA-512" hashValue="YKhNqx3ExcLMDukWipcbI4qyvP1r2h4Jg76EamaZGJ3WOvsDk4ActD1jG1QFnTBPCzYsBt4jFb/97huwytnllw==" saltValue="wzMb9q43KjgF/cp3SuUCFQ==" spinCount="100000" sheet="1" selectLockedCells="1" selectUnlockedCells="1"/>
  <protectedRanges>
    <protectedRange sqref="A3:L3" name="Intervalo1_4"/>
    <protectedRange sqref="F8" name="Intervalo1_4_6_2"/>
    <protectedRange sqref="A8:A9" name="Intervalo1_4_8_2"/>
    <protectedRange sqref="B8:D9 G8:L9" name="Intervalo1_4_8_1_1"/>
    <protectedRange sqref="F9" name="Intervalo1_4_2_2_5"/>
  </protectedRanges>
  <mergeCells count="15">
    <mergeCell ref="L6:L7"/>
    <mergeCell ref="A1:L1"/>
    <mergeCell ref="A3:L3"/>
    <mergeCell ref="A4:L4"/>
    <mergeCell ref="G6:G7"/>
    <mergeCell ref="H6:H7"/>
    <mergeCell ref="I6:I7"/>
    <mergeCell ref="D6:D7"/>
    <mergeCell ref="E6:F6"/>
    <mergeCell ref="J6:K6"/>
    <mergeCell ref="A2:H2"/>
    <mergeCell ref="A5:H5"/>
    <mergeCell ref="A6:A7"/>
    <mergeCell ref="B6:B7"/>
    <mergeCell ref="C6:C7"/>
  </mergeCells>
  <conditionalFormatting sqref="E8:E9">
    <cfRule type="timePeriod" dxfId="39" priority="1" timePeriod="lastMonth">
      <formula>AND(MONTH(E8)=MONTH(EDATE(TODAY(),0-1)),YEAR(E8)=YEAR(EDATE(TODAY(),0-1)))</formula>
    </cfRule>
    <cfRule type="timePeriod" dxfId="38" priority="2" timePeriod="lastMonth">
      <formula>AND(MONTH(E8)=MONTH(EDATE(TODAY(),0-1)),YEAR(E8)=YEAR(EDATE(TODAY(),0-1)))</formula>
    </cfRule>
  </conditionalFormatting>
  <pageMargins left="0.51180555555555551" right="0.51180555555555551" top="0.78749999999999998" bottom="0.78749999999999998" header="0.51180555555555551" footer="0.51180555555555551"/>
  <pageSetup paperSize="8" scale="65" firstPageNumber="0" fitToWidth="0" fitToHeight="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6"/>
  <sheetViews>
    <sheetView zoomScale="80" zoomScaleNormal="80" workbookViewId="0">
      <selection activeCell="G8" sqref="G8"/>
    </sheetView>
  </sheetViews>
  <sheetFormatPr defaultColWidth="8.85546875" defaultRowHeight="12.75" x14ac:dyDescent="0.2"/>
  <cols>
    <col min="1" max="1" width="8.140625" customWidth="1"/>
    <col min="2" max="2" width="30.85546875" customWidth="1"/>
    <col min="3" max="3" width="21.28515625" customWidth="1"/>
    <col min="4" max="5" width="13.7109375" customWidth="1"/>
    <col min="6" max="7" width="20.28515625" customWidth="1"/>
    <col min="8" max="8" width="42.85546875" customWidth="1"/>
    <col min="9" max="9" width="32.28515625" customWidth="1"/>
    <col min="10" max="10" width="20.140625" customWidth="1"/>
    <col min="11" max="11" width="16.28515625" customWidth="1"/>
    <col min="12" max="12" width="20.7109375" customWidth="1"/>
  </cols>
  <sheetData>
    <row r="1" spans="1:12" ht="23.25" x14ac:dyDescent="0.2">
      <c r="A1" s="204" t="str">
        <f>OBJETIVOS!A1</f>
        <v>PLANO DE AÇÃO NACIONAL PARA A CONSERVAÇÃO DAS ESPÉCIES AQUÁTICAS AMEAÇADAS DE EXTINÇÃO DA BACIA DO RIO PARAÍBA DO SUL</v>
      </c>
      <c r="B1" s="205"/>
      <c r="C1" s="205"/>
      <c r="D1" s="205"/>
      <c r="E1" s="205"/>
      <c r="F1" s="205"/>
      <c r="G1" s="205"/>
      <c r="H1" s="205"/>
      <c r="I1" s="205"/>
      <c r="J1" s="205"/>
      <c r="K1" s="205"/>
      <c r="L1" s="206"/>
    </row>
    <row r="2" spans="1:12" ht="15" x14ac:dyDescent="0.25">
      <c r="A2" s="208"/>
      <c r="B2" s="208"/>
      <c r="C2" s="208"/>
      <c r="D2" s="208"/>
      <c r="E2" s="208"/>
      <c r="F2" s="208"/>
      <c r="G2" s="208"/>
      <c r="H2" s="208"/>
      <c r="I2" s="5"/>
    </row>
    <row r="3" spans="1:12" ht="18.75" x14ac:dyDescent="0.3">
      <c r="A3" s="199" t="s">
        <v>17</v>
      </c>
      <c r="B3" s="200"/>
      <c r="C3" s="200"/>
      <c r="D3" s="200"/>
      <c r="E3" s="200"/>
      <c r="F3" s="200"/>
      <c r="G3" s="200"/>
      <c r="H3" s="200"/>
      <c r="I3" s="200"/>
      <c r="J3" s="200"/>
      <c r="K3" s="200"/>
      <c r="L3" s="201"/>
    </row>
    <row r="4" spans="1:12" ht="33" customHeight="1" x14ac:dyDescent="0.2">
      <c r="A4" s="209" t="s">
        <v>271</v>
      </c>
      <c r="B4" s="214"/>
      <c r="C4" s="214"/>
      <c r="D4" s="214"/>
      <c r="E4" s="214"/>
      <c r="F4" s="214"/>
      <c r="G4" s="214"/>
      <c r="H4" s="214"/>
      <c r="I4" s="214"/>
      <c r="J4" s="214"/>
      <c r="K4" s="214"/>
      <c r="L4" s="215"/>
    </row>
    <row r="5" spans="1:12" ht="15" x14ac:dyDescent="0.2">
      <c r="A5" s="216"/>
      <c r="B5" s="216"/>
      <c r="C5" s="216"/>
      <c r="D5" s="216"/>
      <c r="E5" s="216"/>
      <c r="F5" s="216"/>
      <c r="G5" s="216"/>
      <c r="H5" s="216"/>
      <c r="I5" s="7"/>
    </row>
    <row r="6" spans="1:12" ht="47.25" customHeight="1" x14ac:dyDescent="0.2">
      <c r="A6" s="211" t="s">
        <v>31</v>
      </c>
      <c r="B6" s="212" t="s">
        <v>32</v>
      </c>
      <c r="C6" s="212" t="s">
        <v>33</v>
      </c>
      <c r="D6" s="197" t="s">
        <v>34</v>
      </c>
      <c r="E6" s="197" t="s">
        <v>35</v>
      </c>
      <c r="F6" s="207"/>
      <c r="G6" s="197" t="s">
        <v>36</v>
      </c>
      <c r="H6" s="197" t="s">
        <v>37</v>
      </c>
      <c r="I6" s="197" t="s">
        <v>38</v>
      </c>
      <c r="J6" s="197" t="s">
        <v>39</v>
      </c>
      <c r="K6" s="207"/>
      <c r="L6" s="197" t="s">
        <v>40</v>
      </c>
    </row>
    <row r="7" spans="1:12" ht="27" customHeight="1" x14ac:dyDescent="0.2">
      <c r="A7" s="211"/>
      <c r="B7" s="213"/>
      <c r="C7" s="213"/>
      <c r="D7" s="198"/>
      <c r="E7" s="9" t="s">
        <v>41</v>
      </c>
      <c r="F7" s="9" t="s">
        <v>42</v>
      </c>
      <c r="G7" s="198"/>
      <c r="H7" s="198"/>
      <c r="I7" s="198"/>
      <c r="J7" s="9" t="s">
        <v>43</v>
      </c>
      <c r="K7" s="9" t="s">
        <v>44</v>
      </c>
      <c r="L7" s="198"/>
    </row>
    <row r="8" spans="1:12" ht="114" customHeight="1" x14ac:dyDescent="0.2">
      <c r="A8" s="29" t="s">
        <v>272</v>
      </c>
      <c r="B8" s="119" t="s">
        <v>273</v>
      </c>
      <c r="C8" s="119" t="s">
        <v>274</v>
      </c>
      <c r="D8" s="24"/>
      <c r="E8" s="16">
        <v>40526</v>
      </c>
      <c r="F8" s="120">
        <v>42705</v>
      </c>
      <c r="G8" s="121" t="s">
        <v>48</v>
      </c>
      <c r="H8" s="104" t="s">
        <v>83</v>
      </c>
      <c r="I8" s="13" t="s">
        <v>275</v>
      </c>
      <c r="J8" s="24"/>
      <c r="K8" s="24"/>
      <c r="L8" s="24"/>
    </row>
    <row r="9" spans="1:12" ht="123.75" customHeight="1" x14ac:dyDescent="0.2">
      <c r="A9" s="29" t="s">
        <v>276</v>
      </c>
      <c r="B9" s="13" t="s">
        <v>277</v>
      </c>
      <c r="C9" s="22" t="s">
        <v>278</v>
      </c>
      <c r="D9" s="24"/>
      <c r="E9" s="16">
        <v>40526</v>
      </c>
      <c r="F9" s="120">
        <v>42705</v>
      </c>
      <c r="G9" s="121" t="s">
        <v>129</v>
      </c>
      <c r="H9" s="104"/>
      <c r="I9" s="13" t="s">
        <v>279</v>
      </c>
      <c r="J9" s="24"/>
      <c r="K9" s="24"/>
      <c r="L9" s="24"/>
    </row>
    <row r="10" spans="1:12" ht="127.5" customHeight="1" x14ac:dyDescent="0.2">
      <c r="A10" s="31" t="s">
        <v>280</v>
      </c>
      <c r="B10" s="119" t="s">
        <v>281</v>
      </c>
      <c r="C10" s="119" t="s">
        <v>282</v>
      </c>
      <c r="D10" s="24"/>
      <c r="E10" s="16">
        <v>40526</v>
      </c>
      <c r="F10" s="17">
        <v>44166</v>
      </c>
      <c r="G10" s="121" t="s">
        <v>129</v>
      </c>
      <c r="H10" s="104"/>
      <c r="I10" s="13" t="s">
        <v>283</v>
      </c>
      <c r="J10" s="24"/>
      <c r="K10" s="24"/>
      <c r="L10" s="24"/>
    </row>
    <row r="11" spans="1:12" ht="116.25" customHeight="1" x14ac:dyDescent="0.2">
      <c r="A11" s="31" t="s">
        <v>284</v>
      </c>
      <c r="B11" s="122" t="s">
        <v>285</v>
      </c>
      <c r="C11" s="122" t="s">
        <v>286</v>
      </c>
      <c r="D11" s="24"/>
      <c r="E11" s="16">
        <v>40526</v>
      </c>
      <c r="F11" s="17">
        <v>44166</v>
      </c>
      <c r="G11" s="123" t="s">
        <v>72</v>
      </c>
      <c r="H11" s="104"/>
      <c r="I11" s="13" t="s">
        <v>287</v>
      </c>
      <c r="J11" s="24"/>
      <c r="K11" s="24"/>
      <c r="L11" s="24"/>
    </row>
    <row r="12" spans="1:12" ht="186" customHeight="1" x14ac:dyDescent="0.2">
      <c r="A12" s="31" t="s">
        <v>288</v>
      </c>
      <c r="B12" s="122" t="s">
        <v>289</v>
      </c>
      <c r="C12" s="122" t="s">
        <v>290</v>
      </c>
      <c r="D12" s="24"/>
      <c r="E12" s="16">
        <v>40526</v>
      </c>
      <c r="F12" s="124">
        <v>41122</v>
      </c>
      <c r="G12" s="123" t="s">
        <v>291</v>
      </c>
      <c r="H12" s="104"/>
      <c r="I12" s="13" t="s">
        <v>292</v>
      </c>
      <c r="J12" s="24"/>
      <c r="K12" s="24"/>
      <c r="L12" s="24"/>
    </row>
    <row r="13" spans="1:12" ht="146.25" customHeight="1" x14ac:dyDescent="0.2">
      <c r="A13" s="31" t="s">
        <v>293</v>
      </c>
      <c r="B13" s="125" t="s">
        <v>294</v>
      </c>
      <c r="C13" s="125" t="s">
        <v>97</v>
      </c>
      <c r="D13" s="24"/>
      <c r="E13" s="16">
        <v>40526</v>
      </c>
      <c r="F13" s="126">
        <v>42064</v>
      </c>
      <c r="G13" s="127" t="s">
        <v>295</v>
      </c>
      <c r="H13" s="104"/>
      <c r="I13" s="13" t="s">
        <v>296</v>
      </c>
      <c r="J13" s="24"/>
      <c r="K13" s="24"/>
      <c r="L13" s="24"/>
    </row>
    <row r="14" spans="1:12" ht="165.75" customHeight="1" x14ac:dyDescent="0.2">
      <c r="A14" s="128" t="s">
        <v>297</v>
      </c>
      <c r="B14" s="129" t="s">
        <v>298</v>
      </c>
      <c r="C14" s="129" t="s">
        <v>299</v>
      </c>
      <c r="D14" s="95"/>
      <c r="E14" s="16">
        <v>40526</v>
      </c>
      <c r="F14" s="124">
        <v>41122</v>
      </c>
      <c r="G14" s="130" t="s">
        <v>134</v>
      </c>
      <c r="H14" s="131"/>
      <c r="I14" s="41" t="s">
        <v>300</v>
      </c>
      <c r="J14" s="95"/>
      <c r="K14" s="95"/>
      <c r="L14" s="95"/>
    </row>
    <row r="15" spans="1:12" ht="129" customHeight="1" x14ac:dyDescent="0.2">
      <c r="A15" s="182" t="s">
        <v>301</v>
      </c>
      <c r="B15" s="22" t="s">
        <v>302</v>
      </c>
      <c r="C15" s="46" t="s">
        <v>303</v>
      </c>
      <c r="D15" s="22" t="s">
        <v>304</v>
      </c>
      <c r="E15" s="47">
        <v>42095</v>
      </c>
      <c r="F15" s="17">
        <v>44166</v>
      </c>
      <c r="G15" s="132" t="s">
        <v>214</v>
      </c>
      <c r="H15" s="113" t="s">
        <v>305</v>
      </c>
      <c r="I15" s="49" t="s">
        <v>89</v>
      </c>
      <c r="J15" s="24"/>
      <c r="K15" s="24"/>
      <c r="L15" s="24"/>
    </row>
    <row r="16" spans="1:12" ht="142.5" customHeight="1" x14ac:dyDescent="0.2">
      <c r="A16" s="50" t="s">
        <v>306</v>
      </c>
      <c r="B16" s="46" t="s">
        <v>307</v>
      </c>
      <c r="C16" s="46" t="s">
        <v>308</v>
      </c>
      <c r="D16" s="44"/>
      <c r="E16" s="47">
        <v>42095</v>
      </c>
      <c r="F16" s="17">
        <v>44166</v>
      </c>
      <c r="G16" s="133" t="s">
        <v>48</v>
      </c>
      <c r="H16" s="134">
        <v>0</v>
      </c>
      <c r="I16" s="49" t="s">
        <v>89</v>
      </c>
      <c r="J16" s="24"/>
      <c r="K16" s="24"/>
      <c r="L16" s="24"/>
    </row>
  </sheetData>
  <sheetProtection algorithmName="SHA-512" hashValue="Ghy7tSrQZZaXxh+mECm/8FrA7ALXf2Uxp/YmKZKmovPPcd/k2ZXX5wpbBwl48uPDwnLuNfNm2B39s7Crgn1MTg==" saltValue="IaoLxxrQ1DGsM4eJ8uypTA==" spinCount="100000" sheet="1" objects="1" scenarios="1"/>
  <protectedRanges>
    <protectedRange sqref="A8:A14" name="Intervalo1_4_9_4"/>
    <protectedRange sqref="B8:D8 D9 J10:L16 G8:L9 B10:D14 G10:I14" name="Intervalo1_4_9_1_3"/>
    <protectedRange sqref="E8:E9 E13 F15:F16 E10:F11" name="Intervalo1_4_2_2_6_1"/>
    <protectedRange sqref="F8:F9 F12 F14" name="Intervalo1_4_9_1_1_2"/>
    <protectedRange sqref="G16" name="Intervalo1_4_9_3_1"/>
    <protectedRange sqref="F13" name="Intervalo1_4_9_1_2_1"/>
  </protectedRanges>
  <mergeCells count="15">
    <mergeCell ref="L6:L7"/>
    <mergeCell ref="A1:L1"/>
    <mergeCell ref="A3:L3"/>
    <mergeCell ref="A4:L4"/>
    <mergeCell ref="G6:G7"/>
    <mergeCell ref="H6:H7"/>
    <mergeCell ref="I6:I7"/>
    <mergeCell ref="D6:D7"/>
    <mergeCell ref="E6:F6"/>
    <mergeCell ref="J6:K6"/>
    <mergeCell ref="A2:H2"/>
    <mergeCell ref="A5:H5"/>
    <mergeCell ref="A6:A7"/>
    <mergeCell ref="B6:B7"/>
    <mergeCell ref="C6:C7"/>
  </mergeCells>
  <conditionalFormatting sqref="E13 E8:E11 E15:E16">
    <cfRule type="timePeriod" dxfId="37" priority="5" timePeriod="lastMonth">
      <formula>AND(MONTH(E8)=MONTH(EDATE(TODAY(),0-1)),YEAR(E8)=YEAR(EDATE(TODAY(),0-1)))</formula>
    </cfRule>
    <cfRule type="timePeriod" dxfId="36" priority="6" timePeriod="lastMonth">
      <formula>AND(MONTH(E8)=MONTH(EDATE(TODAY(),0-1)),YEAR(E8)=YEAR(EDATE(TODAY(),0-1)))</formula>
    </cfRule>
  </conditionalFormatting>
  <conditionalFormatting sqref="E12">
    <cfRule type="timePeriod" dxfId="35" priority="3" timePeriod="lastMonth">
      <formula>AND(MONTH(E12)=MONTH(EDATE(TODAY(),0-1)),YEAR(E12)=YEAR(EDATE(TODAY(),0-1)))</formula>
    </cfRule>
    <cfRule type="timePeriod" dxfId="34" priority="4" timePeriod="lastMonth">
      <formula>AND(MONTH(E12)=MONTH(EDATE(TODAY(),0-1)),YEAR(E12)=YEAR(EDATE(TODAY(),0-1)))</formula>
    </cfRule>
  </conditionalFormatting>
  <conditionalFormatting sqref="E14">
    <cfRule type="timePeriod" dxfId="33" priority="1" timePeriod="lastMonth">
      <formula>AND(MONTH(E14)=MONTH(EDATE(TODAY(),0-1)),YEAR(E14)=YEAR(EDATE(TODAY(),0-1)))</formula>
    </cfRule>
    <cfRule type="timePeriod" dxfId="32" priority="2" timePeriod="lastMonth">
      <formula>AND(MONTH(E14)=MONTH(EDATE(TODAY(),0-1)),YEAR(E14)=YEAR(EDATE(TODAY(),0-1)))</formula>
    </cfRule>
  </conditionalFormatting>
  <pageMargins left="0.51180555555555551" right="0.51180555555555551" top="0.78749999999999998" bottom="0.78749999999999998" header="0.51180555555555551" footer="0.51180555555555551"/>
  <pageSetup paperSize="8" scale="55" firstPageNumber="0" fitToWidth="0"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OBJETIVOS</vt:lpstr>
      <vt:lpstr>OBJ_ESP_1</vt:lpstr>
      <vt:lpstr>OBJ_ESP_2</vt:lpstr>
      <vt:lpstr>OBJ_ESP_3</vt:lpstr>
      <vt:lpstr>OBJ_ESP_4</vt:lpstr>
      <vt:lpstr>OBJ_ESP_5</vt:lpstr>
      <vt:lpstr>OBJ_ESP_6</vt:lpstr>
      <vt:lpstr>OBJ_ESP_7</vt:lpstr>
      <vt:lpstr>OBJ_ESP_8</vt:lpstr>
      <vt:lpstr>OBJ_ESP_9</vt:lpstr>
      <vt:lpstr>OBJ_ESP_10</vt:lpstr>
      <vt:lpstr>OBJ_ESP_11</vt:lpstr>
      <vt:lpstr>OBJ_ESP_12</vt:lpstr>
      <vt:lpstr>OBJ_ESP_13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Ligia</dc:creator>
  <cp:keywords/>
  <dc:description/>
  <cp:lastModifiedBy>Cintia Lepesqueur Gonçalves</cp:lastModifiedBy>
  <cp:revision/>
  <dcterms:created xsi:type="dcterms:W3CDTF">2018-09-28T13:58:42Z</dcterms:created>
  <dcterms:modified xsi:type="dcterms:W3CDTF">2023-09-22T12:21:41Z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38d5ca-cd4e-433d-8f2a-eee77df5cad2_Enabled">
    <vt:lpwstr>true</vt:lpwstr>
  </property>
  <property fmtid="{D5CDD505-2E9C-101B-9397-08002B2CF9AE}" pid="3" name="MSIP_Label_3738d5ca-cd4e-433d-8f2a-eee77df5cad2_SetDate">
    <vt:lpwstr>2023-09-22T12:14:00Z</vt:lpwstr>
  </property>
  <property fmtid="{D5CDD505-2E9C-101B-9397-08002B2CF9AE}" pid="4" name="MSIP_Label_3738d5ca-cd4e-433d-8f2a-eee77df5cad2_Method">
    <vt:lpwstr>Standard</vt:lpwstr>
  </property>
  <property fmtid="{D5CDD505-2E9C-101B-9397-08002B2CF9AE}" pid="5" name="MSIP_Label_3738d5ca-cd4e-433d-8f2a-eee77df5cad2_Name">
    <vt:lpwstr>defa4170-0d19-0005-0004-bc88714345d2</vt:lpwstr>
  </property>
  <property fmtid="{D5CDD505-2E9C-101B-9397-08002B2CF9AE}" pid="6" name="MSIP_Label_3738d5ca-cd4e-433d-8f2a-eee77df5cad2_SiteId">
    <vt:lpwstr>c14e2b56-c5bc-43bd-ad9c-408cf6cc3560</vt:lpwstr>
  </property>
  <property fmtid="{D5CDD505-2E9C-101B-9397-08002B2CF9AE}" pid="7" name="MSIP_Label_3738d5ca-cd4e-433d-8f2a-eee77df5cad2_ActionId">
    <vt:lpwstr>02ddfbf7-1167-4dd3-86f8-04f650f2b2b0</vt:lpwstr>
  </property>
  <property fmtid="{D5CDD505-2E9C-101B-9397-08002B2CF9AE}" pid="8" name="MSIP_Label_3738d5ca-cd4e-433d-8f2a-eee77df5cad2_ContentBits">
    <vt:lpwstr>0</vt:lpwstr>
  </property>
</Properties>
</file>