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mc:AlternateContent xmlns:mc="http://schemas.openxmlformats.org/markup-compatibility/2006">
    <mc:Choice Requires="x15">
      <x15ac:absPath xmlns:x15ac="http://schemas.microsoft.com/office/spreadsheetml/2010/11/ac" url="D:\ICMBio - Home Office\06\Papagaios\PAN_Papagaios_(ciclo_2)__\"/>
    </mc:Choice>
  </mc:AlternateContent>
  <xr:revisionPtr revIDLastSave="0" documentId="13_ncr:1_{93827CD7-AA96-47E9-A23D-F37628A7310F}" xr6:coauthVersionLast="45" xr6:coauthVersionMax="45" xr10:uidLastSave="{00000000-0000-0000-0000-000000000000}"/>
  <bookViews>
    <workbookView xWindow="-120" yWindow="-120" windowWidth="20730" windowHeight="11160" tabRatio="591" activeTab="1" xr2:uid="{00000000-000D-0000-FFFF-FFFF00000000}"/>
  </bookViews>
  <sheets>
    <sheet name="INDICADORES E METAS" sheetId="22" r:id="rId1"/>
    <sheet name="AVALIACAO MEIO TERMO" sheetId="33" r:id="rId2"/>
    <sheet name="AVALIACAO FINAL" sheetId="34" r:id="rId3"/>
    <sheet name="FIGURAS" sheetId="35" r:id="rId4"/>
  </sheets>
  <definedNames>
    <definedName name="Figuras">FIGURAS!$A$1:$B$6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9" i="34" l="1"/>
  <c r="C7" i="34"/>
  <c r="C7" i="33"/>
</calcChain>
</file>

<file path=xl/sharedStrings.xml><?xml version="1.0" encoding="utf-8"?>
<sst xmlns="http://schemas.openxmlformats.org/spreadsheetml/2006/main" count="400" uniqueCount="152">
  <si>
    <t xml:space="preserve"> Plano de Ação Nacional para Conservação de Espécies Ameaçadas de Extinção - PAN</t>
  </si>
  <si>
    <t>Plano de Ação para a Conservação [nome do PAN]</t>
  </si>
  <si>
    <t>OBJETIVO GERAL</t>
  </si>
  <si>
    <t>DATA DA MATRIZ DE METAS</t>
  </si>
  <si>
    <t>DADOS DA MATRIZ DE METAS</t>
  </si>
  <si>
    <t xml:space="preserve">Nº OBJ. 
ESP. </t>
  </si>
  <si>
    <t>OBJETIVO ESPECÍFICO</t>
  </si>
  <si>
    <t>INDICADOR</t>
  </si>
  <si>
    <t>LINHA DE BASE</t>
  </si>
  <si>
    <t>META  DE MEIO TERMO</t>
  </si>
  <si>
    <t>META FINAL</t>
  </si>
  <si>
    <t>EXPECTATIVA
(Aumentar, Manter, Reduzir)</t>
  </si>
  <si>
    <t>MEIO DE VERIFICAÇÃO</t>
  </si>
  <si>
    <t xml:space="preserve"> FREQUÊNCIA DE MENSURAÇÃO</t>
  </si>
  <si>
    <t>RESPONSÁVEL</t>
  </si>
  <si>
    <t>OBSERVAÇÕES</t>
  </si>
  <si>
    <t>Aumentar</t>
  </si>
  <si>
    <t>Reduzir</t>
  </si>
  <si>
    <t>DATA DA AVALIAÇÃO DE MEIO TERMO</t>
  </si>
  <si>
    <t>DADOS DA AVALIAÇÃO DE MEIO TERMO</t>
  </si>
  <si>
    <t>ID</t>
  </si>
  <si>
    <t xml:space="preserve">RESULTADO DA MONITORIA DO INDICADOR </t>
  </si>
  <si>
    <t>TENDÊNCIA DO INDICADOR</t>
  </si>
  <si>
    <t>ACURÁCIA DA ANÁLISE DE TENDÊNCIA</t>
  </si>
  <si>
    <t>DESCRIÇÃO DO RESULTADO DO INDICADOR</t>
  </si>
  <si>
    <t>DATA DA MENSURAÇÃO</t>
  </si>
  <si>
    <t>TENDÊNCIA DO OBJETIVO ESPECÍFICO</t>
  </si>
  <si>
    <t>ACURÁCIA DA ANÁLISE DE TENDÊNCIA
(Baixa, Média, Alta)</t>
  </si>
  <si>
    <t>DESCRIÇÃO DO RESULTADO DO OBJETIVO ESPECÍFICO</t>
  </si>
  <si>
    <t>Média</t>
  </si>
  <si>
    <t>Alta</t>
  </si>
  <si>
    <t>DATA DA AVALIAÇÃO FINAL</t>
  </si>
  <si>
    <t>DADOS DA AVALIAÇÃO FINAL</t>
  </si>
  <si>
    <t>Avaliação</t>
  </si>
  <si>
    <t>Tendência</t>
  </si>
  <si>
    <t>Plano de Ação para a Conservação dos Papagaios</t>
  </si>
  <si>
    <t>Contribuir para a integridade ecológica, genética e sanitária das populações naturais das espécies alvo deste PAN.</t>
  </si>
  <si>
    <t>05 e 06 de dezembro de 2017</t>
  </si>
  <si>
    <t>Redução e reversão da perda, degradação e fragmentação do habitat das espécies alvo do Plano</t>
  </si>
  <si>
    <t>Redução da captura e comércio ilegal de indivíduos das espécies alvo do Plano</t>
  </si>
  <si>
    <t>Implementação de ações de manejo integrado que beneficiem as espécies alvo deste Plano3</t>
  </si>
  <si>
    <t>(0) hectares em UC criadas</t>
  </si>
  <si>
    <t>Número de RPPNs criadas nas áreas PRIORITÁRIAS PARA A MANUTENÇÃO DE POPULAÇÕES DAS espécies-alvo do PAN</t>
  </si>
  <si>
    <t xml:space="preserve"> (0) RPPN's criadas</t>
  </si>
  <si>
    <t>Número de UC's criadas nas áreas PRIORITÁRIAS PARA A MANUTENÇÃO DE POPULAÇÕES DAS espécies-alvo do PAN</t>
  </si>
  <si>
    <t>(0)  UC's criadas</t>
  </si>
  <si>
    <t xml:space="preserve">ICMBio  e órgãos ambientais estaduais e municipais declarando a criação de RPPN. </t>
  </si>
  <si>
    <t>Bianual - julho</t>
  </si>
  <si>
    <t>Elenise Sipinski</t>
  </si>
  <si>
    <t xml:space="preserve">Checar Averbação da RPPN na matrícula. A implementação do PAN deste Indicador inicia em MAIO de 2016. </t>
  </si>
  <si>
    <t xml:space="preserve"> Checar Averbação da RPPN na matrícula. A implementação do PAN deste Indicador inicia em MAIO de 2016. </t>
  </si>
  <si>
    <t>Memória de Cálculo - Nossa proposta para as metas de meio termo e final foi um terço do proposto no indicador 1.1. Não inclui RPPN's. Verificar se as UC's criadas mencionadas na linha de base estão nas áreas prioritárias a serem definidas (Modelagem). A implementação do PAN deste Indicador inicia em MAIO de 2016.</t>
  </si>
  <si>
    <t>Consulta ao Atlas dos Remanescentes Florestais da Mata Atlântica (SOS Mata Atlântica - Marcia Hirota). Linha de base se refere ao relatório publciado em 2016 referente ao período 2014-2015. Em 2019 usaremos o relatorio atual da SOS.</t>
  </si>
  <si>
    <t>Solange Latenek</t>
  </si>
  <si>
    <t>O manifesto de intenção do PAN é o desmatamento alcance (0) hectares. Contudo iremos analisar o valor real. Letícia Mara irá trazer os resultados baseado no relatório SOS Mata ATLÂNTICA</t>
  </si>
  <si>
    <t>Consulta ao Relatório da SOS Pantanal. Linha de base se refere ao relatório publicado em 2016 (ainda não disponível para consulta)</t>
  </si>
  <si>
    <t>Gláucia H. F. Seixas</t>
  </si>
  <si>
    <t>O manifesto de intenção do PAN é o desmatamento alcance (0) hectares. Contudo iremos analisar o valor real.  Dados na célula 15D.</t>
  </si>
  <si>
    <r>
      <t xml:space="preserve">% de ninhos de </t>
    </r>
    <r>
      <rPr>
        <i/>
        <sz val="12"/>
        <rFont val="Calibri"/>
        <family val="2"/>
      </rPr>
      <t>A. aestiva</t>
    </r>
    <r>
      <rPr>
        <sz val="12"/>
        <rFont val="Calibri"/>
        <family val="2"/>
      </rPr>
      <t xml:space="preserve"> saqueados entre aqueles  monitorados continuamente na bacia do rio Paraná/MS</t>
    </r>
  </si>
  <si>
    <r>
      <t xml:space="preserve">% de ninhos de </t>
    </r>
    <r>
      <rPr>
        <i/>
        <sz val="12"/>
        <rFont val="Calibri"/>
        <family val="2"/>
      </rPr>
      <t>A. vinacea</t>
    </r>
    <r>
      <rPr>
        <sz val="12"/>
        <rFont val="Calibri"/>
        <family val="2"/>
      </rPr>
      <t xml:space="preserve"> saqueados entre aqueles  monitorados continuamente no planalto catarinense </t>
    </r>
  </si>
  <si>
    <r>
      <t xml:space="preserve">% de ninhos de </t>
    </r>
    <r>
      <rPr>
        <i/>
        <sz val="12"/>
        <rFont val="Calibri"/>
        <family val="2"/>
      </rPr>
      <t>A. brasiliensis</t>
    </r>
    <r>
      <rPr>
        <sz val="12"/>
        <rFont val="Calibri"/>
        <family val="2"/>
      </rPr>
      <t xml:space="preserve"> saqueados entre aqueles  monitorados continuamente no litoral sul de São Paulo</t>
    </r>
  </si>
  <si>
    <r>
      <t xml:space="preserve">% de ninhos de </t>
    </r>
    <r>
      <rPr>
        <i/>
        <sz val="12"/>
        <rFont val="Calibri"/>
        <family val="2"/>
      </rPr>
      <t>A. pretrei</t>
    </r>
    <r>
      <rPr>
        <sz val="12"/>
        <rFont val="Calibri"/>
        <family val="2"/>
      </rPr>
      <t xml:space="preserve"> saqueados entre aqueles monitorados continuamente. </t>
    </r>
  </si>
  <si>
    <t>Número de operações fiscalizatórias direcionadas à coibição da captura e comércio ilegal de filhotes durante o período reprodutivo das espécies do PAN</t>
  </si>
  <si>
    <t>Número de cursos ministrados para as Polícias Militares Ambientais, Guardas Municipais Ambientais, PRF, Polícias Rodoviárias Estaduais e outros órgãos de fiscalização que atuam na área de distribuição das espécies-alvo do PAN, capacitados em identificação, manejo e destinação das espécies alvo do PAN</t>
  </si>
  <si>
    <t>Nêmora P. Prestes e Jaime Martinez</t>
  </si>
  <si>
    <t>Elenise A. Sipinski</t>
  </si>
  <si>
    <t>Marina Somenzari</t>
  </si>
  <si>
    <t>As metas foram planejadas considerando que ao menos uma operação fiscalizatória por ano com esse enfoque, seja realizada.</t>
  </si>
  <si>
    <t>Marcos Simanovic</t>
  </si>
  <si>
    <t>Necessário definir ou difundir a definição sobre: a. tipo do curso (presencial, semipresencial ou à distância); b. duração do curso; metodologias instrucionais; recursos instrucionais; responsáveis pela estruturação do curso; responsáveis pela aplicação do curso; público alvo (agentes fiscalizadores em geral ou agentes fiscalizadores multiplicadores); estratégia e forma de divulgação; responsável pela divulgação; cronograma de atividades.</t>
  </si>
  <si>
    <t>Consulta aos Projetos de Conservação que monitoram ninhos</t>
  </si>
  <si>
    <t>Consultas aos órgãos fiscalizadores</t>
  </si>
  <si>
    <r>
      <t xml:space="preserve">Tamanho estimado da população monitorada de </t>
    </r>
    <r>
      <rPr>
        <i/>
        <sz val="12"/>
        <rFont val="Calibri"/>
        <family val="2"/>
      </rPr>
      <t>Amazona brasiliensis</t>
    </r>
  </si>
  <si>
    <r>
      <t xml:space="preserve">Tamanho estimado da população monitorada de </t>
    </r>
    <r>
      <rPr>
        <i/>
        <sz val="12"/>
        <rFont val="Calibri"/>
        <family val="2"/>
      </rPr>
      <t>Amazona pretrei</t>
    </r>
  </si>
  <si>
    <r>
      <t xml:space="preserve">Tamanho estimado da população monitorada de </t>
    </r>
    <r>
      <rPr>
        <i/>
        <sz val="12"/>
        <rFont val="Calibri"/>
        <family val="2"/>
      </rPr>
      <t>Amazona vinacea</t>
    </r>
  </si>
  <si>
    <r>
      <t xml:space="preserve">Tamanho estimado da população monitorada de </t>
    </r>
    <r>
      <rPr>
        <i/>
        <sz val="12"/>
        <rFont val="Calibri"/>
        <family val="2"/>
      </rPr>
      <t xml:space="preserve">Amazona aestiva </t>
    </r>
    <r>
      <rPr>
        <sz val="12"/>
        <rFont val="Calibri"/>
        <family val="2"/>
      </rPr>
      <t>no Pantanal - MS</t>
    </r>
  </si>
  <si>
    <t>Número de pessoas atingidas por ações de comunicação transversais a todas as espécies do PAN</t>
  </si>
  <si>
    <t>1 milhão</t>
  </si>
  <si>
    <t>1,5 milhão</t>
  </si>
  <si>
    <r>
      <t xml:space="preserve">Número de estados federativos com mapeamento da área de ocorrência do </t>
    </r>
    <r>
      <rPr>
        <i/>
        <sz val="12"/>
        <rFont val="Calibri"/>
        <family val="2"/>
      </rPr>
      <t>Amazona rhodocorytha</t>
    </r>
  </si>
  <si>
    <t>Consulta às estimativas populacionais obtidas por cada projeto de conservação</t>
  </si>
  <si>
    <t>Roberta Boss</t>
  </si>
  <si>
    <t>População de toda área de ocorrência</t>
  </si>
  <si>
    <t>Glaucia H. F. Seixas</t>
  </si>
  <si>
    <t>População monitorada no Pantanal do Mato Grosso do Sul</t>
  </si>
  <si>
    <t>Apenas ações de comunicação transversais tais como site ANO DO PAPAGAIO, poster, cartilha face do ANO do Papagaio, Concurso de Desenho (não usar ações de comunicação específicas dos projetos de conservação)</t>
  </si>
  <si>
    <t xml:space="preserve">Referência mínima Ano do Papagaio e Programa Papagaios do Brasil, acrescido de projetos que enviem informações transversais divulgadas. </t>
  </si>
  <si>
    <t>Resultados do Projeto Papagaio-Chauá</t>
  </si>
  <si>
    <t>Linha de base: 1 (ES) Meta de meio termo: 3 (ES, MG, RJ) Meta final: 4 (ES, MG, RJ, AL ou BA)</t>
  </si>
  <si>
    <t>Plano de Ação para a Conservação dos Papagaios - PAN Papagaios</t>
  </si>
  <si>
    <t xml:space="preserve">Contribuir para a integridade ecológica, genética e sanitária das populações naturais das espécies alvo deste PAN. </t>
  </si>
  <si>
    <t>3.590,36 ha</t>
  </si>
  <si>
    <t>Total:635.126,4ha: Proteção Integral: 407.643,97 ha; Uso Sustentável:227.482,42 ha (UCs criadas e ampliadas)</t>
  </si>
  <si>
    <t>11.879 ha desmatado - corresponde a uma diminuição de 58,85% comparando o ano de 2016. Tamanho do remanescente do Bioma MA: 15.993.059 há</t>
  </si>
  <si>
    <t xml:space="preserve">Elenise Sipinski </t>
  </si>
  <si>
    <t>Glaucia Seixas (PPV_PdA_FNB)</t>
  </si>
  <si>
    <t>2.469 ha (no habitat do charão); 2.883 ha (habitat do papagaio-de-peito-roxo), 984,81 ha (habitat do papagaiio-verdadeiro)</t>
  </si>
  <si>
    <t>4 (Charão), 5 (papagaio-de-peito-roxo) e 9 (papagaio-verdadeiro)</t>
  </si>
  <si>
    <t>Contribuem com a maioria das espécies-alvo  do Pan Papagaios,  menos o papagaio-moleiro. Em anexo tabela detalhando as UCs</t>
  </si>
  <si>
    <t xml:space="preserve">1 (papagaio-de-peito-roxo); 2 (papagaio-de-cara-roxa); 3 (Charão); 2 (papagaio-chauá) e 21 (papagaio-verdadeiro). OBS: para o papagaio-verdadeiro foi usado a área de vida do sumário excecutivo, não há modelagem. </t>
  </si>
  <si>
    <t>Idem acima.</t>
  </si>
  <si>
    <t xml:space="preserve"> Resultados baseado no relatório SOS Mata ATLÂNTICA (2016 comparado com 2017 para os estados onde há papagaios). Estados considerados: RS, SC, PR, SP,RJ,MG,GO,ES,BA,MS,PE,CE, PI</t>
  </si>
  <si>
    <t>0% (n= 19; 0% de ninhos saqueados, mas 6 filhotes predados de forma natural)</t>
  </si>
  <si>
    <t>27% (N=22 ninhos naturais)</t>
  </si>
  <si>
    <t>n = 2 ninhos naturais sendo que um ninho com 4 filhotes (50%) foi saqueado pelo homem</t>
  </si>
  <si>
    <t>3 (MS), 3 Operações Guanandi (PR), 2 Operações Investigativas (SP)</t>
  </si>
  <si>
    <t>Gláucia Seixas</t>
  </si>
  <si>
    <t>Nêmora Pauletti Prestes e Jaime Martinez</t>
  </si>
  <si>
    <t>Marina Somenzari (sugerir que Eunice/IBAMA passe a ser a ponto focal de aferição deste indicador)</t>
  </si>
  <si>
    <t>Patricia Serafini (CEMAVE)</t>
  </si>
  <si>
    <t>-</t>
  </si>
  <si>
    <t xml:space="preserve">Muito embora tenhamos realizado vários esforços, incluindo diversas ações de educação ambiental e fiscalização (Operação Bocaiuva, realizada pelo IBAMA MS e PMA MS), não foram suficientes para mudar o cenário local. Vale lembrar que esta é uma prática antiga e enraizada na cultura local, na Bacia do Rio Paraná-MS. </t>
  </si>
  <si>
    <t>Foram realizados inúmeras ações de combate a captura de filhotes: ações educativas; articulação com polícia ambiental que realizou ações de fiscalização em áreas indicadas pelo projeto.; relacionamento  periódico com moradores  locais, o que gerou parcerias com propietários de áreas naturais que possuem cavidades ativas dentro de suas propriedades.</t>
  </si>
  <si>
    <t>No período de 2017 a 2019 não tínhamos um projeto específico de monitoramento de ninhos na natureza. Neste ano (2020) serão instalada 200 caixas-ninho nas regiões do Planalto Médio e campos de Cima-da-Serra.</t>
  </si>
  <si>
    <t>Dados do MS referente a 2018 e 2019</t>
  </si>
  <si>
    <t>Ninhos monitorados concentram-se nos Estados do RS e SC (centro-leste).  Durante os anos de 2017, 2018 e 2019 foram monitorados 19 ninhos, sendo que 7 foram ninhos naturais e 12 caixas-ninho. Desses 19 ninhos resultaram em 44 ovos porém 2 ovos não eram férteis. 24 filhotes sairam dos ninhos representando 85,7% e 6 filhotes (14,28%) foram predados de forma natural.</t>
  </si>
  <si>
    <t xml:space="preserve">Os relatos de ninhos saqueados são frequentes na região. O que indica que essa % pode ser mais elevada, visto que a nossa amostra é pequena. Não consideramos os 3 ninhos artificiais ocupados nesse período porque estavam em locais seguros, em propriedades de parceiros. </t>
  </si>
  <si>
    <t>Durante o período de 2017, 2018 e 2019 obtivemos 4 ninhos monitorados sendo 2 ninhos naturais e 2 ninhos no CREP. Desses 2 ninhos naturais um deles foi saqueado pelo homem (50%).</t>
  </si>
  <si>
    <t>As metas foram planejadas considerando que ao menos uma operação fiscalizatória por ano com esse enfoque, seja realizada. Pontos de referência a serem consultados: Ana (IMASUL), Sara (IEMA), Calandrini (PMA SP), Eunice (IBAMA),...</t>
  </si>
  <si>
    <t>8,9,10/junho/2018</t>
  </si>
  <si>
    <t>No ano de 2019 foram registrados 19.872 charões. Nova contagem de toda a população será realizada em maio de 2020.</t>
  </si>
  <si>
    <t>Em 2019 não realizamos a contagem nacional da população de A. vinacea por falta de recursos financeiros. A última contagem nacional foi realizada em 2018 e foi registrada 4.758 papagaios.</t>
  </si>
  <si>
    <t>Não houve aumento na área monitorada pelo Projeto Papagaio-verdadeiro. A prioridade em 2019 foi a ampliação da área monitorada na Bacia do Paraná (Cerrado e Mata Atlântica), em MS, tendo em vista ser esta a área foco para o combate ao tráfico de papagaios.</t>
  </si>
  <si>
    <t>Para calcular o número de pessoas atingidas foram considerados as ações de comunicação entre os anos de 2017 a 2019 dos projetos de conservação, do programa Papagaios do Brasil e de zoológicos em diferentes frentes: atividades educativas, palestras, exposições itinerantes, rádios, redes sociais, entre outros. Resultados do Projeto Charão: 2017, 3.250 pessoas; 2018, 2830; 2019, 2100 pessoas atingidas.</t>
  </si>
  <si>
    <t>Interrupção do mapeamento da espécie no estado de MG ao final de 2018</t>
  </si>
  <si>
    <t>População de toda área de ocorrência. 80% - Paraná e 20%  SP</t>
  </si>
  <si>
    <t>População monitorada no Pantanal do Mato Grosso do Sul. Queimadas interferem na temporada 2019/2020 para a espécie. Katlin Fernandes nos passa valor de 457 indivíduos de Amazona aestiva para Foz do Iguaçu.</t>
  </si>
  <si>
    <t>Elenise Sipinski  (SPVS)</t>
  </si>
  <si>
    <t>Solange Lateneck (SPVS)</t>
  </si>
  <si>
    <t>Dado não disponível</t>
  </si>
  <si>
    <t>Realizados cursos de capacitação presencial de agentes de fiscalização pela equipe do PAN Papagaios nos seguintes Estados: SC, PR, SP, RJ, BA e MS (relatórios Programa Papagaios do Brasil).</t>
  </si>
  <si>
    <t>Censo simultâneo com vários observadores nos principais dormitórios da espécie (2018)</t>
  </si>
  <si>
    <r>
      <rPr>
        <sz val="12"/>
        <rFont val="Calibri"/>
        <family val="2"/>
      </rPr>
      <t>Área desmatada (pe</t>
    </r>
    <r>
      <rPr>
        <sz val="12"/>
        <color theme="1"/>
        <rFont val="Calibri"/>
        <family val="2"/>
      </rPr>
      <t>rda de habitat) no bioma Mata Atlântica (ha/ano)</t>
    </r>
  </si>
  <si>
    <t>Consulta ao Atlas dos Remanescentes Florestais da Mata Atlântica (SOS Mata Atlântica - Marcia Hirota). Linha de base se refere ao relatório publicado em 2016 referente ao período 2014-2015. Em 2019 usaremos o relatorio atual da SOS.</t>
  </si>
  <si>
    <t>18.433 ha/ano                                    (ano base 2016)</t>
  </si>
  <si>
    <r>
      <rPr>
        <sz val="12"/>
        <rFont val="Calibri"/>
        <family val="2"/>
      </rPr>
      <t>Área desmatada (per</t>
    </r>
    <r>
      <rPr>
        <sz val="12"/>
        <color theme="1"/>
        <rFont val="Calibri"/>
        <family val="2"/>
      </rPr>
      <t>da de habitat) no bioma Pantanal (ha/ano)</t>
    </r>
  </si>
  <si>
    <r>
      <t xml:space="preserve">24.242km² de área alterada (16%) na Bacia do Alto Paraguai  (BAP) - considerando apenas a área de </t>
    </r>
    <r>
      <rPr>
        <i/>
        <sz val="12"/>
        <rFont val="Calibri"/>
        <family val="2"/>
      </rPr>
      <t>Planície (BAP Bioma Pantanal - 151.119km²</t>
    </r>
    <r>
      <rPr>
        <sz val="12"/>
        <rFont val="Calibri"/>
        <family val="2"/>
      </rPr>
      <t>) - ano base 2016</t>
    </r>
  </si>
  <si>
    <t>Hectares em RPPNs criadas nas áreas PRIORITÁRIAS PARA A MANUTENÇÃO DE POPULAÇÕES DAS espécies-alvo do PAN .</t>
  </si>
  <si>
    <t>Hectares protegidos em Ucs criadas dentro das áreas indicadas como prioritárias para  a manutenção de populações das espécies-alvo do PAN.</t>
  </si>
  <si>
    <t>Área desmatada (perda de habitat) no bioma Mata Atlântica (ha/ano)</t>
  </si>
  <si>
    <t>No quadro anterior foi considerado a área de distribuição dos papagaios, repetindo a soma dos ha das RPPN´s  Pró-Mata, Papagaios de Altitude e Santa Barbara para as duas espécie (tabela em anexo).Mas na contagem geral foi somado uma vez só os hectares de todas as RPPN´s. Base da seleção das UCs foram as áreas prioritárias (modelagem).</t>
  </si>
  <si>
    <t>Uma das UCs contribui para a proteção de duas espécies: charão e peito-roxo. O Parna de São Joaquim que teve uma ampliação de 372,38 ha (tabela em anexo)</t>
  </si>
  <si>
    <t>Apesar da área de desmatamento ter sido de 11.879ha no ano de 2017, o habitat dos papagaios aumentaram em  7.164 ha, segundo análise da SOS. Provavelmente áreas restauradas foram consideradas nessa análise. (tabela em anexo)</t>
  </si>
  <si>
    <t>De maneira geral, observa-se uma redução da perda de habitat para as espécies do PAN Papagaios. Especialmente pela criação de áreas protegidas que contribuem diretamente com a maioria das espécies-alvo deste PAN, exceto o papagaio-moleiro. Houve também redução na taxa de desmatamento geral para o bioma Mata Atlântica, considerando o ano base (2016). Parte desses resultados se atribuem também a iniciativas externas ao PAN (redução da taxa de desmatamento).</t>
  </si>
  <si>
    <t>Muito embora vários indicadores tenham obtido sucesso, como grande número de agentes de fiscalização capacitados e vários esforços realizados no âmbito do PAN, incluindo diversas ações de educação ambiental e fiscalização, todas estas iniciativas ainda não foram suficientes para mudar drasticamente o cenário de capturas para o tráfico de papagaios no país. Vale lembrar que esta é uma prática antiga e enraizada em algumas culturas locais, como na Bacia do Rio Paraná-MS. Os esforços devem portanto permanecer ou serem incrementados.</t>
  </si>
  <si>
    <t xml:space="preserve">Por mais que se atinja a meta estipulada para alguns dos indicadores populacionais do objetivo, ainda há muito que se fazer para compreender o a ocorrência e tamanho de populações de pelo menos duas espécies do PAN Papagaios. Os esforços relacionados ao manejo integrado não estão sendo medidos pelos indicadores estipulados. As ações de comunicação/sensibilização tem sido mensuradas, mas anda não conseguem mensurar alteração da percepção ou do comportamento da sociedade em geral em relação às espécies e ao impacto do tráfico. 
</t>
  </si>
  <si>
    <t>Definição</t>
  </si>
  <si>
    <t xml:space="preserve">No rumo para exceder a meta, que deve ser alcançada antes do prazo definido.
</t>
  </si>
  <si>
    <t>No rumo para alcançar a meta, que deve ser alcançada até o prazo definido.</t>
  </si>
  <si>
    <t>Houve progresso, mas o ritmo é insuficiente. É necessário intensificar os esforços para alcance da meta dentro do prazo definido.</t>
  </si>
  <si>
    <t>Não houve progresso significativo.</t>
  </si>
  <si>
    <t>Houve retrocesso em relação à meta e a situação está piorando.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</si>
</sst>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6" x14ac:knownFonts="1">
    <font>
      <sz val="10"/>
      <name val="Arial"/>
      <family val="2"/>
    </font>
    <font>
      <sz val="10"/>
      <name val="Arial"/>
      <family val="2"/>
    </font>
    <font>
      <sz val="20"/>
      <name val="Arial"/>
      <family val="2"/>
    </font>
    <font>
      <sz val="24"/>
      <name val="Arial"/>
      <family val="2"/>
    </font>
    <font>
      <sz val="11"/>
      <color theme="1"/>
      <name val="Calibri"/>
      <family val="2"/>
      <scheme val="minor"/>
    </font>
    <font>
      <sz val="12"/>
      <name val="Calibri"/>
      <family val="2"/>
      <scheme val="minor"/>
    </font>
    <font>
      <b/>
      <sz val="16"/>
      <name val="Calibri"/>
      <family val="2"/>
      <scheme val="minor"/>
    </font>
    <font>
      <sz val="14"/>
      <name val="Calibri"/>
      <family val="2"/>
      <scheme val="minor"/>
    </font>
    <font>
      <sz val="16"/>
      <name val="Calibri"/>
      <family val="2"/>
      <scheme val="minor"/>
    </font>
    <font>
      <b/>
      <sz val="18"/>
      <name val="Calibri"/>
      <family val="2"/>
      <scheme val="minor"/>
    </font>
    <font>
      <b/>
      <sz val="24"/>
      <color theme="0"/>
      <name val="Calibri"/>
      <family val="2"/>
      <scheme val="minor"/>
    </font>
    <font>
      <b/>
      <sz val="22"/>
      <color rgb="FFFF0000"/>
      <name val="Calibri"/>
      <family val="2"/>
      <scheme val="minor"/>
    </font>
    <font>
      <sz val="12"/>
      <name val="Calibri"/>
      <family val="2"/>
    </font>
    <font>
      <sz val="16"/>
      <name val="Arial"/>
      <family val="2"/>
    </font>
    <font>
      <b/>
      <sz val="16"/>
      <color theme="0"/>
      <name val="Calibri"/>
      <family val="2"/>
      <scheme val="minor"/>
    </font>
    <font>
      <b/>
      <sz val="14"/>
      <name val="Calibri"/>
      <family val="2"/>
      <scheme val="minor"/>
    </font>
    <font>
      <b/>
      <sz val="18"/>
      <color theme="0"/>
      <name val="Calibri"/>
      <family val="2"/>
      <scheme val="minor"/>
    </font>
    <font>
      <sz val="24"/>
      <name val="Arial"/>
      <family val="2"/>
    </font>
    <font>
      <sz val="10"/>
      <name val="Arial"/>
      <family val="2"/>
    </font>
    <font>
      <sz val="20"/>
      <name val="Arial"/>
      <family val="2"/>
    </font>
    <font>
      <sz val="14"/>
      <name val="Calibri"/>
      <family val="2"/>
      <scheme val="minor"/>
    </font>
    <font>
      <sz val="12"/>
      <color theme="1"/>
      <name val="Calibri"/>
      <family val="2"/>
    </font>
    <font>
      <i/>
      <sz val="12"/>
      <name val="Calibri"/>
      <family val="2"/>
    </font>
    <font>
      <sz val="12"/>
      <color rgb="FF000000"/>
      <name val="Docs-Calibri"/>
    </font>
    <font>
      <sz val="14"/>
      <color theme="1"/>
      <name val="Calibri"/>
      <family val="2"/>
    </font>
    <font>
      <b/>
      <sz val="18"/>
      <name val="Arial"/>
      <family val="2"/>
    </font>
  </fonts>
  <fills count="18">
    <fill>
      <patternFill patternType="none"/>
    </fill>
    <fill>
      <patternFill patternType="gray125"/>
    </fill>
    <fill>
      <patternFill patternType="solid">
        <fgColor indexed="27"/>
        <bgColor indexed="41"/>
      </patternFill>
    </fill>
    <fill>
      <patternFill patternType="solid">
        <fgColor theme="0"/>
        <bgColor indexed="64"/>
      </patternFill>
    </fill>
    <fill>
      <patternFill patternType="solid">
        <fgColor rgb="FFCAF2AE"/>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theme="2" tint="-0.499984740745262"/>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4"/>
        <bgColor indexed="64"/>
      </patternFill>
    </fill>
    <fill>
      <patternFill patternType="solid">
        <fgColor theme="4" tint="0.79998168889431442"/>
        <bgColor indexed="64"/>
      </patternFill>
    </fill>
    <fill>
      <patternFill patternType="solid">
        <fgColor theme="9"/>
        <bgColor indexed="64"/>
      </patternFill>
    </fill>
    <fill>
      <patternFill patternType="solid">
        <fgColor theme="4" tint="0.39997558519241921"/>
        <bgColor indexed="64"/>
      </patternFill>
    </fill>
    <fill>
      <patternFill patternType="solid">
        <fgColor theme="0"/>
        <bgColor theme="0"/>
      </patternFill>
    </fill>
    <fill>
      <patternFill patternType="solid">
        <fgColor theme="0"/>
        <bgColor rgb="FFF2F2F2"/>
      </patternFill>
    </fill>
    <fill>
      <patternFill patternType="solid">
        <fgColor rgb="FFFFFFFF"/>
        <bgColor rgb="FFFFFFFF"/>
      </patternFill>
    </fill>
  </fills>
  <borders count="21">
    <border>
      <left/>
      <right/>
      <top/>
      <bottom/>
      <diagonal/>
    </border>
    <border>
      <left style="medium">
        <color indexed="8"/>
      </left>
      <right/>
      <top/>
      <bottom style="medium">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s>
  <cellStyleXfs count="4">
    <xf numFmtId="0" fontId="0" fillId="0" borderId="0"/>
    <xf numFmtId="0" fontId="1" fillId="2" borderId="1">
      <alignment horizontal="center" vertical="center" wrapText="1"/>
    </xf>
    <xf numFmtId="0" fontId="4" fillId="0" borderId="0"/>
    <xf numFmtId="9" fontId="4" fillId="0" borderId="0" applyFont="0" applyFill="0" applyBorder="0" applyAlignment="0" applyProtection="0"/>
  </cellStyleXfs>
  <cellXfs count="99">
    <xf numFmtId="0" fontId="0" fillId="0" borderId="0" xfId="0"/>
    <xf numFmtId="0" fontId="2" fillId="3" borderId="0" xfId="0" applyFont="1" applyFill="1" applyBorder="1" applyAlignment="1">
      <alignment vertical="center"/>
    </xf>
    <xf numFmtId="0" fontId="7" fillId="3" borderId="0" xfId="0" applyFont="1" applyFill="1" applyAlignment="1">
      <alignment vertical="center"/>
    </xf>
    <xf numFmtId="0" fontId="5" fillId="0" borderId="2" xfId="0" applyFont="1" applyBorder="1" applyAlignment="1">
      <alignment vertical="center" wrapText="1"/>
    </xf>
    <xf numFmtId="0" fontId="5" fillId="0" borderId="2" xfId="0" applyFont="1" applyBorder="1" applyAlignment="1">
      <alignment vertical="center"/>
    </xf>
    <xf numFmtId="0" fontId="3" fillId="3" borderId="0" xfId="0" applyFont="1" applyFill="1" applyAlignment="1">
      <alignment vertical="center"/>
    </xf>
    <xf numFmtId="0" fontId="0" fillId="3" borderId="0" xfId="0" applyFont="1" applyFill="1" applyBorder="1" applyAlignment="1">
      <alignment vertical="center"/>
    </xf>
    <xf numFmtId="0" fontId="0" fillId="3" borderId="0" xfId="0" applyFont="1" applyFill="1" applyAlignment="1">
      <alignment vertical="center"/>
    </xf>
    <xf numFmtId="0" fontId="12" fillId="0" borderId="2" xfId="0" applyFont="1" applyBorder="1" applyAlignment="1">
      <alignment vertical="center" wrapText="1"/>
    </xf>
    <xf numFmtId="0" fontId="15" fillId="4" borderId="2"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7" fillId="3" borderId="2" xfId="0" applyFont="1" applyFill="1" applyBorder="1" applyAlignment="1">
      <alignment vertical="center"/>
    </xf>
    <xf numFmtId="0" fontId="0" fillId="3" borderId="0" xfId="0" applyFill="1"/>
    <xf numFmtId="0" fontId="0" fillId="0" borderId="2" xfId="0" applyBorder="1" applyAlignment="1">
      <alignment horizontal="center" vertical="center"/>
    </xf>
    <xf numFmtId="0" fontId="17" fillId="3" borderId="0" xfId="0" applyFont="1" applyFill="1" applyAlignment="1">
      <alignment vertical="center"/>
    </xf>
    <xf numFmtId="0" fontId="18" fillId="3" borderId="0" xfId="0" applyFont="1" applyFill="1" applyAlignment="1">
      <alignment vertical="center"/>
    </xf>
    <xf numFmtId="0" fontId="18" fillId="3" borderId="0" xfId="0" applyFont="1" applyFill="1" applyBorder="1" applyAlignment="1">
      <alignment vertical="center"/>
    </xf>
    <xf numFmtId="0" fontId="19" fillId="3" borderId="0" xfId="0" applyFont="1" applyFill="1" applyBorder="1" applyAlignment="1">
      <alignment vertical="center"/>
    </xf>
    <xf numFmtId="0" fontId="20" fillId="3" borderId="0" xfId="0" applyFont="1" applyFill="1" applyAlignment="1">
      <alignment vertical="center"/>
    </xf>
    <xf numFmtId="0" fontId="7" fillId="4"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0" fontId="15" fillId="12" borderId="2" xfId="0" applyFont="1" applyFill="1" applyBorder="1" applyAlignment="1">
      <alignment horizontal="center" vertical="center" wrapText="1"/>
    </xf>
    <xf numFmtId="14" fontId="13" fillId="0" borderId="2" xfId="0" applyNumberFormat="1" applyFont="1" applyFill="1" applyBorder="1" applyAlignment="1">
      <alignment horizontal="center" vertical="center"/>
    </xf>
    <xf numFmtId="0" fontId="15" fillId="14"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21" fillId="0" borderId="11" xfId="0" applyFont="1" applyBorder="1" applyAlignment="1">
      <alignment horizontal="center" vertical="center" wrapText="1"/>
    </xf>
    <xf numFmtId="0" fontId="21" fillId="15" borderId="11" xfId="0" applyFont="1" applyFill="1" applyBorder="1" applyAlignment="1">
      <alignment horizontal="center" vertical="center" wrapText="1"/>
    </xf>
    <xf numFmtId="0" fontId="21" fillId="0" borderId="11" xfId="0" applyFont="1" applyBorder="1" applyAlignment="1">
      <alignment horizontal="center" vertical="center"/>
    </xf>
    <xf numFmtId="9" fontId="21" fillId="0" borderId="11" xfId="0" applyNumberFormat="1" applyFont="1" applyBorder="1" applyAlignment="1">
      <alignment horizontal="center" vertical="center" wrapText="1"/>
    </xf>
    <xf numFmtId="0" fontId="21" fillId="0" borderId="11" xfId="0" applyFont="1" applyBorder="1" applyAlignment="1">
      <alignment horizontal="justify" vertical="center" wrapText="1"/>
    </xf>
    <xf numFmtId="14" fontId="21" fillId="0" borderId="11" xfId="0" applyNumberFormat="1" applyFont="1" applyBorder="1" applyAlignment="1">
      <alignment horizontal="center" vertical="center"/>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14" fontId="21" fillId="0" borderId="11" xfId="0" applyNumberFormat="1" applyFont="1" applyBorder="1" applyAlignment="1">
      <alignment horizontal="center" vertical="center" wrapText="1"/>
    </xf>
    <xf numFmtId="17" fontId="21" fillId="0" borderId="11" xfId="0" applyNumberFormat="1" applyFont="1" applyBorder="1" applyAlignment="1">
      <alignment horizontal="center" vertical="center" wrapText="1"/>
    </xf>
    <xf numFmtId="16" fontId="21" fillId="0" borderId="11" xfId="0" applyNumberFormat="1" applyFont="1" applyBorder="1" applyAlignment="1">
      <alignment horizontal="center" vertical="center" wrapText="1"/>
    </xf>
    <xf numFmtId="0" fontId="7" fillId="3" borderId="2" xfId="0" applyFont="1" applyFill="1" applyBorder="1" applyAlignment="1">
      <alignment horizontal="center" vertical="center" wrapText="1"/>
    </xf>
    <xf numFmtId="0" fontId="21" fillId="16" borderId="2" xfId="0" applyFont="1" applyFill="1" applyBorder="1" applyAlignment="1">
      <alignment horizontal="center" vertical="center" wrapText="1"/>
    </xf>
    <xf numFmtId="0" fontId="21" fillId="16" borderId="14" xfId="0" applyFont="1" applyFill="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3" fillId="17" borderId="2" xfId="0" applyFont="1" applyFill="1" applyBorder="1" applyAlignment="1">
      <alignment horizontal="center" vertical="center" wrapText="1"/>
    </xf>
    <xf numFmtId="3" fontId="21" fillId="0" borderId="11" xfId="0" applyNumberFormat="1" applyFont="1" applyBorder="1" applyAlignment="1">
      <alignment horizontal="center" vertical="center" wrapText="1"/>
    </xf>
    <xf numFmtId="0" fontId="21" fillId="16" borderId="11" xfId="0" applyFont="1" applyFill="1" applyBorder="1" applyAlignment="1">
      <alignment horizontal="center" vertical="center" wrapText="1"/>
    </xf>
    <xf numFmtId="0" fontId="24" fillId="3" borderId="11" xfId="0" applyFont="1" applyFill="1" applyBorder="1" applyAlignment="1">
      <alignment horizontal="center" vertical="center" wrapText="1"/>
    </xf>
    <xf numFmtId="0" fontId="5" fillId="0" borderId="2" xfId="0" applyFont="1" applyBorder="1" applyAlignment="1">
      <alignment horizontal="center" vertical="center"/>
    </xf>
    <xf numFmtId="0" fontId="7" fillId="3"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9" fillId="0" borderId="2" xfId="0" applyFont="1" applyFill="1" applyBorder="1" applyAlignment="1">
      <alignment horizontal="left" vertical="center"/>
    </xf>
    <xf numFmtId="0" fontId="10" fillId="7" borderId="2" xfId="0" applyFont="1" applyFill="1" applyBorder="1" applyAlignment="1">
      <alignment horizontal="left" vertical="center"/>
    </xf>
    <xf numFmtId="0" fontId="0" fillId="0" borderId="2" xfId="0" applyFont="1" applyFill="1" applyBorder="1" applyAlignment="1">
      <alignment horizontal="center" vertical="center"/>
    </xf>
    <xf numFmtId="0" fontId="13" fillId="0" borderId="2" xfId="0" applyFont="1" applyFill="1" applyBorder="1" applyAlignment="1">
      <alignment horizontal="center" vertical="center"/>
    </xf>
    <xf numFmtId="0" fontId="11" fillId="0" borderId="2" xfId="0" applyFont="1" applyFill="1" applyBorder="1" applyAlignment="1">
      <alignment horizontal="left" vertical="center"/>
    </xf>
    <xf numFmtId="0" fontId="8" fillId="0" borderId="4"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5" xfId="0" applyFont="1" applyFill="1" applyBorder="1" applyAlignment="1">
      <alignment horizontal="left" vertical="center" wrapText="1"/>
    </xf>
    <xf numFmtId="14" fontId="13" fillId="0" borderId="6" xfId="0" applyNumberFormat="1" applyFont="1" applyFill="1" applyBorder="1" applyAlignment="1">
      <alignment horizontal="center" vertical="center"/>
    </xf>
    <xf numFmtId="14" fontId="13" fillId="0" borderId="5" xfId="0" applyNumberFormat="1" applyFont="1" applyFill="1" applyBorder="1" applyAlignment="1">
      <alignment horizontal="center" vertical="center"/>
    </xf>
    <xf numFmtId="0" fontId="16" fillId="8" borderId="3" xfId="0" applyFont="1" applyFill="1" applyBorder="1" applyAlignment="1">
      <alignment horizontal="center" vertical="center"/>
    </xf>
    <xf numFmtId="0" fontId="14" fillId="8" borderId="4" xfId="0" applyFont="1" applyFill="1" applyBorder="1" applyAlignment="1">
      <alignment horizontal="right" vertical="center"/>
    </xf>
    <xf numFmtId="0" fontId="14" fillId="8" borderId="5" xfId="0" applyFont="1" applyFill="1" applyBorder="1" applyAlignment="1">
      <alignment horizontal="right" vertical="center"/>
    </xf>
    <xf numFmtId="0" fontId="6" fillId="9" borderId="4" xfId="0" applyFont="1" applyFill="1" applyBorder="1" applyAlignment="1">
      <alignment horizontal="right" vertical="center"/>
    </xf>
    <xf numFmtId="0" fontId="6" fillId="9" borderId="5" xfId="0" applyFont="1" applyFill="1" applyBorder="1" applyAlignment="1">
      <alignment horizontal="right"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17" xfId="0" applyFont="1" applyFill="1" applyBorder="1" applyAlignment="1">
      <alignment horizontal="center" vertical="center"/>
    </xf>
    <xf numFmtId="0" fontId="7" fillId="3" borderId="18"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0" xfId="0" applyFont="1" applyFill="1" applyBorder="1" applyAlignment="1">
      <alignment horizontal="center" vertical="center"/>
    </xf>
    <xf numFmtId="0" fontId="6" fillId="9" borderId="2" xfId="0" applyFont="1" applyFill="1" applyBorder="1" applyAlignment="1">
      <alignment horizontal="right" vertical="center"/>
    </xf>
    <xf numFmtId="14" fontId="13" fillId="0" borderId="2" xfId="0" applyNumberFormat="1" applyFont="1" applyFill="1" applyBorder="1" applyAlignment="1">
      <alignment horizontal="center" vertical="center"/>
    </xf>
    <xf numFmtId="0" fontId="14" fillId="8" borderId="2" xfId="0" applyFont="1" applyFill="1" applyBorder="1" applyAlignment="1">
      <alignment horizontal="right" vertical="center"/>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2" xfId="0" applyFont="1" applyFill="1" applyBorder="1" applyAlignment="1">
      <alignment horizontal="left" vertical="center" wrapText="1"/>
    </xf>
    <xf numFmtId="0" fontId="16" fillId="6" borderId="7"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9" fillId="0" borderId="2" xfId="0" applyFont="1" applyFill="1" applyBorder="1" applyAlignment="1">
      <alignment horizontal="center" vertical="center"/>
    </xf>
    <xf numFmtId="0" fontId="6" fillId="10" borderId="2" xfId="0" applyFont="1" applyFill="1" applyBorder="1" applyAlignment="1">
      <alignment horizontal="right" vertical="center"/>
    </xf>
    <xf numFmtId="0" fontId="7" fillId="3" borderId="18" xfId="0" applyFont="1" applyFill="1" applyBorder="1" applyAlignment="1">
      <alignment horizontal="center" vertical="top"/>
    </xf>
    <xf numFmtId="0" fontId="7" fillId="3" borderId="19" xfId="0" applyFont="1" applyFill="1" applyBorder="1" applyAlignment="1">
      <alignment horizontal="center" vertical="top"/>
    </xf>
    <xf numFmtId="0" fontId="7" fillId="3" borderId="20" xfId="0" applyFont="1" applyFill="1" applyBorder="1" applyAlignment="1">
      <alignment horizontal="center" vertical="top"/>
    </xf>
    <xf numFmtId="0" fontId="7" fillId="3" borderId="9" xfId="0" applyFont="1" applyFill="1" applyBorder="1" applyAlignment="1">
      <alignment horizontal="center" vertical="top" wrapText="1"/>
    </xf>
    <xf numFmtId="0" fontId="7" fillId="3" borderId="10" xfId="0" applyFont="1" applyFill="1" applyBorder="1" applyAlignment="1">
      <alignment horizontal="center" vertical="top" wrapText="1"/>
    </xf>
    <xf numFmtId="0" fontId="7" fillId="3" borderId="3" xfId="0" applyFont="1" applyFill="1" applyBorder="1" applyAlignment="1">
      <alignment horizontal="center" vertical="top" wrapText="1"/>
    </xf>
    <xf numFmtId="0" fontId="7" fillId="3" borderId="9" xfId="0" applyFont="1" applyFill="1" applyBorder="1" applyAlignment="1">
      <alignment horizontal="center" vertical="center" wrapText="1"/>
    </xf>
    <xf numFmtId="0" fontId="16" fillId="8" borderId="4" xfId="0" applyFont="1" applyFill="1" applyBorder="1" applyAlignment="1">
      <alignment horizontal="center" vertical="center"/>
    </xf>
    <xf numFmtId="0" fontId="16" fillId="8" borderId="6" xfId="0" applyFont="1" applyFill="1" applyBorder="1" applyAlignment="1">
      <alignment horizontal="center" vertical="center"/>
    </xf>
    <xf numFmtId="0" fontId="16" fillId="8" borderId="5" xfId="0" applyFont="1" applyFill="1" applyBorder="1" applyAlignment="1">
      <alignment horizontal="center" vertical="center"/>
    </xf>
    <xf numFmtId="0" fontId="16" fillId="11"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6" fillId="12" borderId="2" xfId="0" applyFont="1" applyFill="1" applyBorder="1" applyAlignment="1">
      <alignment horizontal="right" vertical="center"/>
    </xf>
    <xf numFmtId="0" fontId="25" fillId="0" borderId="2" xfId="0" applyFont="1" applyBorder="1" applyAlignment="1">
      <alignment horizontal="center" vertical="center"/>
    </xf>
    <xf numFmtId="0" fontId="25"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0" fillId="3" borderId="0" xfId="0" applyFill="1" applyAlignment="1">
      <alignment wrapText="1"/>
    </xf>
  </cellXfs>
  <cellStyles count="4">
    <cellStyle name="Estilo 1" xfId="1" xr:uid="{00000000-0005-0000-0000-000000000000}"/>
    <cellStyle name="Normal" xfId="0" builtinId="0"/>
    <cellStyle name="Normal 2" xfId="2" xr:uid="{00000000-0005-0000-0000-000002000000}"/>
    <cellStyle name="Porcentagem 2" xfId="3" xr:uid="{00000000-0005-0000-0000-000003000000}"/>
  </cellStyles>
  <dxfs count="2">
    <dxf>
      <font>
        <b/>
        <i val="0"/>
      </font>
      <fill>
        <patternFill>
          <bgColor rgb="FFD7D7D7"/>
        </patternFill>
      </fill>
    </dxf>
    <dxf>
      <font>
        <b val="0"/>
        <i val="0"/>
      </font>
      <fill>
        <patternFill patternType="none">
          <bgColor indexed="65"/>
        </patternFill>
      </fill>
    </dxf>
  </dxfs>
  <tableStyles count="1" defaultTableStyle="TableStyleMedium9" defaultPivotStyle="PivotStyleLight16">
    <tableStyle name="MySqlDefault" pivot="0" table="0" count="2" xr9:uid="{00000000-0011-0000-FFFF-FFFF00000000}">
      <tableStyleElement type="wholeTable" dxfId="1"/>
      <tableStyleElement type="headerRow" dxfId="0"/>
    </tableStyle>
  </tableStyles>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7.png"/><Relationship Id="rId5" Type="http://schemas.openxmlformats.org/officeDocument/2006/relationships/image" Target="../media/image2.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472259</xdr:colOff>
      <xdr:row>12</xdr:row>
      <xdr:rowOff>61996</xdr:rowOff>
    </xdr:from>
    <xdr:to>
      <xdr:col>12</xdr:col>
      <xdr:colOff>1858601</xdr:colOff>
      <xdr:row>12</xdr:row>
      <xdr:rowOff>1466249</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16884" y="3856121"/>
          <a:ext cx="1386342" cy="1404253"/>
        </a:xfrm>
        <a:prstGeom prst="rect">
          <a:avLst/>
        </a:prstGeom>
      </xdr:spPr>
    </xdr:pic>
    <xdr:clientData/>
  </xdr:twoCellAnchor>
  <xdr:twoCellAnchor editAs="oneCell">
    <xdr:from>
      <xdr:col>12</xdr:col>
      <xdr:colOff>449036</xdr:colOff>
      <xdr:row>19</xdr:row>
      <xdr:rowOff>108857</xdr:rowOff>
    </xdr:from>
    <xdr:to>
      <xdr:col>12</xdr:col>
      <xdr:colOff>1646465</xdr:colOff>
      <xdr:row>19</xdr:row>
      <xdr:rowOff>1435374</xdr:rowOff>
    </xdr:to>
    <xdr:pic>
      <xdr:nvPicPr>
        <xdr:cNvPr id="8" name="Imagem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80000" y="10232571"/>
          <a:ext cx="1197429" cy="1326517"/>
        </a:xfrm>
        <a:prstGeom prst="rect">
          <a:avLst/>
        </a:prstGeom>
      </xdr:spPr>
    </xdr:pic>
    <xdr:clientData/>
  </xdr:twoCellAnchor>
  <xdr:twoCellAnchor editAs="oneCell">
    <xdr:from>
      <xdr:col>12</xdr:col>
      <xdr:colOff>492125</xdr:colOff>
      <xdr:row>13</xdr:row>
      <xdr:rowOff>15875</xdr:rowOff>
    </xdr:from>
    <xdr:to>
      <xdr:col>12</xdr:col>
      <xdr:colOff>1878467</xdr:colOff>
      <xdr:row>13</xdr:row>
      <xdr:rowOff>1420128</xdr:rowOff>
    </xdr:to>
    <xdr:pic>
      <xdr:nvPicPr>
        <xdr:cNvPr id="10" name="Imagem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36750" y="5445125"/>
          <a:ext cx="1386342" cy="1404253"/>
        </a:xfrm>
        <a:prstGeom prst="rect">
          <a:avLst/>
        </a:prstGeom>
      </xdr:spPr>
    </xdr:pic>
    <xdr:clientData/>
  </xdr:twoCellAnchor>
  <xdr:twoCellAnchor editAs="oneCell">
    <xdr:from>
      <xdr:col>12</xdr:col>
      <xdr:colOff>285750</xdr:colOff>
      <xdr:row>19</xdr:row>
      <xdr:rowOff>1428750</xdr:rowOff>
    </xdr:from>
    <xdr:to>
      <xdr:col>12</xdr:col>
      <xdr:colOff>1819932</xdr:colOff>
      <xdr:row>20</xdr:row>
      <xdr:rowOff>1418210</xdr:rowOff>
    </xdr:to>
    <xdr:pic>
      <xdr:nvPicPr>
        <xdr:cNvPr id="11" name="Imagem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130375" y="16938625"/>
          <a:ext cx="1534182" cy="1434085"/>
        </a:xfrm>
        <a:prstGeom prst="rect">
          <a:avLst/>
        </a:prstGeom>
      </xdr:spPr>
    </xdr:pic>
    <xdr:clientData/>
  </xdr:twoCellAnchor>
  <xdr:twoCellAnchor editAs="oneCell">
    <xdr:from>
      <xdr:col>12</xdr:col>
      <xdr:colOff>476250</xdr:colOff>
      <xdr:row>14</xdr:row>
      <xdr:rowOff>0</xdr:rowOff>
    </xdr:from>
    <xdr:to>
      <xdr:col>12</xdr:col>
      <xdr:colOff>1862592</xdr:colOff>
      <xdr:row>14</xdr:row>
      <xdr:rowOff>1404253</xdr:rowOff>
    </xdr:to>
    <xdr:pic>
      <xdr:nvPicPr>
        <xdr:cNvPr id="12" name="Imagem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20875" y="6873875"/>
          <a:ext cx="1386342" cy="1404253"/>
        </a:xfrm>
        <a:prstGeom prst="rect">
          <a:avLst/>
        </a:prstGeom>
      </xdr:spPr>
    </xdr:pic>
    <xdr:clientData/>
  </xdr:twoCellAnchor>
  <xdr:twoCellAnchor editAs="oneCell">
    <xdr:from>
      <xdr:col>12</xdr:col>
      <xdr:colOff>460375</xdr:colOff>
      <xdr:row>14</xdr:row>
      <xdr:rowOff>1333500</xdr:rowOff>
    </xdr:from>
    <xdr:to>
      <xdr:col>12</xdr:col>
      <xdr:colOff>1846717</xdr:colOff>
      <xdr:row>15</xdr:row>
      <xdr:rowOff>1293128</xdr:rowOff>
    </xdr:to>
    <xdr:pic>
      <xdr:nvPicPr>
        <xdr:cNvPr id="13" name="Imagem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305000" y="8207375"/>
          <a:ext cx="1386342" cy="1404253"/>
        </a:xfrm>
        <a:prstGeom prst="rect">
          <a:avLst/>
        </a:prstGeom>
      </xdr:spPr>
    </xdr:pic>
    <xdr:clientData/>
  </xdr:twoCellAnchor>
  <xdr:twoCellAnchor editAs="oneCell">
    <xdr:from>
      <xdr:col>12</xdr:col>
      <xdr:colOff>662305</xdr:colOff>
      <xdr:row>16</xdr:row>
      <xdr:rowOff>91410</xdr:rowOff>
    </xdr:from>
    <xdr:to>
      <xdr:col>12</xdr:col>
      <xdr:colOff>1676400</xdr:colOff>
      <xdr:row>16</xdr:row>
      <xdr:rowOff>1217517</xdr:rowOff>
    </xdr:to>
    <xdr:pic>
      <xdr:nvPicPr>
        <xdr:cNvPr id="15" name="Imagem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261945" y="9845010"/>
          <a:ext cx="1014095" cy="1126107"/>
        </a:xfrm>
        <a:prstGeom prst="rect">
          <a:avLst/>
        </a:prstGeom>
      </xdr:spPr>
    </xdr:pic>
    <xdr:clientData/>
  </xdr:twoCellAnchor>
  <xdr:twoCellAnchor editAs="oneCell">
    <xdr:from>
      <xdr:col>12</xdr:col>
      <xdr:colOff>428625</xdr:colOff>
      <xdr:row>18</xdr:row>
      <xdr:rowOff>793750</xdr:rowOff>
    </xdr:from>
    <xdr:to>
      <xdr:col>12</xdr:col>
      <xdr:colOff>1820818</xdr:colOff>
      <xdr:row>18</xdr:row>
      <xdr:rowOff>2089150</xdr:rowOff>
    </xdr:to>
    <xdr:pic>
      <xdr:nvPicPr>
        <xdr:cNvPr id="16" name="Imagem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273250" y="13446125"/>
          <a:ext cx="1392193" cy="1295400"/>
        </a:xfrm>
        <a:prstGeom prst="rect">
          <a:avLst/>
        </a:prstGeom>
      </xdr:spPr>
    </xdr:pic>
    <xdr:clientData/>
  </xdr:twoCellAnchor>
  <xdr:twoCellAnchor editAs="oneCell">
    <xdr:from>
      <xdr:col>12</xdr:col>
      <xdr:colOff>254000</xdr:colOff>
      <xdr:row>20</xdr:row>
      <xdr:rowOff>1428750</xdr:rowOff>
    </xdr:from>
    <xdr:to>
      <xdr:col>12</xdr:col>
      <xdr:colOff>1788182</xdr:colOff>
      <xdr:row>21</xdr:row>
      <xdr:rowOff>1418210</xdr:rowOff>
    </xdr:to>
    <xdr:pic>
      <xdr:nvPicPr>
        <xdr:cNvPr id="17" name="Imagem 16">
          <a:extLst>
            <a:ext uri="{FF2B5EF4-FFF2-40B4-BE49-F238E27FC236}">
              <a16:creationId xmlns:a16="http://schemas.microsoft.com/office/drawing/2014/main" id="{00000000-0008-0000-0100-000011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098625" y="18383250"/>
          <a:ext cx="1534182" cy="1434085"/>
        </a:xfrm>
        <a:prstGeom prst="rect">
          <a:avLst/>
        </a:prstGeom>
      </xdr:spPr>
    </xdr:pic>
    <xdr:clientData/>
  </xdr:twoCellAnchor>
  <xdr:twoCellAnchor editAs="oneCell">
    <xdr:from>
      <xdr:col>12</xdr:col>
      <xdr:colOff>254000</xdr:colOff>
      <xdr:row>21</xdr:row>
      <xdr:rowOff>1428750</xdr:rowOff>
    </xdr:from>
    <xdr:to>
      <xdr:col>12</xdr:col>
      <xdr:colOff>1788182</xdr:colOff>
      <xdr:row>22</xdr:row>
      <xdr:rowOff>1418210</xdr:rowOff>
    </xdr:to>
    <xdr:pic>
      <xdr:nvPicPr>
        <xdr:cNvPr id="19" name="Imagem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098625" y="19827875"/>
          <a:ext cx="1534182" cy="1434085"/>
        </a:xfrm>
        <a:prstGeom prst="rect">
          <a:avLst/>
        </a:prstGeom>
      </xdr:spPr>
    </xdr:pic>
    <xdr:clientData/>
  </xdr:twoCellAnchor>
  <xdr:twoCellAnchor editAs="oneCell">
    <xdr:from>
      <xdr:col>12</xdr:col>
      <xdr:colOff>381000</xdr:colOff>
      <xdr:row>22</xdr:row>
      <xdr:rowOff>1412875</xdr:rowOff>
    </xdr:from>
    <xdr:to>
      <xdr:col>12</xdr:col>
      <xdr:colOff>1767342</xdr:colOff>
      <xdr:row>23</xdr:row>
      <xdr:rowOff>1378276</xdr:rowOff>
    </xdr:to>
    <xdr:pic>
      <xdr:nvPicPr>
        <xdr:cNvPr id="20" name="Imagem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225625" y="21256625"/>
          <a:ext cx="1386342" cy="1410026"/>
        </a:xfrm>
        <a:prstGeom prst="rect">
          <a:avLst/>
        </a:prstGeom>
      </xdr:spPr>
    </xdr:pic>
    <xdr:clientData/>
  </xdr:twoCellAnchor>
  <xdr:twoCellAnchor editAs="oneCell">
    <xdr:from>
      <xdr:col>12</xdr:col>
      <xdr:colOff>365125</xdr:colOff>
      <xdr:row>23</xdr:row>
      <xdr:rowOff>1397000</xdr:rowOff>
    </xdr:from>
    <xdr:to>
      <xdr:col>12</xdr:col>
      <xdr:colOff>1751467</xdr:colOff>
      <xdr:row>24</xdr:row>
      <xdr:rowOff>1362401</xdr:rowOff>
    </xdr:to>
    <xdr:pic>
      <xdr:nvPicPr>
        <xdr:cNvPr id="21" name="Imagem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209750" y="22685375"/>
          <a:ext cx="1386342" cy="1410026"/>
        </a:xfrm>
        <a:prstGeom prst="rect">
          <a:avLst/>
        </a:prstGeom>
      </xdr:spPr>
    </xdr:pic>
    <xdr:clientData/>
  </xdr:twoCellAnchor>
  <xdr:twoCellAnchor editAs="oneCell">
    <xdr:from>
      <xdr:col>12</xdr:col>
      <xdr:colOff>444500</xdr:colOff>
      <xdr:row>25</xdr:row>
      <xdr:rowOff>1428750</xdr:rowOff>
    </xdr:from>
    <xdr:to>
      <xdr:col>12</xdr:col>
      <xdr:colOff>1830842</xdr:colOff>
      <xdr:row>26</xdr:row>
      <xdr:rowOff>1394151</xdr:rowOff>
    </xdr:to>
    <xdr:pic>
      <xdr:nvPicPr>
        <xdr:cNvPr id="22" name="Imagem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289125" y="25606375"/>
          <a:ext cx="1386342" cy="1410026"/>
        </a:xfrm>
        <a:prstGeom prst="rect">
          <a:avLst/>
        </a:prstGeom>
      </xdr:spPr>
    </xdr:pic>
    <xdr:clientData/>
  </xdr:twoCellAnchor>
  <xdr:twoCellAnchor editAs="oneCell">
    <xdr:from>
      <xdr:col>12</xdr:col>
      <xdr:colOff>412750</xdr:colOff>
      <xdr:row>27</xdr:row>
      <xdr:rowOff>47625</xdr:rowOff>
    </xdr:from>
    <xdr:to>
      <xdr:col>12</xdr:col>
      <xdr:colOff>1804943</xdr:colOff>
      <xdr:row>27</xdr:row>
      <xdr:rowOff>1343025</xdr:rowOff>
    </xdr:to>
    <xdr:pic>
      <xdr:nvPicPr>
        <xdr:cNvPr id="23" name="Imagem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257375" y="27114500"/>
          <a:ext cx="1392193" cy="1295400"/>
        </a:xfrm>
        <a:prstGeom prst="rect">
          <a:avLst/>
        </a:prstGeom>
      </xdr:spPr>
    </xdr:pic>
    <xdr:clientData/>
  </xdr:twoCellAnchor>
  <xdr:twoCellAnchor editAs="oneCell">
    <xdr:from>
      <xdr:col>12</xdr:col>
      <xdr:colOff>460375</xdr:colOff>
      <xdr:row>27</xdr:row>
      <xdr:rowOff>1397000</xdr:rowOff>
    </xdr:from>
    <xdr:to>
      <xdr:col>12</xdr:col>
      <xdr:colOff>1846717</xdr:colOff>
      <xdr:row>28</xdr:row>
      <xdr:rowOff>1362401</xdr:rowOff>
    </xdr:to>
    <xdr:pic>
      <xdr:nvPicPr>
        <xdr:cNvPr id="24" name="Imagem 23">
          <a:extLst>
            <a:ext uri="{FF2B5EF4-FFF2-40B4-BE49-F238E27FC236}">
              <a16:creationId xmlns:a16="http://schemas.microsoft.com/office/drawing/2014/main" id="{00000000-0008-0000-0100-000018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7305000" y="28463875"/>
          <a:ext cx="1386342" cy="1410026"/>
        </a:xfrm>
        <a:prstGeom prst="rect">
          <a:avLst/>
        </a:prstGeom>
      </xdr:spPr>
    </xdr:pic>
    <xdr:clientData/>
  </xdr:twoCellAnchor>
  <xdr:twoCellAnchor editAs="oneCell">
    <xdr:from>
      <xdr:col>18</xdr:col>
      <xdr:colOff>251460</xdr:colOff>
      <xdr:row>13</xdr:row>
      <xdr:rowOff>450534</xdr:rowOff>
    </xdr:from>
    <xdr:to>
      <xdr:col>18</xdr:col>
      <xdr:colOff>1939427</xdr:colOff>
      <xdr:row>14</xdr:row>
      <xdr:rowOff>716375</xdr:rowOff>
    </xdr:to>
    <xdr:pic>
      <xdr:nvPicPr>
        <xdr:cNvPr id="26" name="Imagem 25">
          <a:extLst>
            <a:ext uri="{FF2B5EF4-FFF2-40B4-BE49-F238E27FC236}">
              <a16:creationId xmlns:a16="http://schemas.microsoft.com/office/drawing/2014/main" id="{00000000-0008-0000-0100-00001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658540" y="5860734"/>
          <a:ext cx="1687967" cy="1713641"/>
        </a:xfrm>
        <a:prstGeom prst="rect">
          <a:avLst/>
        </a:prstGeom>
      </xdr:spPr>
    </xdr:pic>
    <xdr:clientData/>
  </xdr:twoCellAnchor>
  <xdr:twoCellAnchor editAs="oneCell">
    <xdr:from>
      <xdr:col>18</xdr:col>
      <xdr:colOff>301625</xdr:colOff>
      <xdr:row>19</xdr:row>
      <xdr:rowOff>444500</xdr:rowOff>
    </xdr:from>
    <xdr:to>
      <xdr:col>18</xdr:col>
      <xdr:colOff>1835807</xdr:colOff>
      <xdr:row>20</xdr:row>
      <xdr:rowOff>424435</xdr:rowOff>
    </xdr:to>
    <xdr:pic>
      <xdr:nvPicPr>
        <xdr:cNvPr id="27" name="Imagem 26">
          <a:extLst>
            <a:ext uri="{FF2B5EF4-FFF2-40B4-BE49-F238E27FC236}">
              <a16:creationId xmlns:a16="http://schemas.microsoft.com/office/drawing/2014/main" id="{00000000-0008-0000-0100-00001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0576500" y="15954375"/>
          <a:ext cx="1534182" cy="1424560"/>
        </a:xfrm>
        <a:prstGeom prst="rect">
          <a:avLst/>
        </a:prstGeom>
      </xdr:spPr>
    </xdr:pic>
    <xdr:clientData/>
  </xdr:twoCellAnchor>
  <xdr:twoCellAnchor editAs="oneCell">
    <xdr:from>
      <xdr:col>18</xdr:col>
      <xdr:colOff>317500</xdr:colOff>
      <xdr:row>25</xdr:row>
      <xdr:rowOff>936625</xdr:rowOff>
    </xdr:from>
    <xdr:to>
      <xdr:col>18</xdr:col>
      <xdr:colOff>1851682</xdr:colOff>
      <xdr:row>26</xdr:row>
      <xdr:rowOff>914291</xdr:rowOff>
    </xdr:to>
    <xdr:pic>
      <xdr:nvPicPr>
        <xdr:cNvPr id="28" name="Imagem 27">
          <a:extLst>
            <a:ext uri="{FF2B5EF4-FFF2-40B4-BE49-F238E27FC236}">
              <a16:creationId xmlns:a16="http://schemas.microsoft.com/office/drawing/2014/main" id="{00000000-0008-0000-0100-00001C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0592375" y="25114250"/>
          <a:ext cx="1534182" cy="1422291"/>
        </a:xfrm>
        <a:prstGeom prst="rect">
          <a:avLst/>
        </a:prstGeom>
      </xdr:spPr>
    </xdr:pic>
    <xdr:clientData/>
  </xdr:twoCellAnchor>
  <xdr:twoCellAnchor editAs="oneCell">
    <xdr:from>
      <xdr:col>12</xdr:col>
      <xdr:colOff>419100</xdr:colOff>
      <xdr:row>25</xdr:row>
      <xdr:rowOff>0</xdr:rowOff>
    </xdr:from>
    <xdr:to>
      <xdr:col>12</xdr:col>
      <xdr:colOff>1616529</xdr:colOff>
      <xdr:row>25</xdr:row>
      <xdr:rowOff>1326517</xdr:rowOff>
    </xdr:to>
    <xdr:pic>
      <xdr:nvPicPr>
        <xdr:cNvPr id="30" name="Imagem 29">
          <a:extLst>
            <a:ext uri="{FF2B5EF4-FFF2-40B4-BE49-F238E27FC236}">
              <a16:creationId xmlns:a16="http://schemas.microsoft.com/office/drawing/2014/main" id="{00000000-0008-0000-0100-00001E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851100" y="23583900"/>
          <a:ext cx="1197429" cy="1326517"/>
        </a:xfrm>
        <a:prstGeom prst="rect">
          <a:avLst/>
        </a:prstGeom>
      </xdr:spPr>
    </xdr:pic>
    <xdr:clientData/>
  </xdr:twoCellAnchor>
  <xdr:twoCellAnchor editAs="oneCell">
    <xdr:from>
      <xdr:col>12</xdr:col>
      <xdr:colOff>228600</xdr:colOff>
      <xdr:row>29</xdr:row>
      <xdr:rowOff>0</xdr:rowOff>
    </xdr:from>
    <xdr:to>
      <xdr:col>12</xdr:col>
      <xdr:colOff>1762782</xdr:colOff>
      <xdr:row>29</xdr:row>
      <xdr:rowOff>1422291</xdr:rowOff>
    </xdr:to>
    <xdr:pic>
      <xdr:nvPicPr>
        <xdr:cNvPr id="32" name="Imagem 31">
          <a:extLst>
            <a:ext uri="{FF2B5EF4-FFF2-40B4-BE49-F238E27FC236}">
              <a16:creationId xmlns:a16="http://schemas.microsoft.com/office/drawing/2014/main" id="{00000000-0008-0000-0100-000020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7660600" y="29375100"/>
          <a:ext cx="1534182" cy="14222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372341</xdr:colOff>
      <xdr:row>15</xdr:row>
      <xdr:rowOff>1290336</xdr:rowOff>
    </xdr:from>
    <xdr:to>
      <xdr:col>18</xdr:col>
      <xdr:colOff>1906523</xdr:colOff>
      <xdr:row>16</xdr:row>
      <xdr:rowOff>688564</xdr:rowOff>
    </xdr:to>
    <xdr:pic>
      <xdr:nvPicPr>
        <xdr:cNvPr id="19" name="Imagem 18">
          <a:extLst>
            <a:ext uri="{FF2B5EF4-FFF2-40B4-BE49-F238E27FC236}">
              <a16:creationId xmlns:a16="http://schemas.microsoft.com/office/drawing/2014/main" id="{00000000-0008-0000-0200-00001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665716" y="8529336"/>
          <a:ext cx="1534182" cy="1422291"/>
        </a:xfrm>
        <a:prstGeom prst="rect">
          <a:avLst/>
        </a:prstGeom>
      </xdr:spPr>
    </xdr:pic>
    <xdr:clientData/>
  </xdr:twoCellAnchor>
  <xdr:twoCellAnchor editAs="oneCell">
    <xdr:from>
      <xdr:col>11</xdr:col>
      <xdr:colOff>0</xdr:colOff>
      <xdr:row>17</xdr:row>
      <xdr:rowOff>367090</xdr:rowOff>
    </xdr:from>
    <xdr:to>
      <xdr:col>11</xdr:col>
      <xdr:colOff>1443395</xdr:colOff>
      <xdr:row>17</xdr:row>
      <xdr:rowOff>1701527</xdr:rowOff>
    </xdr:to>
    <xdr:pic>
      <xdr:nvPicPr>
        <xdr:cNvPr id="22" name="Imagem 21">
          <a:extLst>
            <a:ext uri="{FF2B5EF4-FFF2-40B4-BE49-F238E27FC236}">
              <a16:creationId xmlns:a16="http://schemas.microsoft.com/office/drawing/2014/main" id="{00000000-0008-0000-0200-00001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320153" y="11654215"/>
          <a:ext cx="1443395" cy="1334437"/>
        </a:xfrm>
        <a:prstGeom prst="rect">
          <a:avLst/>
        </a:prstGeom>
      </xdr:spPr>
    </xdr:pic>
    <xdr:clientData/>
  </xdr:twoCellAnchor>
  <xdr:twoCellAnchor editAs="oneCell">
    <xdr:from>
      <xdr:col>11</xdr:col>
      <xdr:colOff>0</xdr:colOff>
      <xdr:row>18</xdr:row>
      <xdr:rowOff>267670</xdr:rowOff>
    </xdr:from>
    <xdr:to>
      <xdr:col>11</xdr:col>
      <xdr:colOff>1386342</xdr:colOff>
      <xdr:row>18</xdr:row>
      <xdr:rowOff>1677696</xdr:rowOff>
    </xdr:to>
    <xdr:pic>
      <xdr:nvPicPr>
        <xdr:cNvPr id="23" name="Imagem 22">
          <a:extLst>
            <a:ext uri="{FF2B5EF4-FFF2-40B4-BE49-F238E27FC236}">
              <a16:creationId xmlns:a16="http://schemas.microsoft.com/office/drawing/2014/main" id="{00000000-0008-0000-02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0325918" y="13578858"/>
          <a:ext cx="1386342" cy="1410026"/>
        </a:xfrm>
        <a:prstGeom prst="rect">
          <a:avLst/>
        </a:prstGeom>
      </xdr:spPr>
    </xdr:pic>
    <xdr:clientData/>
  </xdr:twoCellAnchor>
  <xdr:twoCellAnchor editAs="oneCell">
    <xdr:from>
      <xdr:col>11</xdr:col>
      <xdr:colOff>0</xdr:colOff>
      <xdr:row>16</xdr:row>
      <xdr:rowOff>441745</xdr:rowOff>
    </xdr:from>
    <xdr:to>
      <xdr:col>11</xdr:col>
      <xdr:colOff>1534182</xdr:colOff>
      <xdr:row>16</xdr:row>
      <xdr:rowOff>1861870</xdr:rowOff>
    </xdr:to>
    <xdr:pic>
      <xdr:nvPicPr>
        <xdr:cNvPr id="24" name="Imagem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41875" y="9704808"/>
          <a:ext cx="1534182" cy="1420125"/>
        </a:xfrm>
        <a:prstGeom prst="rect">
          <a:avLst/>
        </a:prstGeom>
      </xdr:spPr>
    </xdr:pic>
    <xdr:clientData/>
  </xdr:twoCellAnchor>
  <xdr:twoCellAnchor editAs="oneCell">
    <xdr:from>
      <xdr:col>11</xdr:col>
      <xdr:colOff>0</xdr:colOff>
      <xdr:row>15</xdr:row>
      <xdr:rowOff>359891</xdr:rowOff>
    </xdr:from>
    <xdr:to>
      <xdr:col>11</xdr:col>
      <xdr:colOff>1392193</xdr:colOff>
      <xdr:row>15</xdr:row>
      <xdr:rowOff>1653127</xdr:rowOff>
    </xdr:to>
    <xdr:pic>
      <xdr:nvPicPr>
        <xdr:cNvPr id="25" name="Imagem 24">
          <a:extLst>
            <a:ext uri="{FF2B5EF4-FFF2-40B4-BE49-F238E27FC236}">
              <a16:creationId xmlns:a16="http://schemas.microsoft.com/office/drawing/2014/main" id="{00000000-0008-0000-0200-000019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0334724" y="7598891"/>
          <a:ext cx="1392193" cy="1293236"/>
        </a:xfrm>
        <a:prstGeom prst="rect">
          <a:avLst/>
        </a:prstGeom>
      </xdr:spPr>
    </xdr:pic>
    <xdr:clientData/>
  </xdr:twoCellAnchor>
  <xdr:twoCellAnchor editAs="oneCell">
    <xdr:from>
      <xdr:col>11</xdr:col>
      <xdr:colOff>0</xdr:colOff>
      <xdr:row>19</xdr:row>
      <xdr:rowOff>289009</xdr:rowOff>
    </xdr:from>
    <xdr:to>
      <xdr:col>11</xdr:col>
      <xdr:colOff>1386342</xdr:colOff>
      <xdr:row>19</xdr:row>
      <xdr:rowOff>1723528</xdr:rowOff>
    </xdr:to>
    <xdr:pic>
      <xdr:nvPicPr>
        <xdr:cNvPr id="29" name="Imagem 28">
          <a:extLst>
            <a:ext uri="{FF2B5EF4-FFF2-40B4-BE49-F238E27FC236}">
              <a16:creationId xmlns:a16="http://schemas.microsoft.com/office/drawing/2014/main" id="{00000000-0008-0000-0200-00001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293446" y="15624259"/>
          <a:ext cx="1386342" cy="1434519"/>
        </a:xfrm>
        <a:prstGeom prst="rect">
          <a:avLst/>
        </a:prstGeom>
      </xdr:spPr>
    </xdr:pic>
    <xdr:clientData/>
  </xdr:twoCellAnchor>
  <xdr:twoCellAnchor editAs="oneCell">
    <xdr:from>
      <xdr:col>11</xdr:col>
      <xdr:colOff>0</xdr:colOff>
      <xdr:row>14</xdr:row>
      <xdr:rowOff>428625</xdr:rowOff>
    </xdr:from>
    <xdr:to>
      <xdr:col>11</xdr:col>
      <xdr:colOff>1197429</xdr:colOff>
      <xdr:row>14</xdr:row>
      <xdr:rowOff>1755142</xdr:rowOff>
    </xdr:to>
    <xdr:pic>
      <xdr:nvPicPr>
        <xdr:cNvPr id="10" name="Imagem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480000" y="5643563"/>
          <a:ext cx="1197429" cy="13265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271104</xdr:colOff>
      <xdr:row>4</xdr:row>
      <xdr:rowOff>117667</xdr:rowOff>
    </xdr:from>
    <xdr:to>
      <xdr:col>1</xdr:col>
      <xdr:colOff>1714499</xdr:colOff>
      <xdr:row>4</xdr:row>
      <xdr:rowOff>1452104</xdr:rowOff>
    </xdr:to>
    <xdr:pic>
      <xdr:nvPicPr>
        <xdr:cNvPr id="8" name="Imagem 7">
          <a:extLst>
            <a:ext uri="{FF2B5EF4-FFF2-40B4-BE49-F238E27FC236}">
              <a16:creationId xmlns:a16="http://schemas.microsoft.com/office/drawing/2014/main" id="{00000000-0008-0000-0300-00000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5247" y="4893774"/>
          <a:ext cx="1443395" cy="1334437"/>
        </a:xfrm>
        <a:prstGeom prst="rect">
          <a:avLst/>
        </a:prstGeom>
      </xdr:spPr>
    </xdr:pic>
    <xdr:clientData/>
  </xdr:twoCellAnchor>
  <xdr:twoCellAnchor editAs="oneCell">
    <xdr:from>
      <xdr:col>1</xdr:col>
      <xdr:colOff>372119</xdr:colOff>
      <xdr:row>5</xdr:row>
      <xdr:rowOff>54429</xdr:rowOff>
    </xdr:from>
    <xdr:to>
      <xdr:col>1</xdr:col>
      <xdr:colOff>1758461</xdr:colOff>
      <xdr:row>5</xdr:row>
      <xdr:rowOff>1464455</xdr:rowOff>
    </xdr:to>
    <xdr:pic>
      <xdr:nvPicPr>
        <xdr:cNvPr id="12" name="Imagem 11">
          <a:extLst>
            <a:ext uri="{FF2B5EF4-FFF2-40B4-BE49-F238E27FC236}">
              <a16:creationId xmlns:a16="http://schemas.microsoft.com/office/drawing/2014/main" id="{00000000-0008-0000-03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06262" y="6368143"/>
          <a:ext cx="1386342" cy="1410026"/>
        </a:xfrm>
        <a:prstGeom prst="rect">
          <a:avLst/>
        </a:prstGeom>
      </xdr:spPr>
    </xdr:pic>
    <xdr:clientData/>
  </xdr:twoCellAnchor>
  <xdr:twoCellAnchor editAs="oneCell">
    <xdr:from>
      <xdr:col>1</xdr:col>
      <xdr:colOff>192826</xdr:colOff>
      <xdr:row>3</xdr:row>
      <xdr:rowOff>60888</xdr:rowOff>
    </xdr:from>
    <xdr:to>
      <xdr:col>1</xdr:col>
      <xdr:colOff>1727008</xdr:colOff>
      <xdr:row>3</xdr:row>
      <xdr:rowOff>1483179</xdr:rowOff>
    </xdr:to>
    <xdr:pic>
      <xdr:nvPicPr>
        <xdr:cNvPr id="14" name="Imagem 13">
          <a:extLst>
            <a:ext uri="{FF2B5EF4-FFF2-40B4-BE49-F238E27FC236}">
              <a16:creationId xmlns:a16="http://schemas.microsoft.com/office/drawing/2014/main" id="{00000000-0008-0000-0300-00000E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226969" y="3299388"/>
          <a:ext cx="1534182" cy="1422291"/>
        </a:xfrm>
        <a:prstGeom prst="rect">
          <a:avLst/>
        </a:prstGeom>
      </xdr:spPr>
    </xdr:pic>
    <xdr:clientData/>
  </xdr:twoCellAnchor>
  <xdr:twoCellAnchor editAs="oneCell">
    <xdr:from>
      <xdr:col>1</xdr:col>
      <xdr:colOff>380925</xdr:colOff>
      <xdr:row>2</xdr:row>
      <xdr:rowOff>160565</xdr:rowOff>
    </xdr:from>
    <xdr:to>
      <xdr:col>1</xdr:col>
      <xdr:colOff>1773118</xdr:colOff>
      <xdr:row>2</xdr:row>
      <xdr:rowOff>1455965</xdr:rowOff>
    </xdr:to>
    <xdr:pic>
      <xdr:nvPicPr>
        <xdr:cNvPr id="16" name="Imagem 15">
          <a:extLst>
            <a:ext uri="{FF2B5EF4-FFF2-40B4-BE49-F238E27FC236}">
              <a16:creationId xmlns:a16="http://schemas.microsoft.com/office/drawing/2014/main" id="{00000000-0008-0000-0300-000010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15068" y="1861458"/>
          <a:ext cx="1392193" cy="1295400"/>
        </a:xfrm>
        <a:prstGeom prst="rect">
          <a:avLst/>
        </a:prstGeom>
      </xdr:spPr>
    </xdr:pic>
    <xdr:clientData/>
  </xdr:twoCellAnchor>
  <xdr:twoCellAnchor editAs="oneCell">
    <xdr:from>
      <xdr:col>1</xdr:col>
      <xdr:colOff>476250</xdr:colOff>
      <xdr:row>1</xdr:row>
      <xdr:rowOff>176892</xdr:rowOff>
    </xdr:from>
    <xdr:to>
      <xdr:col>1</xdr:col>
      <xdr:colOff>1673679</xdr:colOff>
      <xdr:row>1</xdr:row>
      <xdr:rowOff>1503409</xdr:rowOff>
    </xdr:to>
    <xdr:pic>
      <xdr:nvPicPr>
        <xdr:cNvPr id="3" name="Imagem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510393" y="340178"/>
          <a:ext cx="1197429" cy="1326517"/>
        </a:xfrm>
        <a:prstGeom prst="rect">
          <a:avLst/>
        </a:prstGeom>
      </xdr:spPr>
    </xdr:pic>
    <xdr:clientData/>
  </xdr:twoCellAnchor>
  <xdr:twoCellAnchor editAs="oneCell">
    <xdr:from>
      <xdr:col>1</xdr:col>
      <xdr:colOff>352747</xdr:colOff>
      <xdr:row>2</xdr:row>
      <xdr:rowOff>76846</xdr:rowOff>
    </xdr:from>
    <xdr:to>
      <xdr:col>1</xdr:col>
      <xdr:colOff>1796142</xdr:colOff>
      <xdr:row>2</xdr:row>
      <xdr:rowOff>1411283</xdr:rowOff>
    </xdr:to>
    <xdr:pic>
      <xdr:nvPicPr>
        <xdr:cNvPr id="7" name="Imagem 6">
          <a:extLst>
            <a:ext uri="{FF2B5EF4-FFF2-40B4-BE49-F238E27FC236}">
              <a16:creationId xmlns:a16="http://schemas.microsoft.com/office/drawing/2014/main" id="{44428557-26CC-427D-B964-A4EF700D75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322" y="2239021"/>
          <a:ext cx="1443395" cy="1334437"/>
        </a:xfrm>
        <a:prstGeom prst="rect">
          <a:avLst/>
        </a:prstGeom>
      </xdr:spPr>
    </xdr:pic>
    <xdr:clientData/>
  </xdr:twoCellAnchor>
  <xdr:twoCellAnchor editAs="oneCell">
    <xdr:from>
      <xdr:col>1</xdr:col>
      <xdr:colOff>233648</xdr:colOff>
      <xdr:row>3</xdr:row>
      <xdr:rowOff>33673</xdr:rowOff>
    </xdr:from>
    <xdr:to>
      <xdr:col>1</xdr:col>
      <xdr:colOff>1767830</xdr:colOff>
      <xdr:row>3</xdr:row>
      <xdr:rowOff>1455964</xdr:rowOff>
    </xdr:to>
    <xdr:pic>
      <xdr:nvPicPr>
        <xdr:cNvPr id="9" name="Imagem 8">
          <a:extLst>
            <a:ext uri="{FF2B5EF4-FFF2-40B4-BE49-F238E27FC236}">
              <a16:creationId xmlns:a16="http://schemas.microsoft.com/office/drawing/2014/main" id="{F7B3D136-AE29-41A6-8D5B-C773D4CE71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05223" y="3738898"/>
          <a:ext cx="1534182" cy="1422291"/>
        </a:xfrm>
        <a:prstGeom prst="rect">
          <a:avLst/>
        </a:prstGeom>
      </xdr:spPr>
    </xdr:pic>
    <xdr:clientData/>
  </xdr:twoCellAnchor>
  <xdr:twoCellAnchor editAs="oneCell">
    <xdr:from>
      <xdr:col>1</xdr:col>
      <xdr:colOff>353710</xdr:colOff>
      <xdr:row>4</xdr:row>
      <xdr:rowOff>92529</xdr:rowOff>
    </xdr:from>
    <xdr:to>
      <xdr:col>1</xdr:col>
      <xdr:colOff>1745903</xdr:colOff>
      <xdr:row>4</xdr:row>
      <xdr:rowOff>1387929</xdr:rowOff>
    </xdr:to>
    <xdr:pic>
      <xdr:nvPicPr>
        <xdr:cNvPr id="10" name="Imagem 9">
          <a:extLst>
            <a:ext uri="{FF2B5EF4-FFF2-40B4-BE49-F238E27FC236}">
              <a16:creationId xmlns:a16="http://schemas.microsoft.com/office/drawing/2014/main" id="{0B435062-D2E3-4700-A77B-B0A60851C08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525285" y="5340804"/>
          <a:ext cx="1392193" cy="1295400"/>
        </a:xfrm>
        <a:prstGeom prst="rect">
          <a:avLst/>
        </a:prstGeom>
      </xdr:spPr>
    </xdr:pic>
    <xdr:clientData/>
  </xdr:twoCellAnchor>
  <xdr:twoCellAnchor editAs="oneCell">
    <xdr:from>
      <xdr:col>1</xdr:col>
      <xdr:colOff>435429</xdr:colOff>
      <xdr:row>5</xdr:row>
      <xdr:rowOff>54427</xdr:rowOff>
    </xdr:from>
    <xdr:to>
      <xdr:col>1</xdr:col>
      <xdr:colOff>1714500</xdr:colOff>
      <xdr:row>5</xdr:row>
      <xdr:rowOff>1471387</xdr:rowOff>
    </xdr:to>
    <xdr:pic>
      <xdr:nvPicPr>
        <xdr:cNvPr id="11" name="Imagem 10">
          <a:extLst>
            <a:ext uri="{FF2B5EF4-FFF2-40B4-BE49-F238E27FC236}">
              <a16:creationId xmlns:a16="http://schemas.microsoft.com/office/drawing/2014/main" id="{6164495B-0CB4-45D2-B238-D9886EB92FD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607004" y="6845752"/>
          <a:ext cx="1279071" cy="1416960"/>
        </a:xfrm>
        <a:prstGeom prst="rect">
          <a:avLst/>
        </a:prstGeom>
      </xdr:spPr>
    </xdr:pic>
    <xdr:clientData/>
  </xdr:twoCellAnchor>
  <xdr:twoCellAnchor editAs="oneCell">
    <xdr:from>
      <xdr:col>1</xdr:col>
      <xdr:colOff>503464</xdr:colOff>
      <xdr:row>0</xdr:row>
      <xdr:rowOff>544287</xdr:rowOff>
    </xdr:from>
    <xdr:to>
      <xdr:col>1</xdr:col>
      <xdr:colOff>1889806</xdr:colOff>
      <xdr:row>1</xdr:row>
      <xdr:rowOff>1404584</xdr:rowOff>
    </xdr:to>
    <xdr:pic>
      <xdr:nvPicPr>
        <xdr:cNvPr id="13" name="Imagem 12">
          <a:extLst>
            <a:ext uri="{FF2B5EF4-FFF2-40B4-BE49-F238E27FC236}">
              <a16:creationId xmlns:a16="http://schemas.microsoft.com/office/drawing/2014/main" id="{CF3F546F-F92C-410E-B69B-420832453A9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75039" y="544287"/>
          <a:ext cx="1386342" cy="140322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A1:K28"/>
  <sheetViews>
    <sheetView topLeftCell="C1" zoomScale="55" zoomScaleNormal="55" workbookViewId="0">
      <pane ySplit="10" topLeftCell="A14" activePane="bottomLeft" state="frozen"/>
      <selection pane="bottomLeft" activeCell="F14" sqref="F14"/>
    </sheetView>
  </sheetViews>
  <sheetFormatPr defaultColWidth="9.140625" defaultRowHeight="18.75" x14ac:dyDescent="0.2"/>
  <cols>
    <col min="1" max="1" width="8" style="2" customWidth="1"/>
    <col min="2" max="2" width="45.5703125" style="2" customWidth="1"/>
    <col min="3" max="3" width="46.85546875" style="2" customWidth="1"/>
    <col min="4" max="4" width="32.140625" style="2" customWidth="1"/>
    <col min="5" max="7" width="40.85546875" style="2" customWidth="1"/>
    <col min="8" max="8" width="27.7109375" style="2" customWidth="1"/>
    <col min="9" max="10" width="34.5703125" style="2" customWidth="1"/>
    <col min="11" max="11" width="33.28515625" style="2" customWidth="1"/>
    <col min="12" max="16384" width="9.140625" style="2"/>
  </cols>
  <sheetData>
    <row r="1" spans="1:11" s="5" customFormat="1" ht="39" customHeight="1" x14ac:dyDescent="0.2">
      <c r="A1" s="50" t="s">
        <v>0</v>
      </c>
      <c r="B1" s="50"/>
      <c r="C1" s="50"/>
      <c r="D1" s="50"/>
      <c r="E1" s="50"/>
      <c r="F1" s="50"/>
      <c r="G1" s="50"/>
      <c r="H1" s="50"/>
      <c r="I1" s="50"/>
      <c r="J1" s="50"/>
      <c r="K1" s="50"/>
    </row>
    <row r="2" spans="1:11" s="7" customFormat="1" ht="8.25" customHeight="1" x14ac:dyDescent="0.2">
      <c r="A2" s="51"/>
      <c r="B2" s="51"/>
      <c r="C2" s="51"/>
      <c r="D2" s="51"/>
      <c r="E2" s="51"/>
      <c r="F2" s="51"/>
      <c r="G2" s="51"/>
      <c r="H2" s="51"/>
      <c r="I2" s="51"/>
      <c r="J2" s="51"/>
      <c r="K2" s="51"/>
    </row>
    <row r="3" spans="1:11" s="6" customFormat="1" ht="28.5" x14ac:dyDescent="0.2">
      <c r="A3" s="53" t="s">
        <v>35</v>
      </c>
      <c r="B3" s="53"/>
      <c r="C3" s="53"/>
      <c r="D3" s="53"/>
      <c r="E3" s="53"/>
      <c r="F3" s="53"/>
      <c r="G3" s="53"/>
      <c r="H3" s="53"/>
      <c r="I3" s="53"/>
      <c r="J3" s="53"/>
      <c r="K3" s="53"/>
    </row>
    <row r="4" spans="1:11" s="6" customFormat="1" ht="12.75" x14ac:dyDescent="0.2">
      <c r="A4" s="51"/>
      <c r="B4" s="51"/>
      <c r="C4" s="51"/>
      <c r="D4" s="51"/>
      <c r="E4" s="51"/>
      <c r="F4" s="51"/>
      <c r="G4" s="51"/>
      <c r="H4" s="51"/>
      <c r="I4" s="51"/>
      <c r="J4" s="51"/>
      <c r="K4" s="51"/>
    </row>
    <row r="5" spans="1:11" s="1" customFormat="1" ht="26.25" customHeight="1" x14ac:dyDescent="0.2">
      <c r="A5" s="60" t="s">
        <v>2</v>
      </c>
      <c r="B5" s="61"/>
      <c r="C5" s="54" t="s">
        <v>36</v>
      </c>
      <c r="D5" s="55"/>
      <c r="E5" s="55"/>
      <c r="F5" s="55"/>
      <c r="G5" s="55"/>
      <c r="H5" s="55"/>
      <c r="I5" s="55"/>
      <c r="J5" s="55"/>
      <c r="K5" s="56"/>
    </row>
    <row r="6" spans="1:11" s="1" customFormat="1" ht="11.25" customHeight="1" x14ac:dyDescent="0.2">
      <c r="A6" s="52"/>
      <c r="B6" s="52"/>
      <c r="C6" s="52"/>
      <c r="D6" s="52"/>
      <c r="E6" s="52"/>
      <c r="F6" s="52"/>
      <c r="G6" s="52"/>
      <c r="H6" s="52"/>
      <c r="I6" s="52"/>
      <c r="J6" s="52"/>
      <c r="K6" s="52"/>
    </row>
    <row r="7" spans="1:11" s="1" customFormat="1" ht="31.5" customHeight="1" x14ac:dyDescent="0.2">
      <c r="A7" s="62" t="s">
        <v>3</v>
      </c>
      <c r="B7" s="63"/>
      <c r="C7" s="22" t="s">
        <v>37</v>
      </c>
      <c r="D7" s="57"/>
      <c r="E7" s="57"/>
      <c r="F7" s="57"/>
      <c r="G7" s="57"/>
      <c r="H7" s="57"/>
      <c r="I7" s="57"/>
      <c r="J7" s="57"/>
      <c r="K7" s="58"/>
    </row>
    <row r="8" spans="1:11" ht="16.5" customHeight="1" x14ac:dyDescent="0.2">
      <c r="A8" s="49"/>
      <c r="B8" s="49"/>
      <c r="C8" s="49"/>
      <c r="D8" s="49"/>
      <c r="E8" s="49"/>
      <c r="F8" s="49"/>
      <c r="G8" s="49"/>
      <c r="H8" s="49"/>
      <c r="I8" s="49"/>
      <c r="J8" s="49"/>
      <c r="K8" s="49"/>
    </row>
    <row r="9" spans="1:11" ht="21.75" customHeight="1" x14ac:dyDescent="0.2">
      <c r="A9" s="59" t="s">
        <v>4</v>
      </c>
      <c r="B9" s="59"/>
      <c r="C9" s="59"/>
      <c r="D9" s="59"/>
      <c r="E9" s="59"/>
      <c r="F9" s="59"/>
      <c r="G9" s="59"/>
      <c r="H9" s="59"/>
      <c r="I9" s="59"/>
      <c r="J9" s="59"/>
      <c r="K9" s="59"/>
    </row>
    <row r="10" spans="1:11" ht="56.25" x14ac:dyDescent="0.2">
      <c r="A10" s="9" t="s">
        <v>5</v>
      </c>
      <c r="B10" s="9" t="s">
        <v>6</v>
      </c>
      <c r="C10" s="9" t="s">
        <v>7</v>
      </c>
      <c r="D10" s="9" t="s">
        <v>8</v>
      </c>
      <c r="E10" s="9" t="s">
        <v>9</v>
      </c>
      <c r="F10" s="9" t="s">
        <v>10</v>
      </c>
      <c r="G10" s="9" t="s">
        <v>11</v>
      </c>
      <c r="H10" s="9" t="s">
        <v>12</v>
      </c>
      <c r="I10" s="9" t="s">
        <v>13</v>
      </c>
      <c r="J10" s="9" t="s">
        <v>14</v>
      </c>
      <c r="K10" s="9" t="s">
        <v>15</v>
      </c>
    </row>
    <row r="11" spans="1:11" ht="63" x14ac:dyDescent="0.2">
      <c r="A11" s="48">
        <v>1</v>
      </c>
      <c r="B11" s="48" t="s">
        <v>38</v>
      </c>
      <c r="C11" s="25" t="s">
        <v>137</v>
      </c>
      <c r="D11" s="25" t="s">
        <v>41</v>
      </c>
      <c r="E11" s="25">
        <v>300</v>
      </c>
      <c r="F11" s="25">
        <v>600</v>
      </c>
      <c r="G11" s="24" t="s">
        <v>16</v>
      </c>
      <c r="H11" s="25" t="s">
        <v>46</v>
      </c>
      <c r="I11" s="27" t="s">
        <v>47</v>
      </c>
      <c r="J11" s="25" t="s">
        <v>48</v>
      </c>
      <c r="K11" s="25" t="s">
        <v>49</v>
      </c>
    </row>
    <row r="12" spans="1:11" ht="63" x14ac:dyDescent="0.2">
      <c r="A12" s="48"/>
      <c r="B12" s="48"/>
      <c r="C12" s="25" t="s">
        <v>42</v>
      </c>
      <c r="D12" s="25" t="s">
        <v>43</v>
      </c>
      <c r="E12" s="25">
        <v>3</v>
      </c>
      <c r="F12" s="25">
        <v>6</v>
      </c>
      <c r="G12" s="24" t="s">
        <v>16</v>
      </c>
      <c r="H12" s="25" t="s">
        <v>46</v>
      </c>
      <c r="I12" s="27" t="s">
        <v>47</v>
      </c>
      <c r="J12" s="25" t="s">
        <v>48</v>
      </c>
      <c r="K12" s="25" t="s">
        <v>50</v>
      </c>
    </row>
    <row r="13" spans="1:11" ht="173.25" x14ac:dyDescent="0.2">
      <c r="A13" s="48"/>
      <c r="B13" s="48"/>
      <c r="C13" s="25" t="s">
        <v>138</v>
      </c>
      <c r="D13" s="25" t="s">
        <v>41</v>
      </c>
      <c r="E13" s="25">
        <v>100</v>
      </c>
      <c r="F13" s="25">
        <v>200</v>
      </c>
      <c r="G13" s="24" t="s">
        <v>16</v>
      </c>
      <c r="H13" s="25" t="s">
        <v>46</v>
      </c>
      <c r="I13" s="27" t="s">
        <v>47</v>
      </c>
      <c r="J13" s="25" t="s">
        <v>48</v>
      </c>
      <c r="K13" s="25" t="s">
        <v>51</v>
      </c>
    </row>
    <row r="14" spans="1:11" ht="173.25" x14ac:dyDescent="0.2">
      <c r="A14" s="48"/>
      <c r="B14" s="48"/>
      <c r="C14" s="25" t="s">
        <v>44</v>
      </c>
      <c r="D14" s="25" t="s">
        <v>45</v>
      </c>
      <c r="E14" s="26">
        <v>1</v>
      </c>
      <c r="F14" s="26">
        <v>2</v>
      </c>
      <c r="G14" s="24" t="s">
        <v>16</v>
      </c>
      <c r="H14" s="25" t="s">
        <v>46</v>
      </c>
      <c r="I14" s="27" t="s">
        <v>47</v>
      </c>
      <c r="J14" s="25" t="s">
        <v>48</v>
      </c>
      <c r="K14" s="25" t="s">
        <v>51</v>
      </c>
    </row>
    <row r="15" spans="1:11" ht="157.5" x14ac:dyDescent="0.2">
      <c r="A15" s="48"/>
      <c r="B15" s="48"/>
      <c r="C15" s="25" t="s">
        <v>132</v>
      </c>
      <c r="D15" s="25" t="s">
        <v>134</v>
      </c>
      <c r="E15" s="25">
        <v>0</v>
      </c>
      <c r="F15" s="25">
        <v>0</v>
      </c>
      <c r="G15" s="24" t="s">
        <v>17</v>
      </c>
      <c r="H15" s="25" t="s">
        <v>133</v>
      </c>
      <c r="I15" s="27" t="s">
        <v>47</v>
      </c>
      <c r="J15" s="25" t="s">
        <v>53</v>
      </c>
      <c r="K15" s="25" t="s">
        <v>54</v>
      </c>
    </row>
    <row r="16" spans="1:11" ht="94.5" x14ac:dyDescent="0.2">
      <c r="A16" s="48"/>
      <c r="B16" s="48"/>
      <c r="C16" s="25" t="s">
        <v>135</v>
      </c>
      <c r="D16" s="26" t="s">
        <v>136</v>
      </c>
      <c r="E16" s="25">
        <v>0</v>
      </c>
      <c r="F16" s="25">
        <v>0</v>
      </c>
      <c r="G16" s="24" t="s">
        <v>17</v>
      </c>
      <c r="H16" s="25" t="s">
        <v>55</v>
      </c>
      <c r="I16" s="27" t="s">
        <v>47</v>
      </c>
      <c r="J16" s="25" t="s">
        <v>56</v>
      </c>
      <c r="K16" s="25" t="s">
        <v>57</v>
      </c>
    </row>
    <row r="17" spans="1:11" ht="47.25" x14ac:dyDescent="0.2">
      <c r="A17" s="48">
        <v>2</v>
      </c>
      <c r="B17" s="48" t="s">
        <v>39</v>
      </c>
      <c r="C17" s="25" t="s">
        <v>58</v>
      </c>
      <c r="D17" s="28">
        <v>0.85</v>
      </c>
      <c r="E17" s="28">
        <v>0.5</v>
      </c>
      <c r="F17" s="28">
        <v>0.25</v>
      </c>
      <c r="G17" s="24" t="s">
        <v>17</v>
      </c>
      <c r="H17" s="25" t="s">
        <v>70</v>
      </c>
      <c r="I17" s="25" t="s">
        <v>47</v>
      </c>
      <c r="J17" s="25" t="s">
        <v>56</v>
      </c>
      <c r="K17" s="25"/>
    </row>
    <row r="18" spans="1:11" ht="47.25" x14ac:dyDescent="0.2">
      <c r="A18" s="48"/>
      <c r="B18" s="48"/>
      <c r="C18" s="25" t="s">
        <v>59</v>
      </c>
      <c r="D18" s="28">
        <v>0.5</v>
      </c>
      <c r="E18" s="28">
        <v>0.25</v>
      </c>
      <c r="F18" s="28">
        <v>0.2</v>
      </c>
      <c r="G18" s="24" t="s">
        <v>17</v>
      </c>
      <c r="H18" s="25" t="s">
        <v>70</v>
      </c>
      <c r="I18" s="25" t="s">
        <v>47</v>
      </c>
      <c r="J18" s="25" t="s">
        <v>64</v>
      </c>
      <c r="K18" s="25"/>
    </row>
    <row r="19" spans="1:11" ht="47.25" x14ac:dyDescent="0.2">
      <c r="A19" s="48"/>
      <c r="B19" s="48"/>
      <c r="C19" s="25" t="s">
        <v>60</v>
      </c>
      <c r="D19" s="28">
        <v>0.5</v>
      </c>
      <c r="E19" s="28">
        <v>0.25</v>
      </c>
      <c r="F19" s="28">
        <v>0.2</v>
      </c>
      <c r="G19" s="24" t="s">
        <v>17</v>
      </c>
      <c r="H19" s="25" t="s">
        <v>70</v>
      </c>
      <c r="I19" s="25" t="s">
        <v>47</v>
      </c>
      <c r="J19" s="25" t="s">
        <v>65</v>
      </c>
      <c r="K19" s="27"/>
    </row>
    <row r="20" spans="1:11" ht="47.25" x14ac:dyDescent="0.2">
      <c r="A20" s="48"/>
      <c r="B20" s="48"/>
      <c r="C20" s="25" t="s">
        <v>61</v>
      </c>
      <c r="D20" s="28">
        <v>0.2</v>
      </c>
      <c r="E20" s="28">
        <v>0.15</v>
      </c>
      <c r="F20" s="28">
        <v>0.1</v>
      </c>
      <c r="G20" s="24" t="s">
        <v>17</v>
      </c>
      <c r="H20" s="25" t="s">
        <v>70</v>
      </c>
      <c r="I20" s="25" t="s">
        <v>47</v>
      </c>
      <c r="J20" s="25" t="s">
        <v>64</v>
      </c>
      <c r="K20" s="25"/>
    </row>
    <row r="21" spans="1:11" ht="78.75" x14ac:dyDescent="0.2">
      <c r="A21" s="48"/>
      <c r="B21" s="48"/>
      <c r="C21" s="25" t="s">
        <v>62</v>
      </c>
      <c r="D21" s="25">
        <v>0</v>
      </c>
      <c r="E21" s="25">
        <v>8</v>
      </c>
      <c r="F21" s="25">
        <v>15</v>
      </c>
      <c r="G21" s="24" t="s">
        <v>16</v>
      </c>
      <c r="H21" s="25" t="s">
        <v>71</v>
      </c>
      <c r="I21" s="25" t="s">
        <v>47</v>
      </c>
      <c r="J21" s="25" t="s">
        <v>66</v>
      </c>
      <c r="K21" s="25" t="s">
        <v>67</v>
      </c>
    </row>
    <row r="22" spans="1:11" ht="236.25" x14ac:dyDescent="0.2">
      <c r="A22" s="48"/>
      <c r="B22" s="48"/>
      <c r="C22" s="25" t="s">
        <v>63</v>
      </c>
      <c r="D22" s="27">
        <v>0</v>
      </c>
      <c r="E22" s="27">
        <v>5</v>
      </c>
      <c r="F22" s="27">
        <v>9</v>
      </c>
      <c r="G22" s="45" t="s">
        <v>16</v>
      </c>
      <c r="H22" s="25" t="s">
        <v>71</v>
      </c>
      <c r="I22" s="25" t="s">
        <v>47</v>
      </c>
      <c r="J22" s="27" t="s">
        <v>68</v>
      </c>
      <c r="K22" s="25" t="s">
        <v>69</v>
      </c>
    </row>
    <row r="23" spans="1:11" ht="63" x14ac:dyDescent="0.2">
      <c r="A23" s="48">
        <v>3</v>
      </c>
      <c r="B23" s="48" t="s">
        <v>40</v>
      </c>
      <c r="C23" s="25" t="s">
        <v>72</v>
      </c>
      <c r="D23" s="25">
        <v>8380</v>
      </c>
      <c r="E23" s="25">
        <v>8500</v>
      </c>
      <c r="F23" s="25">
        <v>9000</v>
      </c>
      <c r="G23" s="24" t="s">
        <v>16</v>
      </c>
      <c r="H23" s="25" t="s">
        <v>80</v>
      </c>
      <c r="I23" s="25" t="s">
        <v>47</v>
      </c>
      <c r="J23" s="25" t="s">
        <v>81</v>
      </c>
      <c r="K23" s="25" t="s">
        <v>82</v>
      </c>
    </row>
    <row r="24" spans="1:11" ht="63" x14ac:dyDescent="0.2">
      <c r="A24" s="48"/>
      <c r="B24" s="48"/>
      <c r="C24" s="25" t="s">
        <v>73</v>
      </c>
      <c r="D24" s="25">
        <v>20128</v>
      </c>
      <c r="E24" s="25">
        <v>21000</v>
      </c>
      <c r="F24" s="25">
        <v>21000</v>
      </c>
      <c r="G24" s="24" t="s">
        <v>16</v>
      </c>
      <c r="H24" s="25" t="s">
        <v>80</v>
      </c>
      <c r="I24" s="25" t="s">
        <v>47</v>
      </c>
      <c r="J24" s="25" t="s">
        <v>64</v>
      </c>
      <c r="K24" s="25" t="s">
        <v>82</v>
      </c>
    </row>
    <row r="25" spans="1:11" ht="63" x14ac:dyDescent="0.2">
      <c r="A25" s="48"/>
      <c r="B25" s="48"/>
      <c r="C25" s="25" t="s">
        <v>74</v>
      </c>
      <c r="D25" s="25">
        <v>4057</v>
      </c>
      <c r="E25" s="25">
        <v>4200</v>
      </c>
      <c r="F25" s="25">
        <v>4500</v>
      </c>
      <c r="G25" s="24" t="s">
        <v>16</v>
      </c>
      <c r="H25" s="25" t="s">
        <v>80</v>
      </c>
      <c r="I25" s="25" t="s">
        <v>47</v>
      </c>
      <c r="J25" s="25" t="s">
        <v>64</v>
      </c>
      <c r="K25" s="25" t="s">
        <v>82</v>
      </c>
    </row>
    <row r="26" spans="1:11" ht="63" x14ac:dyDescent="0.2">
      <c r="A26" s="48"/>
      <c r="B26" s="48"/>
      <c r="C26" s="25" t="s">
        <v>75</v>
      </c>
      <c r="D26" s="25">
        <v>6064</v>
      </c>
      <c r="E26" s="25">
        <v>9096</v>
      </c>
      <c r="F26" s="25">
        <v>12128</v>
      </c>
      <c r="G26" s="24" t="s">
        <v>16</v>
      </c>
      <c r="H26" s="25" t="s">
        <v>80</v>
      </c>
      <c r="I26" s="25" t="s">
        <v>47</v>
      </c>
      <c r="J26" s="25" t="s">
        <v>83</v>
      </c>
      <c r="K26" s="25" t="s">
        <v>84</v>
      </c>
    </row>
    <row r="27" spans="1:11" ht="141.75" x14ac:dyDescent="0.2">
      <c r="A27" s="48"/>
      <c r="B27" s="48"/>
      <c r="C27" s="25" t="s">
        <v>76</v>
      </c>
      <c r="D27" s="25">
        <v>0</v>
      </c>
      <c r="E27" s="25" t="s">
        <v>77</v>
      </c>
      <c r="F27" s="25" t="s">
        <v>78</v>
      </c>
      <c r="G27" s="24" t="s">
        <v>16</v>
      </c>
      <c r="H27" s="25" t="s">
        <v>85</v>
      </c>
      <c r="I27" s="25" t="s">
        <v>47</v>
      </c>
      <c r="J27" s="25" t="s">
        <v>53</v>
      </c>
      <c r="K27" s="25" t="s">
        <v>86</v>
      </c>
    </row>
    <row r="28" spans="1:11" ht="47.25" x14ac:dyDescent="0.2">
      <c r="A28" s="48"/>
      <c r="B28" s="48"/>
      <c r="C28" s="25" t="s">
        <v>79</v>
      </c>
      <c r="D28" s="25">
        <v>1</v>
      </c>
      <c r="E28" s="25">
        <v>3</v>
      </c>
      <c r="F28" s="25">
        <v>4</v>
      </c>
      <c r="G28" s="24" t="s">
        <v>16</v>
      </c>
      <c r="H28" s="25" t="s">
        <v>87</v>
      </c>
      <c r="I28" s="25" t="s">
        <v>47</v>
      </c>
      <c r="J28" s="25" t="s">
        <v>66</v>
      </c>
      <c r="K28" s="25" t="s">
        <v>88</v>
      </c>
    </row>
  </sheetData>
  <sheetProtection algorithmName="SHA-512" hashValue="j+32SiFmen/JMl6aVKFoL2ZxLXh5kIjjs6pYsiWigKnOzi91CcSlZZ9xuObC/lZhakmbXvdjTViltl0CFP2FeQ==" saltValue="jSQ3h1Q3wavvZCMuo+nBlg==" spinCount="100000" sheet="1" objects="1" scenarios="1"/>
  <mergeCells count="17">
    <mergeCell ref="A1:K1"/>
    <mergeCell ref="A2:K2"/>
    <mergeCell ref="A4:K4"/>
    <mergeCell ref="A6:K6"/>
    <mergeCell ref="A11:A16"/>
    <mergeCell ref="B11:B16"/>
    <mergeCell ref="A3:K3"/>
    <mergeCell ref="C5:K5"/>
    <mergeCell ref="D7:K7"/>
    <mergeCell ref="A9:K9"/>
    <mergeCell ref="A5:B5"/>
    <mergeCell ref="A7:B7"/>
    <mergeCell ref="A23:A28"/>
    <mergeCell ref="B23:B28"/>
    <mergeCell ref="A17:A22"/>
    <mergeCell ref="B17:B22"/>
    <mergeCell ref="A8:K8"/>
  </mergeCells>
  <dataValidations count="1">
    <dataValidation type="list" allowBlank="1" showInputMessage="1" showErrorMessage="1" sqref="G11:G1048576" xr:uid="{00000000-0002-0000-0000-000000000000}">
      <formula1>"Aumentar, Manter, Reduzir"</formula1>
    </dataValidation>
  </dataValidation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U30"/>
  <sheetViews>
    <sheetView tabSelected="1" topLeftCell="A7" zoomScale="50" zoomScaleNormal="50" workbookViewId="0">
      <pane ySplit="6" topLeftCell="A13" activePane="bottomLeft" state="frozen"/>
      <selection activeCell="C7" sqref="C7"/>
      <selection pane="bottomLeft" activeCell="A25" sqref="A25:A30"/>
    </sheetView>
  </sheetViews>
  <sheetFormatPr defaultColWidth="9.140625" defaultRowHeight="18.75" x14ac:dyDescent="0.2"/>
  <cols>
    <col min="1" max="1" width="8" style="2" customWidth="1"/>
    <col min="2" max="2" width="45.5703125" style="2" customWidth="1"/>
    <col min="3" max="3" width="46.85546875" style="2" customWidth="1"/>
    <col min="4" max="21" width="33.5703125" style="2" customWidth="1"/>
    <col min="22" max="16384" width="9.140625" style="2"/>
  </cols>
  <sheetData>
    <row r="1" spans="1:21" s="5" customFormat="1" ht="39" customHeight="1" x14ac:dyDescent="0.2">
      <c r="A1" s="50" t="s">
        <v>0</v>
      </c>
      <c r="B1" s="50"/>
      <c r="C1" s="50"/>
      <c r="D1" s="50"/>
      <c r="E1" s="50"/>
      <c r="F1" s="50"/>
      <c r="G1" s="50"/>
      <c r="H1" s="50"/>
      <c r="I1" s="50"/>
      <c r="J1" s="50"/>
      <c r="K1" s="50"/>
      <c r="L1" s="50"/>
      <c r="M1" s="50"/>
      <c r="N1" s="50"/>
      <c r="O1" s="50"/>
      <c r="P1" s="50"/>
      <c r="Q1" s="50"/>
      <c r="R1" s="50"/>
      <c r="S1" s="50"/>
      <c r="T1" s="50"/>
      <c r="U1" s="50"/>
    </row>
    <row r="2" spans="1:21" s="7" customFormat="1" ht="8.25" customHeight="1" x14ac:dyDescent="0.2">
      <c r="A2" s="51"/>
      <c r="B2" s="51"/>
      <c r="C2" s="51"/>
      <c r="D2" s="51"/>
      <c r="E2" s="51"/>
      <c r="F2" s="51"/>
      <c r="G2" s="51"/>
      <c r="H2" s="51"/>
      <c r="I2" s="51"/>
      <c r="J2" s="51"/>
      <c r="K2" s="51"/>
      <c r="L2" s="51"/>
      <c r="M2" s="51"/>
      <c r="N2" s="51"/>
      <c r="O2" s="51"/>
      <c r="P2" s="51"/>
      <c r="Q2" s="51"/>
      <c r="R2" s="51"/>
      <c r="S2" s="51"/>
      <c r="T2" s="51"/>
      <c r="U2" s="51"/>
    </row>
    <row r="3" spans="1:21" s="6" customFormat="1" ht="28.5" x14ac:dyDescent="0.2">
      <c r="A3" s="53" t="s">
        <v>89</v>
      </c>
      <c r="B3" s="53"/>
      <c r="C3" s="53"/>
      <c r="D3" s="53"/>
      <c r="E3" s="53"/>
      <c r="F3" s="53"/>
      <c r="G3" s="53"/>
      <c r="H3" s="53"/>
      <c r="I3" s="53"/>
      <c r="J3" s="53"/>
      <c r="K3" s="53"/>
      <c r="L3" s="53"/>
      <c r="M3" s="53"/>
      <c r="N3" s="53"/>
      <c r="O3" s="53"/>
      <c r="P3" s="53"/>
      <c r="Q3" s="53"/>
      <c r="R3" s="53"/>
      <c r="S3" s="53"/>
      <c r="T3" s="53"/>
      <c r="U3" s="53"/>
    </row>
    <row r="4" spans="1:21" s="6" customFormat="1" ht="12.75" x14ac:dyDescent="0.2">
      <c r="A4" s="51"/>
      <c r="B4" s="51"/>
      <c r="C4" s="51"/>
      <c r="D4" s="51"/>
      <c r="E4" s="51"/>
      <c r="F4" s="51"/>
      <c r="G4" s="51"/>
      <c r="H4" s="51"/>
      <c r="I4" s="51"/>
      <c r="J4" s="51"/>
      <c r="K4" s="51"/>
      <c r="L4" s="51"/>
      <c r="M4" s="51"/>
      <c r="N4" s="51"/>
      <c r="O4" s="51"/>
      <c r="P4" s="51"/>
      <c r="Q4" s="51"/>
      <c r="R4" s="51"/>
      <c r="S4" s="51"/>
      <c r="T4" s="51"/>
      <c r="U4" s="51"/>
    </row>
    <row r="5" spans="1:21" s="1" customFormat="1" ht="29.25" customHeight="1" x14ac:dyDescent="0.2">
      <c r="A5" s="72" t="s">
        <v>2</v>
      </c>
      <c r="B5" s="72"/>
      <c r="C5" s="76" t="s">
        <v>90</v>
      </c>
      <c r="D5" s="76"/>
      <c r="E5" s="76"/>
      <c r="F5" s="76"/>
      <c r="G5" s="76"/>
      <c r="H5" s="76"/>
      <c r="I5" s="76"/>
      <c r="J5" s="76"/>
      <c r="K5" s="76"/>
      <c r="L5" s="76"/>
      <c r="M5" s="76"/>
      <c r="N5" s="76"/>
      <c r="O5" s="76"/>
      <c r="P5" s="76"/>
      <c r="Q5" s="76"/>
      <c r="R5" s="76"/>
      <c r="S5" s="76"/>
      <c r="T5" s="76"/>
      <c r="U5" s="76"/>
    </row>
    <row r="6" spans="1:21" s="1" customFormat="1" ht="11.25" customHeight="1" x14ac:dyDescent="0.2">
      <c r="A6" s="52"/>
      <c r="B6" s="52"/>
      <c r="C6" s="52"/>
      <c r="D6" s="52"/>
      <c r="E6" s="52"/>
      <c r="F6" s="52"/>
      <c r="G6" s="52"/>
      <c r="H6" s="52"/>
      <c r="I6" s="52"/>
      <c r="J6" s="52"/>
      <c r="K6" s="52"/>
      <c r="L6" s="52"/>
      <c r="M6" s="52"/>
      <c r="N6" s="52"/>
      <c r="O6" s="52"/>
      <c r="P6" s="52"/>
      <c r="Q6" s="52"/>
      <c r="R6" s="52"/>
      <c r="S6" s="52"/>
      <c r="T6" s="52"/>
      <c r="U6" s="52"/>
    </row>
    <row r="7" spans="1:21" s="1" customFormat="1" ht="31.5" customHeight="1" x14ac:dyDescent="0.2">
      <c r="A7" s="70" t="s">
        <v>3</v>
      </c>
      <c r="B7" s="70"/>
      <c r="C7" s="22" t="str">
        <f>'INDICADORES E METAS'!C7:K7</f>
        <v>05 e 06 de dezembro de 2017</v>
      </c>
      <c r="D7" s="71"/>
      <c r="E7" s="71"/>
      <c r="F7" s="71"/>
      <c r="G7" s="71"/>
      <c r="H7" s="71"/>
      <c r="I7" s="71"/>
      <c r="J7" s="71"/>
      <c r="K7" s="71"/>
      <c r="L7" s="71"/>
      <c r="M7" s="71"/>
      <c r="N7" s="71"/>
      <c r="O7" s="71"/>
      <c r="P7" s="71"/>
      <c r="Q7" s="71"/>
      <c r="R7" s="71"/>
      <c r="S7" s="71"/>
      <c r="T7" s="71"/>
      <c r="U7" s="71"/>
    </row>
    <row r="8" spans="1:21" s="1" customFormat="1" ht="11.25" customHeight="1" x14ac:dyDescent="0.2">
      <c r="A8" s="52"/>
      <c r="B8" s="52"/>
      <c r="C8" s="52"/>
      <c r="D8" s="52"/>
      <c r="E8" s="52"/>
      <c r="F8" s="52"/>
      <c r="G8" s="52"/>
      <c r="H8" s="52"/>
      <c r="I8" s="52"/>
      <c r="J8" s="52"/>
      <c r="K8" s="52"/>
      <c r="L8" s="52"/>
      <c r="M8" s="52"/>
      <c r="N8" s="52"/>
      <c r="O8" s="52"/>
      <c r="P8" s="52"/>
      <c r="Q8" s="52"/>
      <c r="R8" s="52"/>
      <c r="S8" s="52"/>
      <c r="T8" s="52"/>
      <c r="U8" s="52"/>
    </row>
    <row r="9" spans="1:21" s="1" customFormat="1" ht="31.5" customHeight="1" x14ac:dyDescent="0.2">
      <c r="A9" s="80" t="s">
        <v>18</v>
      </c>
      <c r="B9" s="80"/>
      <c r="C9" s="22">
        <v>43915</v>
      </c>
      <c r="D9" s="57"/>
      <c r="E9" s="57"/>
      <c r="F9" s="57"/>
      <c r="G9" s="57"/>
      <c r="H9" s="57"/>
      <c r="I9" s="57"/>
      <c r="J9" s="57"/>
      <c r="K9" s="57"/>
      <c r="L9" s="57"/>
      <c r="M9" s="57"/>
      <c r="N9" s="57"/>
      <c r="O9" s="57"/>
      <c r="P9" s="57"/>
      <c r="Q9" s="57"/>
      <c r="R9" s="57"/>
      <c r="S9" s="57"/>
      <c r="T9" s="57"/>
      <c r="U9" s="58"/>
    </row>
    <row r="10" spans="1:21" ht="16.5" customHeight="1" x14ac:dyDescent="0.2">
      <c r="A10" s="79"/>
      <c r="B10" s="79"/>
      <c r="C10" s="79"/>
      <c r="D10" s="79"/>
      <c r="E10" s="79"/>
      <c r="F10" s="79"/>
      <c r="G10" s="79"/>
      <c r="H10" s="79"/>
      <c r="I10" s="79"/>
      <c r="J10" s="79"/>
      <c r="K10" s="79"/>
      <c r="L10" s="79"/>
      <c r="M10" s="79"/>
      <c r="N10" s="79"/>
      <c r="O10" s="79"/>
      <c r="P10" s="79"/>
      <c r="Q10" s="79"/>
      <c r="R10" s="79"/>
      <c r="S10" s="79"/>
      <c r="T10" s="79"/>
      <c r="U10" s="79"/>
    </row>
    <row r="11" spans="1:21" ht="23.25" customHeight="1" x14ac:dyDescent="0.2">
      <c r="A11" s="59" t="s">
        <v>4</v>
      </c>
      <c r="B11" s="59"/>
      <c r="C11" s="59"/>
      <c r="D11" s="59"/>
      <c r="E11" s="59"/>
      <c r="F11" s="59"/>
      <c r="G11" s="59"/>
      <c r="H11" s="59"/>
      <c r="I11" s="59"/>
      <c r="J11" s="59"/>
      <c r="K11" s="59"/>
      <c r="L11" s="77" t="s">
        <v>19</v>
      </c>
      <c r="M11" s="78"/>
      <c r="N11" s="78"/>
      <c r="O11" s="78"/>
      <c r="P11" s="78"/>
      <c r="Q11" s="78"/>
      <c r="R11" s="78"/>
      <c r="S11" s="78"/>
      <c r="T11" s="78"/>
      <c r="U11" s="78"/>
    </row>
    <row r="12" spans="1:21" ht="56.25" x14ac:dyDescent="0.2">
      <c r="A12" s="19" t="s">
        <v>20</v>
      </c>
      <c r="B12" s="19" t="s">
        <v>6</v>
      </c>
      <c r="C12" s="19" t="s">
        <v>7</v>
      </c>
      <c r="D12" s="19" t="s">
        <v>8</v>
      </c>
      <c r="E12" s="19" t="s">
        <v>9</v>
      </c>
      <c r="F12" s="19" t="s">
        <v>10</v>
      </c>
      <c r="G12" s="19" t="s">
        <v>11</v>
      </c>
      <c r="H12" s="19" t="s">
        <v>12</v>
      </c>
      <c r="I12" s="19" t="s">
        <v>13</v>
      </c>
      <c r="J12" s="19" t="s">
        <v>14</v>
      </c>
      <c r="K12" s="19" t="s">
        <v>15</v>
      </c>
      <c r="L12" s="10" t="s">
        <v>21</v>
      </c>
      <c r="M12" s="10" t="s">
        <v>22</v>
      </c>
      <c r="N12" s="10" t="s">
        <v>23</v>
      </c>
      <c r="O12" s="10" t="s">
        <v>24</v>
      </c>
      <c r="P12" s="10" t="s">
        <v>25</v>
      </c>
      <c r="Q12" s="10" t="s">
        <v>14</v>
      </c>
      <c r="R12" s="10" t="s">
        <v>15</v>
      </c>
      <c r="S12" s="20" t="s">
        <v>26</v>
      </c>
      <c r="T12" s="20" t="s">
        <v>27</v>
      </c>
      <c r="U12" s="20" t="s">
        <v>28</v>
      </c>
    </row>
    <row r="13" spans="1:21" ht="129" customHeight="1" x14ac:dyDescent="0.2">
      <c r="A13" s="48">
        <v>1</v>
      </c>
      <c r="B13" s="48" t="s">
        <v>38</v>
      </c>
      <c r="C13" s="29" t="s">
        <v>137</v>
      </c>
      <c r="D13" s="25" t="s">
        <v>41</v>
      </c>
      <c r="E13" s="25">
        <v>300</v>
      </c>
      <c r="F13" s="25">
        <v>600</v>
      </c>
      <c r="G13" s="24" t="s">
        <v>16</v>
      </c>
      <c r="H13" s="25" t="s">
        <v>46</v>
      </c>
      <c r="I13" s="27" t="s">
        <v>47</v>
      </c>
      <c r="J13" s="25" t="s">
        <v>48</v>
      </c>
      <c r="K13" s="25" t="s">
        <v>49</v>
      </c>
      <c r="L13" s="25" t="s">
        <v>91</v>
      </c>
      <c r="M13" s="11"/>
      <c r="N13" s="46" t="s">
        <v>30</v>
      </c>
      <c r="O13" s="25" t="s">
        <v>96</v>
      </c>
      <c r="P13" s="30">
        <v>43899</v>
      </c>
      <c r="Q13" s="25" t="s">
        <v>127</v>
      </c>
      <c r="R13" s="25" t="s">
        <v>140</v>
      </c>
      <c r="S13" s="81"/>
      <c r="T13" s="73" t="s">
        <v>29</v>
      </c>
      <c r="U13" s="84" t="s">
        <v>143</v>
      </c>
    </row>
    <row r="14" spans="1:21" ht="114" customHeight="1" x14ac:dyDescent="0.2">
      <c r="A14" s="48"/>
      <c r="B14" s="48"/>
      <c r="C14" s="29" t="s">
        <v>42</v>
      </c>
      <c r="D14" s="25" t="s">
        <v>43</v>
      </c>
      <c r="E14" s="25">
        <v>3</v>
      </c>
      <c r="F14" s="25">
        <v>6</v>
      </c>
      <c r="G14" s="24" t="s">
        <v>16</v>
      </c>
      <c r="H14" s="25" t="s">
        <v>46</v>
      </c>
      <c r="I14" s="27" t="s">
        <v>47</v>
      </c>
      <c r="J14" s="25" t="s">
        <v>48</v>
      </c>
      <c r="K14" s="25" t="s">
        <v>50</v>
      </c>
      <c r="L14" s="25">
        <v>15</v>
      </c>
      <c r="M14" s="11"/>
      <c r="N14" s="46" t="s">
        <v>30</v>
      </c>
      <c r="O14" s="25" t="s">
        <v>97</v>
      </c>
      <c r="P14" s="30">
        <v>43899</v>
      </c>
      <c r="Q14" s="25" t="s">
        <v>127</v>
      </c>
      <c r="R14" s="25" t="s">
        <v>100</v>
      </c>
      <c r="S14" s="82"/>
      <c r="T14" s="74"/>
      <c r="U14" s="85"/>
    </row>
    <row r="15" spans="1:21" ht="114" customHeight="1" x14ac:dyDescent="0.2">
      <c r="A15" s="48"/>
      <c r="B15" s="48"/>
      <c r="C15" s="29" t="s">
        <v>138</v>
      </c>
      <c r="D15" s="25" t="s">
        <v>41</v>
      </c>
      <c r="E15" s="25">
        <v>100</v>
      </c>
      <c r="F15" s="25">
        <v>200</v>
      </c>
      <c r="G15" s="24" t="s">
        <v>16</v>
      </c>
      <c r="H15" s="25" t="s">
        <v>46</v>
      </c>
      <c r="I15" s="27" t="s">
        <v>47</v>
      </c>
      <c r="J15" s="25" t="s">
        <v>48</v>
      </c>
      <c r="K15" s="25" t="s">
        <v>51</v>
      </c>
      <c r="L15" s="25" t="s">
        <v>92</v>
      </c>
      <c r="M15" s="11"/>
      <c r="N15" s="46" t="s">
        <v>30</v>
      </c>
      <c r="O15" s="25" t="s">
        <v>98</v>
      </c>
      <c r="P15" s="30">
        <v>43903</v>
      </c>
      <c r="Q15" s="25" t="s">
        <v>127</v>
      </c>
      <c r="R15" s="25" t="s">
        <v>141</v>
      </c>
      <c r="S15" s="82"/>
      <c r="T15" s="74"/>
      <c r="U15" s="85"/>
    </row>
    <row r="16" spans="1:21" ht="114" customHeight="1" x14ac:dyDescent="0.2">
      <c r="A16" s="48"/>
      <c r="B16" s="48"/>
      <c r="C16" s="29" t="s">
        <v>44</v>
      </c>
      <c r="D16" s="25" t="s">
        <v>45</v>
      </c>
      <c r="E16" s="26">
        <v>1</v>
      </c>
      <c r="F16" s="26">
        <v>2</v>
      </c>
      <c r="G16" s="24" t="s">
        <v>16</v>
      </c>
      <c r="H16" s="25" t="s">
        <v>46</v>
      </c>
      <c r="I16" s="27" t="s">
        <v>47</v>
      </c>
      <c r="J16" s="25" t="s">
        <v>48</v>
      </c>
      <c r="K16" s="25" t="s">
        <v>51</v>
      </c>
      <c r="L16" s="25">
        <v>28</v>
      </c>
      <c r="M16" s="11"/>
      <c r="N16" s="46" t="s">
        <v>30</v>
      </c>
      <c r="O16" s="25" t="s">
        <v>99</v>
      </c>
      <c r="P16" s="30">
        <v>43903</v>
      </c>
      <c r="Q16" s="25" t="s">
        <v>127</v>
      </c>
      <c r="R16" s="25" t="s">
        <v>100</v>
      </c>
      <c r="S16" s="82"/>
      <c r="T16" s="74"/>
      <c r="U16" s="85"/>
    </row>
    <row r="17" spans="1:21" ht="102" customHeight="1" x14ac:dyDescent="0.2">
      <c r="A17" s="48"/>
      <c r="B17" s="48"/>
      <c r="C17" s="29" t="s">
        <v>139</v>
      </c>
      <c r="D17" s="25" t="s">
        <v>134</v>
      </c>
      <c r="E17" s="25">
        <v>0</v>
      </c>
      <c r="F17" s="25">
        <v>0</v>
      </c>
      <c r="G17" s="47" t="s">
        <v>17</v>
      </c>
      <c r="H17" s="25" t="s">
        <v>52</v>
      </c>
      <c r="I17" s="27" t="s">
        <v>47</v>
      </c>
      <c r="J17" s="25" t="s">
        <v>53</v>
      </c>
      <c r="K17" s="25" t="s">
        <v>54</v>
      </c>
      <c r="L17" s="25" t="s">
        <v>93</v>
      </c>
      <c r="M17" s="11"/>
      <c r="N17" s="46" t="s">
        <v>29</v>
      </c>
      <c r="O17" s="25" t="s">
        <v>142</v>
      </c>
      <c r="P17" s="30">
        <v>43907</v>
      </c>
      <c r="Q17" s="25" t="s">
        <v>128</v>
      </c>
      <c r="R17" s="25" t="s">
        <v>101</v>
      </c>
      <c r="S17" s="82"/>
      <c r="T17" s="74"/>
      <c r="U17" s="85"/>
    </row>
    <row r="18" spans="1:21" ht="90" customHeight="1" x14ac:dyDescent="0.2">
      <c r="A18" s="48"/>
      <c r="B18" s="48"/>
      <c r="C18" s="25" t="s">
        <v>135</v>
      </c>
      <c r="D18" s="26" t="s">
        <v>136</v>
      </c>
      <c r="E18" s="25">
        <v>0</v>
      </c>
      <c r="F18" s="25">
        <v>0</v>
      </c>
      <c r="G18" s="47" t="s">
        <v>17</v>
      </c>
      <c r="H18" s="25" t="s">
        <v>55</v>
      </c>
      <c r="I18" s="27" t="s">
        <v>47</v>
      </c>
      <c r="J18" s="25" t="s">
        <v>56</v>
      </c>
      <c r="K18" s="25" t="s">
        <v>57</v>
      </c>
      <c r="L18" s="25" t="s">
        <v>129</v>
      </c>
      <c r="M18" s="11"/>
      <c r="N18" s="46"/>
      <c r="O18" s="25" t="s">
        <v>129</v>
      </c>
      <c r="P18" s="33">
        <v>43915</v>
      </c>
      <c r="Q18" s="25" t="s">
        <v>95</v>
      </c>
      <c r="R18" s="31" t="s">
        <v>57</v>
      </c>
      <c r="S18" s="83"/>
      <c r="T18" s="75"/>
      <c r="U18" s="86"/>
    </row>
    <row r="19" spans="1:21" ht="225" customHeight="1" x14ac:dyDescent="0.2">
      <c r="A19" s="48">
        <v>2</v>
      </c>
      <c r="B19" s="48" t="s">
        <v>39</v>
      </c>
      <c r="C19" s="29" t="s">
        <v>58</v>
      </c>
      <c r="D19" s="28">
        <v>0.85</v>
      </c>
      <c r="E19" s="28">
        <v>0.5</v>
      </c>
      <c r="F19" s="28">
        <v>0.25</v>
      </c>
      <c r="G19" s="24" t="s">
        <v>17</v>
      </c>
      <c r="H19" s="25" t="s">
        <v>70</v>
      </c>
      <c r="I19" s="25" t="s">
        <v>47</v>
      </c>
      <c r="J19" s="25" t="s">
        <v>56</v>
      </c>
      <c r="K19" s="25"/>
      <c r="L19" s="28">
        <v>0.85</v>
      </c>
      <c r="N19" s="46" t="s">
        <v>29</v>
      </c>
      <c r="O19" s="36" t="s">
        <v>111</v>
      </c>
      <c r="P19" s="33">
        <v>43909</v>
      </c>
      <c r="Q19" s="32" t="s">
        <v>106</v>
      </c>
      <c r="R19" s="39"/>
      <c r="S19" s="64"/>
      <c r="T19" s="73" t="s">
        <v>29</v>
      </c>
      <c r="U19" s="84" t="s">
        <v>144</v>
      </c>
    </row>
    <row r="20" spans="1:21" ht="114" customHeight="1" x14ac:dyDescent="0.2">
      <c r="A20" s="48"/>
      <c r="B20" s="48"/>
      <c r="C20" s="29" t="s">
        <v>59</v>
      </c>
      <c r="D20" s="28">
        <v>0.5</v>
      </c>
      <c r="E20" s="28">
        <v>0.25</v>
      </c>
      <c r="F20" s="28">
        <v>0.2</v>
      </c>
      <c r="G20" s="24" t="s">
        <v>17</v>
      </c>
      <c r="H20" s="25" t="s">
        <v>70</v>
      </c>
      <c r="I20" s="25" t="s">
        <v>47</v>
      </c>
      <c r="J20" s="25" t="s">
        <v>64</v>
      </c>
      <c r="K20" s="25"/>
      <c r="L20" s="25" t="s">
        <v>102</v>
      </c>
      <c r="M20" s="11"/>
      <c r="N20" s="46" t="s">
        <v>29</v>
      </c>
      <c r="O20" s="39" t="s">
        <v>115</v>
      </c>
      <c r="P20" s="34">
        <v>43891</v>
      </c>
      <c r="Q20" s="32" t="s">
        <v>107</v>
      </c>
      <c r="R20" s="39"/>
      <c r="S20" s="65"/>
      <c r="T20" s="74"/>
      <c r="U20" s="85"/>
    </row>
    <row r="21" spans="1:21" ht="114" customHeight="1" x14ac:dyDescent="0.2">
      <c r="A21" s="48"/>
      <c r="B21" s="48"/>
      <c r="C21" s="29" t="s">
        <v>60</v>
      </c>
      <c r="D21" s="28">
        <v>0.5</v>
      </c>
      <c r="E21" s="28">
        <v>0.25</v>
      </c>
      <c r="F21" s="28">
        <v>0.2</v>
      </c>
      <c r="G21" s="24" t="s">
        <v>17</v>
      </c>
      <c r="H21" s="25" t="s">
        <v>70</v>
      </c>
      <c r="I21" s="25" t="s">
        <v>47</v>
      </c>
      <c r="J21" s="25" t="s">
        <v>65</v>
      </c>
      <c r="K21" s="27"/>
      <c r="L21" s="28" t="s">
        <v>103</v>
      </c>
      <c r="M21" s="11"/>
      <c r="N21" s="46" t="s">
        <v>29</v>
      </c>
      <c r="O21" s="37" t="s">
        <v>112</v>
      </c>
      <c r="P21" s="35">
        <v>43909</v>
      </c>
      <c r="Q21" s="32" t="s">
        <v>94</v>
      </c>
      <c r="R21" s="39" t="s">
        <v>116</v>
      </c>
      <c r="S21" s="65"/>
      <c r="T21" s="74"/>
      <c r="U21" s="85"/>
    </row>
    <row r="22" spans="1:21" ht="114" customHeight="1" x14ac:dyDescent="0.2">
      <c r="A22" s="48"/>
      <c r="B22" s="48"/>
      <c r="C22" s="29" t="s">
        <v>61</v>
      </c>
      <c r="D22" s="28">
        <v>0.2</v>
      </c>
      <c r="E22" s="28">
        <v>0.15</v>
      </c>
      <c r="F22" s="28">
        <v>0.1</v>
      </c>
      <c r="G22" s="24" t="s">
        <v>17</v>
      </c>
      <c r="H22" s="25" t="s">
        <v>70</v>
      </c>
      <c r="I22" s="25" t="s">
        <v>47</v>
      </c>
      <c r="J22" s="25" t="s">
        <v>64</v>
      </c>
      <c r="K22" s="25"/>
      <c r="L22" s="25" t="s">
        <v>104</v>
      </c>
      <c r="M22" s="11"/>
      <c r="N22" s="46" t="s">
        <v>29</v>
      </c>
      <c r="O22" s="37" t="s">
        <v>113</v>
      </c>
      <c r="P22" s="25" t="s">
        <v>110</v>
      </c>
      <c r="Q22" s="32" t="s">
        <v>64</v>
      </c>
      <c r="R22" s="41" t="s">
        <v>117</v>
      </c>
      <c r="S22" s="65"/>
      <c r="T22" s="74"/>
      <c r="U22" s="85"/>
    </row>
    <row r="23" spans="1:21" ht="114" customHeight="1" x14ac:dyDescent="0.2">
      <c r="A23" s="48"/>
      <c r="B23" s="48"/>
      <c r="C23" s="29" t="s">
        <v>62</v>
      </c>
      <c r="D23" s="25">
        <v>0</v>
      </c>
      <c r="E23" s="25">
        <v>8</v>
      </c>
      <c r="F23" s="25">
        <v>15</v>
      </c>
      <c r="G23" s="24" t="s">
        <v>16</v>
      </c>
      <c r="H23" s="25" t="s">
        <v>71</v>
      </c>
      <c r="I23" s="25" t="s">
        <v>47</v>
      </c>
      <c r="J23" s="25" t="s">
        <v>66</v>
      </c>
      <c r="K23" s="25" t="s">
        <v>67</v>
      </c>
      <c r="L23" s="25" t="s">
        <v>105</v>
      </c>
      <c r="M23" s="11"/>
      <c r="N23" s="46" t="s">
        <v>29</v>
      </c>
      <c r="O23" s="38" t="s">
        <v>114</v>
      </c>
      <c r="P23" s="34">
        <v>43891</v>
      </c>
      <c r="Q23" s="25" t="s">
        <v>108</v>
      </c>
      <c r="R23" s="40" t="s">
        <v>118</v>
      </c>
      <c r="S23" s="65"/>
      <c r="T23" s="74"/>
      <c r="U23" s="85"/>
    </row>
    <row r="24" spans="1:21" ht="114" customHeight="1" x14ac:dyDescent="0.2">
      <c r="A24" s="48"/>
      <c r="B24" s="48"/>
      <c r="C24" s="29" t="s">
        <v>63</v>
      </c>
      <c r="D24" s="27">
        <v>0</v>
      </c>
      <c r="E24" s="27">
        <v>5</v>
      </c>
      <c r="F24" s="27">
        <v>9</v>
      </c>
      <c r="G24" s="45" t="s">
        <v>16</v>
      </c>
      <c r="H24" s="25" t="s">
        <v>71</v>
      </c>
      <c r="I24" s="25" t="s">
        <v>47</v>
      </c>
      <c r="J24" s="27" t="s">
        <v>68</v>
      </c>
      <c r="K24" s="25" t="s">
        <v>69</v>
      </c>
      <c r="L24" s="25">
        <v>6</v>
      </c>
      <c r="M24" s="11"/>
      <c r="N24" s="46" t="s">
        <v>30</v>
      </c>
      <c r="O24" s="43" t="s">
        <v>130</v>
      </c>
      <c r="P24" s="34">
        <v>43891</v>
      </c>
      <c r="Q24" s="25" t="s">
        <v>109</v>
      </c>
      <c r="R24" s="25" t="s">
        <v>69</v>
      </c>
      <c r="S24" s="66"/>
      <c r="T24" s="75"/>
      <c r="U24" s="86"/>
    </row>
    <row r="25" spans="1:21" ht="114" customHeight="1" x14ac:dyDescent="0.2">
      <c r="A25" s="48">
        <v>3</v>
      </c>
      <c r="B25" s="48" t="s">
        <v>40</v>
      </c>
      <c r="C25" s="29" t="s">
        <v>72</v>
      </c>
      <c r="D25" s="25">
        <v>8380</v>
      </c>
      <c r="E25" s="25">
        <v>8500</v>
      </c>
      <c r="F25" s="25">
        <v>9000</v>
      </c>
      <c r="G25" s="24" t="s">
        <v>16</v>
      </c>
      <c r="H25" s="25" t="s">
        <v>80</v>
      </c>
      <c r="I25" s="25" t="s">
        <v>47</v>
      </c>
      <c r="J25" s="25" t="s">
        <v>81</v>
      </c>
      <c r="K25" s="25" t="s">
        <v>82</v>
      </c>
      <c r="L25" s="25">
        <v>9112</v>
      </c>
      <c r="M25" s="11"/>
      <c r="N25" s="46" t="s">
        <v>30</v>
      </c>
      <c r="O25" s="43" t="s">
        <v>131</v>
      </c>
      <c r="P25" s="25" t="s">
        <v>119</v>
      </c>
      <c r="Q25" s="25" t="s">
        <v>81</v>
      </c>
      <c r="R25" s="25" t="s">
        <v>125</v>
      </c>
      <c r="S25" s="67"/>
      <c r="T25" s="73" t="s">
        <v>29</v>
      </c>
      <c r="U25" s="87" t="s">
        <v>145</v>
      </c>
    </row>
    <row r="26" spans="1:21" ht="114" customHeight="1" x14ac:dyDescent="0.2">
      <c r="A26" s="48"/>
      <c r="B26" s="48"/>
      <c r="C26" s="29" t="s">
        <v>73</v>
      </c>
      <c r="D26" s="25">
        <v>20128</v>
      </c>
      <c r="E26" s="25">
        <v>21000</v>
      </c>
      <c r="F26" s="25">
        <v>21000</v>
      </c>
      <c r="G26" s="24" t="s">
        <v>16</v>
      </c>
      <c r="H26" s="25" t="s">
        <v>80</v>
      </c>
      <c r="I26" s="25" t="s">
        <v>47</v>
      </c>
      <c r="J26" s="25" t="s">
        <v>64</v>
      </c>
      <c r="K26" s="25" t="s">
        <v>82</v>
      </c>
      <c r="L26" s="42">
        <v>19872</v>
      </c>
      <c r="M26" s="11"/>
      <c r="N26" s="46" t="s">
        <v>30</v>
      </c>
      <c r="O26" s="43" t="s">
        <v>120</v>
      </c>
      <c r="P26" s="25">
        <v>2019</v>
      </c>
      <c r="Q26" s="25" t="s">
        <v>64</v>
      </c>
      <c r="R26" s="25" t="s">
        <v>82</v>
      </c>
      <c r="S26" s="68"/>
      <c r="T26" s="74"/>
      <c r="U26" s="74"/>
    </row>
    <row r="27" spans="1:21" ht="114" customHeight="1" x14ac:dyDescent="0.2">
      <c r="A27" s="48"/>
      <c r="B27" s="48"/>
      <c r="C27" s="29" t="s">
        <v>74</v>
      </c>
      <c r="D27" s="25">
        <v>4057</v>
      </c>
      <c r="E27" s="25">
        <v>4200</v>
      </c>
      <c r="F27" s="25">
        <v>4500</v>
      </c>
      <c r="G27" s="24" t="s">
        <v>16</v>
      </c>
      <c r="H27" s="25" t="s">
        <v>80</v>
      </c>
      <c r="I27" s="25" t="s">
        <v>47</v>
      </c>
      <c r="J27" s="25" t="s">
        <v>64</v>
      </c>
      <c r="K27" s="25" t="s">
        <v>82</v>
      </c>
      <c r="L27" s="42">
        <v>4758</v>
      </c>
      <c r="M27" s="11"/>
      <c r="N27" s="46" t="s">
        <v>29</v>
      </c>
      <c r="O27" s="44" t="s">
        <v>121</v>
      </c>
      <c r="P27" s="25">
        <v>2018</v>
      </c>
      <c r="Q27" s="25" t="s">
        <v>64</v>
      </c>
      <c r="R27" s="25" t="s">
        <v>82</v>
      </c>
      <c r="S27" s="68"/>
      <c r="T27" s="74"/>
      <c r="U27" s="74"/>
    </row>
    <row r="28" spans="1:21" ht="114" customHeight="1" x14ac:dyDescent="0.2">
      <c r="A28" s="48"/>
      <c r="B28" s="48"/>
      <c r="C28" s="29" t="s">
        <v>75</v>
      </c>
      <c r="D28" s="25">
        <v>6064</v>
      </c>
      <c r="E28" s="25">
        <v>9096</v>
      </c>
      <c r="F28" s="25">
        <v>12128</v>
      </c>
      <c r="G28" s="24" t="s">
        <v>16</v>
      </c>
      <c r="H28" s="25" t="s">
        <v>80</v>
      </c>
      <c r="I28" s="25" t="s">
        <v>47</v>
      </c>
      <c r="J28" s="25" t="s">
        <v>83</v>
      </c>
      <c r="K28" s="25" t="s">
        <v>84</v>
      </c>
      <c r="L28" s="25">
        <v>6064</v>
      </c>
      <c r="M28" s="11"/>
      <c r="N28" s="46" t="s">
        <v>29</v>
      </c>
      <c r="O28" s="44" t="s">
        <v>122</v>
      </c>
      <c r="P28" s="33">
        <v>43909</v>
      </c>
      <c r="Q28" s="25" t="s">
        <v>106</v>
      </c>
      <c r="R28" s="25" t="s">
        <v>126</v>
      </c>
      <c r="S28" s="68"/>
      <c r="T28" s="74"/>
      <c r="U28" s="74"/>
    </row>
    <row r="29" spans="1:21" ht="114" customHeight="1" x14ac:dyDescent="0.2">
      <c r="A29" s="48"/>
      <c r="B29" s="48"/>
      <c r="C29" s="29" t="s">
        <v>76</v>
      </c>
      <c r="D29" s="25">
        <v>0</v>
      </c>
      <c r="E29" s="25" t="s">
        <v>77</v>
      </c>
      <c r="F29" s="25" t="s">
        <v>78</v>
      </c>
      <c r="G29" s="24" t="s">
        <v>16</v>
      </c>
      <c r="H29" s="25" t="s">
        <v>85</v>
      </c>
      <c r="I29" s="25" t="s">
        <v>47</v>
      </c>
      <c r="J29" s="25" t="s">
        <v>53</v>
      </c>
      <c r="K29" s="25" t="s">
        <v>86</v>
      </c>
      <c r="L29" s="42">
        <v>1228844</v>
      </c>
      <c r="M29" s="11"/>
      <c r="N29" s="46" t="s">
        <v>30</v>
      </c>
      <c r="O29" s="44" t="s">
        <v>123</v>
      </c>
      <c r="P29" s="25"/>
      <c r="Q29" s="25" t="s">
        <v>53</v>
      </c>
      <c r="R29" s="25" t="s">
        <v>86</v>
      </c>
      <c r="S29" s="68"/>
      <c r="T29" s="74"/>
      <c r="U29" s="74"/>
    </row>
    <row r="30" spans="1:21" ht="114" customHeight="1" x14ac:dyDescent="0.2">
      <c r="A30" s="48"/>
      <c r="B30" s="48"/>
      <c r="C30" s="29" t="s">
        <v>79</v>
      </c>
      <c r="D30" s="25">
        <v>1</v>
      </c>
      <c r="E30" s="25">
        <v>3</v>
      </c>
      <c r="F30" s="25">
        <v>4</v>
      </c>
      <c r="G30" s="24" t="s">
        <v>16</v>
      </c>
      <c r="H30" s="25" t="s">
        <v>87</v>
      </c>
      <c r="I30" s="25" t="s">
        <v>47</v>
      </c>
      <c r="J30" s="25" t="s">
        <v>66</v>
      </c>
      <c r="K30" s="25" t="s">
        <v>88</v>
      </c>
      <c r="L30" s="25">
        <v>2</v>
      </c>
      <c r="M30" s="11"/>
      <c r="N30" s="46" t="s">
        <v>30</v>
      </c>
      <c r="O30" s="44" t="s">
        <v>124</v>
      </c>
      <c r="P30" s="33">
        <v>43872</v>
      </c>
      <c r="Q30" s="25" t="s">
        <v>66</v>
      </c>
      <c r="R30" s="25" t="s">
        <v>88</v>
      </c>
      <c r="S30" s="69"/>
      <c r="T30" s="75"/>
      <c r="U30" s="75"/>
    </row>
  </sheetData>
  <sheetProtection algorithmName="SHA-512" hashValue="LxaQzf+MSXYNgnRKgNofOdJhSyv0aaNC6NUsz2inNmUUp0euwDnJ8wA7NBfrsqlzK/IlD7zu3qE9JJppREagCg==" saltValue="0pQoJjp85qs7NglDEptC0A==" spinCount="100000" sheet="1" objects="1" scenarios="1"/>
  <mergeCells count="30">
    <mergeCell ref="T19:T24"/>
    <mergeCell ref="U19:U24"/>
    <mergeCell ref="T25:T30"/>
    <mergeCell ref="U25:U30"/>
    <mergeCell ref="U13:U18"/>
    <mergeCell ref="D9:U9"/>
    <mergeCell ref="T13:T18"/>
    <mergeCell ref="A3:U3"/>
    <mergeCell ref="C5:U5"/>
    <mergeCell ref="L11:U11"/>
    <mergeCell ref="A10:U10"/>
    <mergeCell ref="A11:K11"/>
    <mergeCell ref="A9:B9"/>
    <mergeCell ref="S13:S18"/>
    <mergeCell ref="S19:S24"/>
    <mergeCell ref="S25:S30"/>
    <mergeCell ref="A1:U1"/>
    <mergeCell ref="A4:U4"/>
    <mergeCell ref="A2:U2"/>
    <mergeCell ref="A6:U6"/>
    <mergeCell ref="A8:U8"/>
    <mergeCell ref="A7:B7"/>
    <mergeCell ref="D7:U7"/>
    <mergeCell ref="A19:A24"/>
    <mergeCell ref="B19:B24"/>
    <mergeCell ref="A25:A30"/>
    <mergeCell ref="B25:B30"/>
    <mergeCell ref="A13:A18"/>
    <mergeCell ref="B13:B18"/>
    <mergeCell ref="A5:B5"/>
  </mergeCells>
  <dataValidations count="2">
    <dataValidation type="list" allowBlank="1" showInputMessage="1" showErrorMessage="1" sqref="T13 N13:N1048576 T19 T25 T31:T1048576" xr:uid="{00000000-0002-0000-0100-000000000000}">
      <formula1>"Baixa, Média, Alta"</formula1>
    </dataValidation>
    <dataValidation type="list" allowBlank="1" showInputMessage="1" showErrorMessage="1" sqref="G13:G30" xr:uid="{00000000-0002-0000-0100-000001000000}">
      <formula1>"Aumentar, Manter, Reduzir"</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sheetPr>
  <dimension ref="A1:U54"/>
  <sheetViews>
    <sheetView zoomScale="55" zoomScaleNormal="55" workbookViewId="0">
      <pane ySplit="14" topLeftCell="A15" activePane="bottomLeft" state="frozen"/>
      <selection pane="bottomLeft" activeCell="D7" sqref="D7:U7"/>
    </sheetView>
  </sheetViews>
  <sheetFormatPr defaultColWidth="9.140625" defaultRowHeight="18.75" x14ac:dyDescent="0.2"/>
  <cols>
    <col min="1" max="1" width="8" style="18" customWidth="1"/>
    <col min="2" max="2" width="45.5703125" style="18" customWidth="1"/>
    <col min="3" max="3" width="46.85546875" style="18" customWidth="1"/>
    <col min="4" max="21" width="33.5703125" style="18" customWidth="1"/>
    <col min="22" max="16384" width="9.140625" style="18"/>
  </cols>
  <sheetData>
    <row r="1" spans="1:21" s="14" customFormat="1" ht="39" customHeight="1" x14ac:dyDescent="0.2">
      <c r="A1" s="50" t="s">
        <v>0</v>
      </c>
      <c r="B1" s="50"/>
      <c r="C1" s="50"/>
      <c r="D1" s="50"/>
      <c r="E1" s="50"/>
      <c r="F1" s="50"/>
      <c r="G1" s="50"/>
      <c r="H1" s="50"/>
      <c r="I1" s="50"/>
      <c r="J1" s="50"/>
      <c r="K1" s="50"/>
      <c r="L1" s="50"/>
      <c r="M1" s="50"/>
      <c r="N1" s="50"/>
      <c r="O1" s="50"/>
      <c r="P1" s="50"/>
      <c r="Q1" s="50"/>
      <c r="R1" s="50"/>
      <c r="S1" s="50"/>
      <c r="T1" s="50"/>
      <c r="U1" s="50"/>
    </row>
    <row r="2" spans="1:21" s="15" customFormat="1" ht="8.25" customHeight="1" x14ac:dyDescent="0.2">
      <c r="A2" s="92"/>
      <c r="B2" s="92"/>
      <c r="C2" s="92"/>
      <c r="D2" s="92"/>
      <c r="E2" s="92"/>
      <c r="F2" s="92"/>
      <c r="G2" s="92"/>
      <c r="H2" s="92"/>
      <c r="I2" s="92"/>
      <c r="J2" s="92"/>
      <c r="K2" s="92"/>
      <c r="L2" s="92"/>
      <c r="M2" s="92"/>
      <c r="N2" s="92"/>
      <c r="O2" s="92"/>
      <c r="P2" s="92"/>
      <c r="Q2" s="92"/>
      <c r="R2" s="92"/>
      <c r="S2" s="92"/>
      <c r="T2" s="92"/>
      <c r="U2" s="92"/>
    </row>
    <row r="3" spans="1:21" s="16" customFormat="1" ht="28.5" x14ac:dyDescent="0.2">
      <c r="A3" s="53" t="s">
        <v>1</v>
      </c>
      <c r="B3" s="53"/>
      <c r="C3" s="53"/>
      <c r="D3" s="53"/>
      <c r="E3" s="53"/>
      <c r="F3" s="53"/>
      <c r="G3" s="53"/>
      <c r="H3" s="53"/>
      <c r="I3" s="53"/>
      <c r="J3" s="53"/>
      <c r="K3" s="53"/>
      <c r="L3" s="53"/>
      <c r="M3" s="53"/>
      <c r="N3" s="53"/>
      <c r="O3" s="53"/>
      <c r="P3" s="53"/>
      <c r="Q3" s="53"/>
      <c r="R3" s="53"/>
      <c r="S3" s="53"/>
      <c r="T3" s="53"/>
      <c r="U3" s="53"/>
    </row>
    <row r="4" spans="1:21" s="16" customFormat="1" ht="12.75" x14ac:dyDescent="0.2">
      <c r="A4" s="92"/>
      <c r="B4" s="92"/>
      <c r="C4" s="92"/>
      <c r="D4" s="92"/>
      <c r="E4" s="92"/>
      <c r="F4" s="92"/>
      <c r="G4" s="92"/>
      <c r="H4" s="92"/>
      <c r="I4" s="92"/>
      <c r="J4" s="92"/>
      <c r="K4" s="92"/>
      <c r="L4" s="92"/>
      <c r="M4" s="92"/>
      <c r="N4" s="92"/>
      <c r="O4" s="92"/>
      <c r="P4" s="92"/>
      <c r="Q4" s="92"/>
      <c r="R4" s="92"/>
      <c r="S4" s="92"/>
      <c r="T4" s="92"/>
      <c r="U4" s="92"/>
    </row>
    <row r="5" spans="1:21" s="17" customFormat="1" ht="26.25" customHeight="1" x14ac:dyDescent="0.2">
      <c r="A5" s="72" t="s">
        <v>2</v>
      </c>
      <c r="B5" s="72"/>
      <c r="C5" s="93"/>
      <c r="D5" s="93"/>
      <c r="E5" s="93"/>
      <c r="F5" s="93"/>
      <c r="G5" s="93"/>
      <c r="H5" s="93"/>
      <c r="I5" s="93"/>
      <c r="J5" s="93"/>
      <c r="K5" s="93"/>
      <c r="L5" s="93"/>
      <c r="M5" s="93"/>
      <c r="N5" s="93"/>
      <c r="O5" s="93"/>
      <c r="P5" s="93"/>
      <c r="Q5" s="93"/>
      <c r="R5" s="93"/>
      <c r="S5" s="93"/>
      <c r="T5" s="93"/>
      <c r="U5" s="93"/>
    </row>
    <row r="6" spans="1:21" s="17" customFormat="1" ht="11.25" customHeight="1" x14ac:dyDescent="0.2">
      <c r="A6" s="52"/>
      <c r="B6" s="52"/>
      <c r="C6" s="52"/>
      <c r="D6" s="52"/>
      <c r="E6" s="52"/>
      <c r="F6" s="52"/>
      <c r="G6" s="52"/>
      <c r="H6" s="52"/>
      <c r="I6" s="52"/>
      <c r="J6" s="52"/>
      <c r="K6" s="52"/>
      <c r="L6" s="52"/>
      <c r="M6" s="52"/>
      <c r="N6" s="52"/>
      <c r="O6" s="52"/>
      <c r="P6" s="52"/>
      <c r="Q6" s="52"/>
      <c r="R6" s="52"/>
      <c r="S6" s="52"/>
      <c r="T6" s="52"/>
      <c r="U6" s="52"/>
    </row>
    <row r="7" spans="1:21" s="17" customFormat="1" ht="31.5" customHeight="1" x14ac:dyDescent="0.2">
      <c r="A7" s="70" t="s">
        <v>3</v>
      </c>
      <c r="B7" s="70"/>
      <c r="C7" s="22" t="str">
        <f>'INDICADORES E METAS'!C7</f>
        <v>05 e 06 de dezembro de 2017</v>
      </c>
      <c r="D7" s="57"/>
      <c r="E7" s="57"/>
      <c r="F7" s="57"/>
      <c r="G7" s="57"/>
      <c r="H7" s="57"/>
      <c r="I7" s="57"/>
      <c r="J7" s="57"/>
      <c r="K7" s="57"/>
      <c r="L7" s="57"/>
      <c r="M7" s="57"/>
      <c r="N7" s="57"/>
      <c r="O7" s="57"/>
      <c r="P7" s="57"/>
      <c r="Q7" s="57"/>
      <c r="R7" s="57"/>
      <c r="S7" s="57"/>
      <c r="T7" s="57"/>
      <c r="U7" s="58"/>
    </row>
    <row r="8" spans="1:21" s="17" customFormat="1" ht="11.25" customHeight="1" x14ac:dyDescent="0.2">
      <c r="A8" s="52"/>
      <c r="B8" s="52"/>
      <c r="C8" s="52"/>
      <c r="D8" s="52"/>
      <c r="E8" s="52"/>
      <c r="F8" s="52"/>
      <c r="G8" s="52"/>
      <c r="H8" s="52"/>
      <c r="I8" s="52"/>
      <c r="J8" s="52"/>
      <c r="K8" s="52"/>
      <c r="L8" s="52"/>
      <c r="M8" s="52"/>
      <c r="N8" s="52"/>
      <c r="O8" s="52"/>
      <c r="P8" s="52"/>
      <c r="Q8" s="52"/>
      <c r="R8" s="52"/>
      <c r="S8" s="52"/>
      <c r="T8" s="52"/>
      <c r="U8" s="52"/>
    </row>
    <row r="9" spans="1:21" s="17" customFormat="1" ht="31.5" customHeight="1" x14ac:dyDescent="0.2">
      <c r="A9" s="80" t="s">
        <v>18</v>
      </c>
      <c r="B9" s="80"/>
      <c r="C9" s="22">
        <f>'AVALIACAO MEIO TERMO'!C9</f>
        <v>43915</v>
      </c>
      <c r="D9" s="57"/>
      <c r="E9" s="57"/>
      <c r="F9" s="57"/>
      <c r="G9" s="57"/>
      <c r="H9" s="57"/>
      <c r="I9" s="57"/>
      <c r="J9" s="57"/>
      <c r="K9" s="57"/>
      <c r="L9" s="57"/>
      <c r="M9" s="57"/>
      <c r="N9" s="57"/>
      <c r="O9" s="57"/>
      <c r="P9" s="57"/>
      <c r="Q9" s="57"/>
      <c r="R9" s="57"/>
      <c r="S9" s="57"/>
      <c r="T9" s="57"/>
      <c r="U9" s="58"/>
    </row>
    <row r="10" spans="1:21" s="17" customFormat="1" ht="11.25" customHeight="1" x14ac:dyDescent="0.2">
      <c r="A10" s="52"/>
      <c r="B10" s="52"/>
      <c r="C10" s="52"/>
      <c r="D10" s="52"/>
      <c r="E10" s="52"/>
      <c r="F10" s="52"/>
      <c r="G10" s="52"/>
      <c r="H10" s="52"/>
      <c r="I10" s="52"/>
      <c r="J10" s="52"/>
      <c r="K10" s="52"/>
      <c r="L10" s="52"/>
      <c r="M10" s="52"/>
      <c r="N10" s="52"/>
      <c r="O10" s="52"/>
      <c r="P10" s="52"/>
      <c r="Q10" s="52"/>
      <c r="R10" s="52"/>
      <c r="S10" s="52"/>
      <c r="T10" s="52"/>
      <c r="U10" s="52"/>
    </row>
    <row r="11" spans="1:21" s="17" customFormat="1" ht="31.5" customHeight="1" x14ac:dyDescent="0.2">
      <c r="A11" s="94" t="s">
        <v>31</v>
      </c>
      <c r="B11" s="94"/>
      <c r="C11" s="22">
        <v>43893</v>
      </c>
      <c r="D11" s="57"/>
      <c r="E11" s="57"/>
      <c r="F11" s="57"/>
      <c r="G11" s="57"/>
      <c r="H11" s="57"/>
      <c r="I11" s="57"/>
      <c r="J11" s="57"/>
      <c r="K11" s="57"/>
      <c r="L11" s="57"/>
      <c r="M11" s="57"/>
      <c r="N11" s="57"/>
      <c r="O11" s="57"/>
      <c r="P11" s="57"/>
      <c r="Q11" s="57"/>
      <c r="R11" s="57"/>
      <c r="S11" s="57"/>
      <c r="T11" s="57"/>
      <c r="U11" s="58"/>
    </row>
    <row r="12" spans="1:21" ht="16.5" customHeight="1" x14ac:dyDescent="0.2">
      <c r="A12" s="49"/>
      <c r="B12" s="49"/>
      <c r="C12" s="49"/>
      <c r="D12" s="49"/>
      <c r="E12" s="49"/>
      <c r="F12" s="49"/>
      <c r="G12" s="49"/>
      <c r="H12" s="49"/>
      <c r="I12" s="49"/>
      <c r="J12" s="49"/>
      <c r="K12" s="49"/>
      <c r="L12" s="49"/>
      <c r="M12" s="49"/>
      <c r="N12" s="49"/>
      <c r="O12" s="49"/>
      <c r="P12" s="49"/>
      <c r="Q12" s="49"/>
      <c r="R12" s="49"/>
      <c r="S12" s="49"/>
      <c r="T12" s="49"/>
      <c r="U12" s="49"/>
    </row>
    <row r="13" spans="1:21" ht="42" customHeight="1" x14ac:dyDescent="0.2">
      <c r="A13" s="88" t="s">
        <v>4</v>
      </c>
      <c r="B13" s="89"/>
      <c r="C13" s="89"/>
      <c r="D13" s="89"/>
      <c r="E13" s="89"/>
      <c r="F13" s="89"/>
      <c r="G13" s="89"/>
      <c r="H13" s="89"/>
      <c r="I13" s="89"/>
      <c r="J13" s="89"/>
      <c r="K13" s="90"/>
      <c r="L13" s="91" t="s">
        <v>32</v>
      </c>
      <c r="M13" s="91"/>
      <c r="N13" s="91"/>
      <c r="O13" s="91"/>
      <c r="P13" s="91"/>
      <c r="Q13" s="91"/>
      <c r="R13" s="91"/>
      <c r="S13" s="91"/>
      <c r="T13" s="91"/>
      <c r="U13" s="91"/>
    </row>
    <row r="14" spans="1:21" ht="108" customHeight="1" x14ac:dyDescent="0.2">
      <c r="A14" s="19" t="s">
        <v>20</v>
      </c>
      <c r="B14" s="19" t="s">
        <v>6</v>
      </c>
      <c r="C14" s="19" t="s">
        <v>7</v>
      </c>
      <c r="D14" s="19" t="s">
        <v>8</v>
      </c>
      <c r="E14" s="19" t="s">
        <v>9</v>
      </c>
      <c r="F14" s="19" t="s">
        <v>10</v>
      </c>
      <c r="G14" s="19" t="s">
        <v>11</v>
      </c>
      <c r="H14" s="19" t="s">
        <v>12</v>
      </c>
      <c r="I14" s="19" t="s">
        <v>13</v>
      </c>
      <c r="J14" s="19" t="s">
        <v>14</v>
      </c>
      <c r="K14" s="19" t="s">
        <v>15</v>
      </c>
      <c r="L14" s="21" t="s">
        <v>21</v>
      </c>
      <c r="M14" s="21" t="s">
        <v>22</v>
      </c>
      <c r="N14" s="21" t="s">
        <v>23</v>
      </c>
      <c r="O14" s="21" t="s">
        <v>24</v>
      </c>
      <c r="P14" s="21" t="s">
        <v>25</v>
      </c>
      <c r="Q14" s="21" t="s">
        <v>14</v>
      </c>
      <c r="R14" s="21" t="s">
        <v>15</v>
      </c>
      <c r="S14" s="23" t="s">
        <v>26</v>
      </c>
      <c r="T14" s="23" t="s">
        <v>27</v>
      </c>
      <c r="U14" s="23" t="s">
        <v>28</v>
      </c>
    </row>
    <row r="15" spans="1:21" ht="159.75" customHeight="1" x14ac:dyDescent="0.2">
      <c r="A15" s="48">
        <v>1</v>
      </c>
      <c r="B15" s="48"/>
      <c r="C15" s="3"/>
      <c r="D15" s="3"/>
      <c r="E15" s="3"/>
      <c r="F15" s="3"/>
      <c r="G15" s="3"/>
      <c r="H15" s="3"/>
      <c r="I15" s="3"/>
      <c r="J15" s="3"/>
      <c r="K15" s="3"/>
      <c r="L15" s="11"/>
      <c r="M15" s="11"/>
      <c r="N15" s="11"/>
      <c r="O15" s="11"/>
      <c r="P15" s="11"/>
      <c r="Q15" s="11"/>
      <c r="R15" s="11"/>
      <c r="S15" s="73"/>
      <c r="T15" s="73" t="s">
        <v>29</v>
      </c>
      <c r="U15" s="73"/>
    </row>
    <row r="16" spans="1:21" ht="159.75" customHeight="1" x14ac:dyDescent="0.2">
      <c r="A16" s="48"/>
      <c r="B16" s="48"/>
      <c r="C16" s="3"/>
      <c r="D16" s="3"/>
      <c r="E16" s="3"/>
      <c r="F16" s="3"/>
      <c r="G16" s="3"/>
      <c r="H16" s="3"/>
      <c r="I16" s="3"/>
      <c r="J16" s="3"/>
      <c r="K16" s="3"/>
      <c r="L16" s="11"/>
      <c r="M16" s="11"/>
      <c r="N16" s="11"/>
      <c r="O16" s="11"/>
      <c r="P16" s="11"/>
      <c r="Q16" s="11"/>
      <c r="R16" s="11"/>
      <c r="S16" s="74"/>
      <c r="T16" s="74"/>
      <c r="U16" s="74"/>
    </row>
    <row r="17" spans="1:21" ht="159.75" customHeight="1" x14ac:dyDescent="0.2">
      <c r="A17" s="48"/>
      <c r="B17" s="48"/>
      <c r="C17" s="3"/>
      <c r="D17" s="3"/>
      <c r="E17" s="3"/>
      <c r="F17" s="3"/>
      <c r="G17" s="3"/>
      <c r="H17" s="3"/>
      <c r="I17" s="3"/>
      <c r="J17" s="3"/>
      <c r="K17" s="3"/>
      <c r="L17" s="11"/>
      <c r="M17" s="11"/>
      <c r="N17" s="11"/>
      <c r="O17" s="11"/>
      <c r="P17" s="11"/>
      <c r="Q17" s="11"/>
      <c r="R17" s="11"/>
      <c r="S17" s="74"/>
      <c r="T17" s="74"/>
      <c r="U17" s="74"/>
    </row>
    <row r="18" spans="1:21" ht="159.75" customHeight="1" x14ac:dyDescent="0.2">
      <c r="A18" s="48"/>
      <c r="B18" s="48"/>
      <c r="C18" s="3"/>
      <c r="D18" s="3"/>
      <c r="E18" s="3"/>
      <c r="F18" s="3"/>
      <c r="G18" s="3"/>
      <c r="H18" s="3"/>
      <c r="I18" s="3"/>
      <c r="J18" s="3"/>
      <c r="K18" s="3"/>
      <c r="L18" s="11"/>
      <c r="M18" s="11"/>
      <c r="N18" s="11"/>
      <c r="O18" s="11"/>
      <c r="P18" s="11"/>
      <c r="Q18" s="11"/>
      <c r="R18" s="11"/>
      <c r="S18" s="75"/>
      <c r="T18" s="75"/>
      <c r="U18" s="75"/>
    </row>
    <row r="19" spans="1:21" ht="159.75" customHeight="1" x14ac:dyDescent="0.2">
      <c r="A19" s="48">
        <v>2</v>
      </c>
      <c r="B19" s="48"/>
      <c r="C19" s="3"/>
      <c r="D19" s="3"/>
      <c r="E19" s="3"/>
      <c r="F19" s="3"/>
      <c r="G19" s="3"/>
      <c r="H19" s="3"/>
      <c r="I19" s="3"/>
      <c r="J19" s="3"/>
      <c r="K19" s="3"/>
      <c r="L19" s="11"/>
      <c r="M19" s="11"/>
      <c r="N19" s="11"/>
      <c r="O19" s="11"/>
      <c r="P19" s="11"/>
      <c r="Q19" s="11"/>
      <c r="R19" s="11"/>
      <c r="S19" s="11"/>
      <c r="T19" s="11"/>
      <c r="U19" s="11"/>
    </row>
    <row r="20" spans="1:21" ht="159.75" customHeight="1" x14ac:dyDescent="0.2">
      <c r="A20" s="48"/>
      <c r="B20" s="48"/>
      <c r="C20" s="3"/>
      <c r="D20" s="3"/>
      <c r="E20" s="3"/>
      <c r="F20" s="3"/>
      <c r="G20" s="3"/>
      <c r="H20" s="3"/>
      <c r="I20" s="3"/>
      <c r="J20" s="3"/>
      <c r="K20" s="3"/>
      <c r="L20" s="11"/>
      <c r="M20" s="11"/>
      <c r="N20" s="11"/>
      <c r="O20" s="11"/>
      <c r="P20" s="11"/>
      <c r="Q20" s="11"/>
      <c r="R20" s="11"/>
      <c r="S20" s="11"/>
      <c r="T20" s="11"/>
      <c r="U20" s="11"/>
    </row>
    <row r="21" spans="1:21" ht="159.75" customHeight="1" x14ac:dyDescent="0.2">
      <c r="A21" s="48"/>
      <c r="B21" s="48"/>
      <c r="C21" s="8"/>
      <c r="D21" s="3"/>
      <c r="E21" s="3"/>
      <c r="F21" s="3"/>
      <c r="G21" s="3"/>
      <c r="H21" s="3"/>
      <c r="I21" s="3"/>
      <c r="J21" s="3"/>
      <c r="K21" s="3"/>
      <c r="L21" s="11"/>
      <c r="M21" s="11"/>
      <c r="N21" s="11"/>
      <c r="O21" s="11"/>
      <c r="P21" s="11"/>
      <c r="Q21" s="11"/>
      <c r="R21" s="11"/>
      <c r="S21" s="11"/>
      <c r="T21" s="11"/>
      <c r="U21" s="11"/>
    </row>
    <row r="22" spans="1:21" ht="159.75" customHeight="1" x14ac:dyDescent="0.2">
      <c r="A22" s="48"/>
      <c r="B22" s="48"/>
      <c r="C22" s="8"/>
      <c r="D22" s="3"/>
      <c r="E22" s="4"/>
      <c r="F22" s="4"/>
      <c r="G22" s="3"/>
      <c r="H22" s="3"/>
      <c r="I22" s="3"/>
      <c r="J22" s="3"/>
      <c r="K22" s="4"/>
      <c r="L22" s="11"/>
      <c r="M22" s="11"/>
      <c r="N22" s="11"/>
      <c r="O22" s="11"/>
      <c r="P22" s="11"/>
      <c r="Q22" s="11"/>
      <c r="R22" s="11"/>
      <c r="S22" s="11"/>
      <c r="T22" s="11"/>
      <c r="U22" s="11"/>
    </row>
    <row r="23" spans="1:21" ht="159.75" customHeight="1" x14ac:dyDescent="0.2">
      <c r="A23" s="48">
        <v>3</v>
      </c>
      <c r="B23" s="48"/>
      <c r="C23" s="3"/>
      <c r="D23" s="3"/>
      <c r="E23" s="3"/>
      <c r="F23" s="3"/>
      <c r="G23" s="3"/>
      <c r="H23" s="3"/>
      <c r="I23" s="3"/>
      <c r="J23" s="3"/>
      <c r="K23" s="3"/>
      <c r="L23" s="11"/>
      <c r="M23" s="11"/>
      <c r="N23" s="11"/>
      <c r="O23" s="11"/>
      <c r="P23" s="11"/>
      <c r="Q23" s="11"/>
      <c r="R23" s="11"/>
      <c r="S23" s="11"/>
      <c r="T23" s="11"/>
      <c r="U23" s="11"/>
    </row>
    <row r="24" spans="1:21" ht="159.75" customHeight="1" x14ac:dyDescent="0.2">
      <c r="A24" s="48"/>
      <c r="B24" s="48"/>
      <c r="C24" s="3"/>
      <c r="D24" s="3"/>
      <c r="E24" s="3"/>
      <c r="F24" s="3"/>
      <c r="G24" s="3"/>
      <c r="H24" s="3"/>
      <c r="I24" s="3"/>
      <c r="J24" s="3"/>
      <c r="K24" s="3"/>
      <c r="L24" s="11"/>
      <c r="M24" s="11"/>
      <c r="N24" s="11"/>
      <c r="O24" s="11"/>
      <c r="P24" s="11"/>
      <c r="Q24" s="11"/>
      <c r="R24" s="11"/>
      <c r="S24" s="11"/>
      <c r="T24" s="11"/>
      <c r="U24" s="11"/>
    </row>
    <row r="25" spans="1:21" ht="159.75" customHeight="1" x14ac:dyDescent="0.2">
      <c r="A25" s="48"/>
      <c r="B25" s="48"/>
      <c r="C25" s="3"/>
      <c r="D25" s="3"/>
      <c r="E25" s="3"/>
      <c r="F25" s="3"/>
      <c r="G25" s="3"/>
      <c r="H25" s="3"/>
      <c r="I25" s="3"/>
      <c r="J25" s="3"/>
      <c r="K25" s="3"/>
      <c r="L25" s="11"/>
      <c r="M25" s="11"/>
      <c r="N25" s="11"/>
      <c r="O25" s="11"/>
      <c r="P25" s="11"/>
      <c r="Q25" s="11"/>
      <c r="R25" s="11"/>
      <c r="S25" s="11"/>
      <c r="T25" s="11"/>
      <c r="U25" s="11"/>
    </row>
    <row r="26" spans="1:21" ht="159.75" customHeight="1" x14ac:dyDescent="0.2">
      <c r="A26" s="48"/>
      <c r="B26" s="48"/>
      <c r="C26" s="3"/>
      <c r="D26" s="3"/>
      <c r="E26" s="3"/>
      <c r="F26" s="3"/>
      <c r="G26" s="3"/>
      <c r="H26" s="3"/>
      <c r="I26" s="3"/>
      <c r="J26" s="3"/>
      <c r="K26" s="3"/>
      <c r="L26" s="11"/>
      <c r="M26" s="11"/>
      <c r="N26" s="11"/>
      <c r="O26" s="11"/>
      <c r="P26" s="11"/>
      <c r="Q26" s="11"/>
      <c r="R26" s="11"/>
      <c r="S26" s="11"/>
      <c r="T26" s="11"/>
      <c r="U26" s="11"/>
    </row>
    <row r="27" spans="1:21" ht="159.75" customHeight="1" x14ac:dyDescent="0.2">
      <c r="A27" s="48">
        <v>4</v>
      </c>
      <c r="B27" s="48"/>
      <c r="C27" s="3"/>
      <c r="D27" s="3"/>
      <c r="E27" s="3"/>
      <c r="F27" s="3"/>
      <c r="G27" s="3"/>
      <c r="H27" s="3"/>
      <c r="I27" s="3"/>
      <c r="J27" s="3"/>
      <c r="K27" s="3"/>
      <c r="L27" s="11"/>
      <c r="M27" s="11"/>
      <c r="N27" s="11"/>
      <c r="O27" s="11"/>
      <c r="P27" s="11"/>
      <c r="Q27" s="11"/>
      <c r="R27" s="11"/>
      <c r="S27" s="11"/>
      <c r="T27" s="11"/>
      <c r="U27" s="11"/>
    </row>
    <row r="28" spans="1:21" ht="159.75" customHeight="1" x14ac:dyDescent="0.2">
      <c r="A28" s="48"/>
      <c r="B28" s="48"/>
      <c r="C28" s="3"/>
      <c r="D28" s="3"/>
      <c r="E28" s="3"/>
      <c r="F28" s="3"/>
      <c r="G28" s="3"/>
      <c r="H28" s="3"/>
      <c r="I28" s="3"/>
      <c r="J28" s="3"/>
      <c r="K28" s="3"/>
      <c r="L28" s="11"/>
      <c r="M28" s="11"/>
      <c r="N28" s="11"/>
      <c r="O28" s="11"/>
      <c r="P28" s="11"/>
      <c r="Q28" s="11"/>
      <c r="R28" s="11"/>
      <c r="S28" s="11"/>
      <c r="T28" s="11"/>
      <c r="U28" s="11"/>
    </row>
    <row r="29" spans="1:21" ht="159.75" customHeight="1" x14ac:dyDescent="0.2">
      <c r="A29" s="48"/>
      <c r="B29" s="48"/>
      <c r="C29" s="3"/>
      <c r="D29" s="3"/>
      <c r="E29" s="3"/>
      <c r="F29" s="3"/>
      <c r="G29" s="3"/>
      <c r="H29" s="3"/>
      <c r="I29" s="3"/>
      <c r="J29" s="3"/>
      <c r="K29" s="3"/>
      <c r="L29" s="11"/>
      <c r="M29" s="11"/>
      <c r="N29" s="11"/>
      <c r="O29" s="11"/>
      <c r="P29" s="11"/>
      <c r="Q29" s="11"/>
      <c r="R29" s="11"/>
      <c r="S29" s="11"/>
      <c r="T29" s="11"/>
      <c r="U29" s="11"/>
    </row>
    <row r="30" spans="1:21" ht="159.75" customHeight="1" x14ac:dyDescent="0.2">
      <c r="A30" s="48"/>
      <c r="B30" s="48"/>
      <c r="C30" s="3"/>
      <c r="D30" s="3"/>
      <c r="E30" s="3"/>
      <c r="F30" s="3"/>
      <c r="G30" s="3"/>
      <c r="H30" s="3"/>
      <c r="I30" s="3"/>
      <c r="J30" s="3"/>
      <c r="K30" s="3"/>
      <c r="L30" s="11"/>
      <c r="M30" s="11"/>
      <c r="N30" s="11"/>
      <c r="O30" s="11"/>
      <c r="P30" s="11"/>
      <c r="Q30" s="11"/>
      <c r="R30" s="11"/>
      <c r="S30" s="11"/>
      <c r="T30" s="11"/>
      <c r="U30" s="11"/>
    </row>
    <row r="31" spans="1:21" ht="159.75" customHeight="1" x14ac:dyDescent="0.2">
      <c r="A31" s="48">
        <v>5</v>
      </c>
      <c r="B31" s="48"/>
      <c r="C31" s="3"/>
      <c r="D31" s="3"/>
      <c r="E31" s="3"/>
      <c r="F31" s="3"/>
      <c r="G31" s="3"/>
      <c r="H31" s="3"/>
      <c r="I31" s="3"/>
      <c r="J31" s="3"/>
      <c r="K31" s="3"/>
      <c r="L31" s="11"/>
      <c r="M31" s="11"/>
      <c r="N31" s="11"/>
      <c r="O31" s="11"/>
      <c r="P31" s="11"/>
      <c r="Q31" s="11"/>
      <c r="R31" s="11"/>
      <c r="S31" s="11"/>
      <c r="T31" s="11"/>
      <c r="U31" s="11"/>
    </row>
    <row r="32" spans="1:21" ht="159.75" customHeight="1" x14ac:dyDescent="0.2">
      <c r="A32" s="48"/>
      <c r="B32" s="48"/>
      <c r="C32" s="3"/>
      <c r="D32" s="3"/>
      <c r="E32" s="3"/>
      <c r="F32" s="3"/>
      <c r="G32" s="3"/>
      <c r="H32" s="3"/>
      <c r="I32" s="3"/>
      <c r="J32" s="3"/>
      <c r="K32" s="3"/>
      <c r="L32" s="11"/>
      <c r="M32" s="11"/>
      <c r="N32" s="11"/>
      <c r="O32" s="11"/>
      <c r="P32" s="11"/>
      <c r="Q32" s="11"/>
      <c r="R32" s="11"/>
      <c r="S32" s="11"/>
      <c r="T32" s="11"/>
      <c r="U32" s="11"/>
    </row>
    <row r="33" spans="1:21" ht="159.75" customHeight="1" x14ac:dyDescent="0.2">
      <c r="A33" s="48"/>
      <c r="B33" s="48"/>
      <c r="C33" s="3"/>
      <c r="D33" s="3"/>
      <c r="E33" s="3"/>
      <c r="F33" s="3"/>
      <c r="G33" s="3"/>
      <c r="H33" s="3"/>
      <c r="I33" s="3"/>
      <c r="J33" s="3"/>
      <c r="K33" s="3"/>
      <c r="L33" s="11"/>
      <c r="M33" s="11"/>
      <c r="N33" s="11"/>
      <c r="O33" s="11"/>
      <c r="P33" s="11"/>
      <c r="Q33" s="11"/>
      <c r="R33" s="11"/>
      <c r="S33" s="11"/>
      <c r="T33" s="11"/>
      <c r="U33" s="11"/>
    </row>
    <row r="34" spans="1:21" ht="159.75" customHeight="1" x14ac:dyDescent="0.2">
      <c r="A34" s="48"/>
      <c r="B34" s="48"/>
      <c r="C34" s="3"/>
      <c r="D34" s="3"/>
      <c r="E34" s="3"/>
      <c r="F34" s="3"/>
      <c r="G34" s="3"/>
      <c r="H34" s="3"/>
      <c r="I34" s="3"/>
      <c r="J34" s="3"/>
      <c r="K34" s="3"/>
      <c r="L34" s="11"/>
      <c r="M34" s="11"/>
      <c r="N34" s="11"/>
      <c r="O34" s="11"/>
      <c r="P34" s="11"/>
      <c r="Q34" s="11"/>
      <c r="R34" s="11"/>
      <c r="S34" s="11"/>
      <c r="T34" s="11"/>
      <c r="U34" s="11"/>
    </row>
    <row r="35" spans="1:21" ht="159.75" customHeight="1" x14ac:dyDescent="0.2">
      <c r="A35" s="48">
        <v>6</v>
      </c>
      <c r="B35" s="48"/>
      <c r="C35" s="3"/>
      <c r="D35" s="3"/>
      <c r="E35" s="3"/>
      <c r="F35" s="3"/>
      <c r="G35" s="3"/>
      <c r="H35" s="3"/>
      <c r="I35" s="3"/>
      <c r="J35" s="3"/>
      <c r="K35" s="3"/>
      <c r="L35" s="11"/>
      <c r="M35" s="11"/>
      <c r="N35" s="11"/>
      <c r="O35" s="11"/>
      <c r="P35" s="11"/>
      <c r="Q35" s="11"/>
      <c r="R35" s="11"/>
      <c r="S35" s="11"/>
      <c r="T35" s="11"/>
      <c r="U35" s="11"/>
    </row>
    <row r="36" spans="1:21" ht="159.75" customHeight="1" x14ac:dyDescent="0.2">
      <c r="A36" s="48"/>
      <c r="B36" s="48"/>
      <c r="C36" s="3"/>
      <c r="D36" s="3"/>
      <c r="E36" s="3"/>
      <c r="F36" s="3"/>
      <c r="G36" s="3"/>
      <c r="H36" s="3"/>
      <c r="I36" s="3"/>
      <c r="J36" s="3"/>
      <c r="K36" s="3"/>
      <c r="L36" s="11"/>
      <c r="M36" s="11"/>
      <c r="N36" s="11"/>
      <c r="O36" s="11"/>
      <c r="P36" s="11"/>
      <c r="Q36" s="11"/>
      <c r="R36" s="11"/>
      <c r="S36" s="11"/>
      <c r="T36" s="11"/>
      <c r="U36" s="11"/>
    </row>
    <row r="37" spans="1:21" ht="159.75" customHeight="1" x14ac:dyDescent="0.2">
      <c r="A37" s="48"/>
      <c r="B37" s="48"/>
      <c r="C37" s="3"/>
      <c r="D37" s="3"/>
      <c r="E37" s="3"/>
      <c r="F37" s="3"/>
      <c r="G37" s="3"/>
      <c r="H37" s="3"/>
      <c r="I37" s="3"/>
      <c r="J37" s="3"/>
      <c r="K37" s="3"/>
      <c r="L37" s="11"/>
      <c r="M37" s="11"/>
      <c r="N37" s="11"/>
      <c r="O37" s="11"/>
      <c r="P37" s="11"/>
      <c r="Q37" s="11"/>
      <c r="R37" s="11"/>
      <c r="S37" s="11"/>
      <c r="T37" s="11"/>
      <c r="U37" s="11"/>
    </row>
    <row r="38" spans="1:21" ht="159.75" customHeight="1" x14ac:dyDescent="0.2">
      <c r="A38" s="48"/>
      <c r="B38" s="48"/>
      <c r="C38" s="3"/>
      <c r="D38" s="3"/>
      <c r="E38" s="3"/>
      <c r="F38" s="3"/>
      <c r="G38" s="3"/>
      <c r="H38" s="3"/>
      <c r="I38" s="3"/>
      <c r="J38" s="3"/>
      <c r="K38" s="3"/>
      <c r="L38" s="11"/>
      <c r="M38" s="11"/>
      <c r="N38" s="11"/>
      <c r="O38" s="11"/>
      <c r="P38" s="11"/>
      <c r="Q38" s="11"/>
      <c r="R38" s="11"/>
      <c r="S38" s="11"/>
      <c r="T38" s="11"/>
      <c r="U38" s="11"/>
    </row>
    <row r="39" spans="1:21" ht="159.75" customHeight="1" x14ac:dyDescent="0.2">
      <c r="A39" s="48">
        <v>7</v>
      </c>
      <c r="B39" s="48"/>
      <c r="C39" s="3"/>
      <c r="D39" s="3"/>
      <c r="E39" s="3"/>
      <c r="F39" s="3"/>
      <c r="G39" s="3"/>
      <c r="H39" s="3"/>
      <c r="I39" s="3"/>
      <c r="J39" s="3"/>
      <c r="K39" s="3"/>
      <c r="L39" s="11"/>
      <c r="M39" s="11"/>
      <c r="N39" s="11"/>
      <c r="O39" s="11"/>
      <c r="P39" s="11"/>
      <c r="Q39" s="11"/>
      <c r="R39" s="11"/>
      <c r="S39" s="11"/>
      <c r="T39" s="11"/>
      <c r="U39" s="11"/>
    </row>
    <row r="40" spans="1:21" ht="159.75" customHeight="1" x14ac:dyDescent="0.2">
      <c r="A40" s="48"/>
      <c r="B40" s="48"/>
      <c r="C40" s="3"/>
      <c r="D40" s="3"/>
      <c r="E40" s="3"/>
      <c r="F40" s="3"/>
      <c r="G40" s="3"/>
      <c r="H40" s="3"/>
      <c r="I40" s="3"/>
      <c r="J40" s="3"/>
      <c r="K40" s="3"/>
      <c r="L40" s="11"/>
      <c r="M40" s="11"/>
      <c r="N40" s="11"/>
      <c r="O40" s="11"/>
      <c r="P40" s="11"/>
      <c r="Q40" s="11"/>
      <c r="R40" s="11"/>
      <c r="S40" s="11"/>
      <c r="T40" s="11"/>
      <c r="U40" s="11"/>
    </row>
    <row r="41" spans="1:21" ht="159.75" customHeight="1" x14ac:dyDescent="0.2">
      <c r="A41" s="48"/>
      <c r="B41" s="48"/>
      <c r="C41" s="3"/>
      <c r="D41" s="3"/>
      <c r="E41" s="3"/>
      <c r="F41" s="3"/>
      <c r="G41" s="3"/>
      <c r="H41" s="3"/>
      <c r="I41" s="3"/>
      <c r="J41" s="3"/>
      <c r="K41" s="3"/>
      <c r="L41" s="11"/>
      <c r="M41" s="11"/>
      <c r="N41" s="11"/>
      <c r="O41" s="11"/>
      <c r="P41" s="11"/>
      <c r="Q41" s="11"/>
      <c r="R41" s="11"/>
      <c r="S41" s="11"/>
      <c r="T41" s="11"/>
      <c r="U41" s="11"/>
    </row>
    <row r="42" spans="1:21" ht="159.75" customHeight="1" x14ac:dyDescent="0.2">
      <c r="A42" s="48"/>
      <c r="B42" s="48"/>
      <c r="C42" s="3"/>
      <c r="D42" s="3"/>
      <c r="E42" s="3"/>
      <c r="F42" s="3"/>
      <c r="G42" s="3"/>
      <c r="H42" s="3"/>
      <c r="I42" s="3"/>
      <c r="J42" s="3"/>
      <c r="K42" s="3"/>
      <c r="L42" s="11"/>
      <c r="M42" s="11"/>
      <c r="N42" s="11"/>
      <c r="O42" s="11"/>
      <c r="P42" s="11"/>
      <c r="Q42" s="11"/>
      <c r="R42" s="11"/>
      <c r="S42" s="11"/>
      <c r="T42" s="11"/>
      <c r="U42" s="11"/>
    </row>
    <row r="43" spans="1:21" ht="159.75" customHeight="1" x14ac:dyDescent="0.2">
      <c r="A43" s="48">
        <v>8</v>
      </c>
      <c r="B43" s="48"/>
      <c r="C43" s="3"/>
      <c r="D43" s="3"/>
      <c r="E43" s="3"/>
      <c r="F43" s="3"/>
      <c r="G43" s="3"/>
      <c r="H43" s="3"/>
      <c r="I43" s="3"/>
      <c r="J43" s="3"/>
      <c r="K43" s="3"/>
      <c r="L43" s="11"/>
      <c r="M43" s="11"/>
      <c r="N43" s="11"/>
      <c r="O43" s="11"/>
      <c r="P43" s="11"/>
      <c r="Q43" s="11"/>
      <c r="R43" s="11"/>
      <c r="S43" s="11"/>
      <c r="T43" s="11"/>
      <c r="U43" s="11"/>
    </row>
    <row r="44" spans="1:21" ht="159.75" customHeight="1" x14ac:dyDescent="0.2">
      <c r="A44" s="48"/>
      <c r="B44" s="48"/>
      <c r="C44" s="3"/>
      <c r="D44" s="3"/>
      <c r="E44" s="3"/>
      <c r="F44" s="3"/>
      <c r="G44" s="3"/>
      <c r="H44" s="3"/>
      <c r="I44" s="3"/>
      <c r="J44" s="3"/>
      <c r="K44" s="3"/>
      <c r="L44" s="11"/>
      <c r="M44" s="11"/>
      <c r="N44" s="11"/>
      <c r="O44" s="11"/>
      <c r="P44" s="11"/>
      <c r="Q44" s="11"/>
      <c r="R44" s="11"/>
      <c r="S44" s="11"/>
      <c r="T44" s="11"/>
      <c r="U44" s="11"/>
    </row>
    <row r="45" spans="1:21" ht="159.75" customHeight="1" x14ac:dyDescent="0.2">
      <c r="A45" s="48"/>
      <c r="B45" s="48"/>
      <c r="C45" s="3"/>
      <c r="D45" s="3"/>
      <c r="E45" s="3"/>
      <c r="F45" s="3"/>
      <c r="G45" s="3"/>
      <c r="H45" s="3"/>
      <c r="I45" s="3"/>
      <c r="J45" s="3"/>
      <c r="K45" s="3"/>
      <c r="L45" s="11"/>
      <c r="M45" s="11"/>
      <c r="N45" s="11"/>
      <c r="O45" s="11"/>
      <c r="P45" s="11"/>
      <c r="Q45" s="11"/>
      <c r="R45" s="11"/>
      <c r="S45" s="11"/>
      <c r="T45" s="11"/>
      <c r="U45" s="11"/>
    </row>
    <row r="46" spans="1:21" ht="159.75" customHeight="1" x14ac:dyDescent="0.2">
      <c r="A46" s="48"/>
      <c r="B46" s="48"/>
      <c r="C46" s="3"/>
      <c r="D46" s="3"/>
      <c r="E46" s="3"/>
      <c r="F46" s="3"/>
      <c r="G46" s="3"/>
      <c r="H46" s="3"/>
      <c r="I46" s="3"/>
      <c r="J46" s="3"/>
      <c r="K46" s="3"/>
      <c r="L46" s="11"/>
      <c r="M46" s="11"/>
      <c r="N46" s="11"/>
      <c r="O46" s="11"/>
      <c r="P46" s="11"/>
      <c r="Q46" s="11"/>
      <c r="R46" s="11"/>
      <c r="S46" s="11"/>
      <c r="T46" s="11"/>
      <c r="U46" s="11"/>
    </row>
    <row r="47" spans="1:21" ht="159.75" customHeight="1" x14ac:dyDescent="0.2">
      <c r="A47" s="48">
        <v>9</v>
      </c>
      <c r="B47" s="48"/>
      <c r="C47" s="3"/>
      <c r="D47" s="3"/>
      <c r="E47" s="3"/>
      <c r="F47" s="3"/>
      <c r="G47" s="3"/>
      <c r="H47" s="3"/>
      <c r="I47" s="3"/>
      <c r="J47" s="3"/>
      <c r="K47" s="3"/>
      <c r="L47" s="11"/>
      <c r="M47" s="11"/>
      <c r="N47" s="11"/>
      <c r="O47" s="11"/>
      <c r="P47" s="11"/>
      <c r="Q47" s="11"/>
      <c r="R47" s="11"/>
      <c r="S47" s="11"/>
      <c r="T47" s="11"/>
      <c r="U47" s="11"/>
    </row>
    <row r="48" spans="1:21" ht="159.75" customHeight="1" x14ac:dyDescent="0.2">
      <c r="A48" s="48"/>
      <c r="B48" s="48"/>
      <c r="C48" s="3"/>
      <c r="D48" s="3"/>
      <c r="E48" s="3"/>
      <c r="F48" s="3"/>
      <c r="G48" s="3"/>
      <c r="H48" s="3"/>
      <c r="I48" s="3"/>
      <c r="J48" s="3"/>
      <c r="K48" s="3"/>
      <c r="L48" s="11"/>
      <c r="M48" s="11"/>
      <c r="N48" s="11"/>
      <c r="O48" s="11"/>
      <c r="P48" s="11"/>
      <c r="Q48" s="11"/>
      <c r="R48" s="11"/>
      <c r="S48" s="11"/>
      <c r="T48" s="11"/>
      <c r="U48" s="11"/>
    </row>
    <row r="49" spans="1:21" ht="159.75" customHeight="1" x14ac:dyDescent="0.2">
      <c r="A49" s="48"/>
      <c r="B49" s="48"/>
      <c r="C49" s="3"/>
      <c r="D49" s="3"/>
      <c r="E49" s="3"/>
      <c r="F49" s="3"/>
      <c r="G49" s="3"/>
      <c r="H49" s="3"/>
      <c r="I49" s="3"/>
      <c r="J49" s="3"/>
      <c r="K49" s="3"/>
      <c r="L49" s="11"/>
      <c r="M49" s="11"/>
      <c r="N49" s="11"/>
      <c r="O49" s="11"/>
      <c r="P49" s="11"/>
      <c r="Q49" s="11"/>
      <c r="R49" s="11"/>
      <c r="S49" s="11"/>
      <c r="T49" s="11"/>
      <c r="U49" s="11"/>
    </row>
    <row r="50" spans="1:21" ht="159.75" customHeight="1" x14ac:dyDescent="0.2">
      <c r="A50" s="48"/>
      <c r="B50" s="48"/>
      <c r="C50" s="3"/>
      <c r="D50" s="3"/>
      <c r="E50" s="3"/>
      <c r="F50" s="3"/>
      <c r="G50" s="3"/>
      <c r="H50" s="3"/>
      <c r="I50" s="3"/>
      <c r="J50" s="3"/>
      <c r="K50" s="3"/>
      <c r="L50" s="11"/>
      <c r="M50" s="11"/>
      <c r="N50" s="11"/>
      <c r="O50" s="11"/>
      <c r="P50" s="11"/>
      <c r="Q50" s="11"/>
      <c r="R50" s="11"/>
      <c r="S50" s="11"/>
      <c r="T50" s="11"/>
      <c r="U50" s="11"/>
    </row>
    <row r="51" spans="1:21" ht="159.75" customHeight="1" x14ac:dyDescent="0.2">
      <c r="A51" s="48">
        <v>10</v>
      </c>
      <c r="B51" s="48"/>
      <c r="C51" s="3"/>
      <c r="D51" s="3"/>
      <c r="E51" s="3"/>
      <c r="F51" s="3"/>
      <c r="G51" s="3"/>
      <c r="H51" s="3"/>
      <c r="I51" s="3"/>
      <c r="J51" s="3"/>
      <c r="K51" s="3"/>
      <c r="L51" s="11"/>
      <c r="M51" s="11"/>
      <c r="N51" s="11"/>
      <c r="O51" s="11"/>
      <c r="P51" s="11"/>
      <c r="Q51" s="11"/>
      <c r="R51" s="11"/>
      <c r="S51" s="11"/>
      <c r="T51" s="11"/>
      <c r="U51" s="11"/>
    </row>
    <row r="52" spans="1:21" ht="159.75" customHeight="1" x14ac:dyDescent="0.2">
      <c r="A52" s="48"/>
      <c r="B52" s="48"/>
      <c r="C52" s="3"/>
      <c r="D52" s="3"/>
      <c r="E52" s="3"/>
      <c r="F52" s="3"/>
      <c r="G52" s="3"/>
      <c r="H52" s="3"/>
      <c r="I52" s="3"/>
      <c r="J52" s="3"/>
      <c r="K52" s="3"/>
      <c r="L52" s="11"/>
      <c r="M52" s="11"/>
      <c r="N52" s="11"/>
      <c r="O52" s="11"/>
      <c r="P52" s="11"/>
      <c r="Q52" s="11"/>
      <c r="R52" s="11"/>
      <c r="S52" s="11"/>
      <c r="T52" s="11"/>
      <c r="U52" s="11"/>
    </row>
    <row r="53" spans="1:21" ht="159.75" customHeight="1" x14ac:dyDescent="0.2">
      <c r="A53" s="48"/>
      <c r="B53" s="48"/>
      <c r="C53" s="3"/>
      <c r="D53" s="3"/>
      <c r="E53" s="3"/>
      <c r="F53" s="3"/>
      <c r="G53" s="3"/>
      <c r="H53" s="3"/>
      <c r="I53" s="3"/>
      <c r="J53" s="3"/>
      <c r="K53" s="3"/>
      <c r="L53" s="11"/>
      <c r="M53" s="11"/>
      <c r="N53" s="11"/>
      <c r="O53" s="11"/>
      <c r="P53" s="11"/>
      <c r="Q53" s="11"/>
      <c r="R53" s="11"/>
      <c r="S53" s="11"/>
      <c r="T53" s="11"/>
      <c r="U53" s="11"/>
    </row>
    <row r="54" spans="1:21" ht="159.75" customHeight="1" x14ac:dyDescent="0.2">
      <c r="A54" s="48"/>
      <c r="B54" s="48"/>
      <c r="C54" s="3"/>
      <c r="D54" s="3"/>
      <c r="E54" s="3"/>
      <c r="F54" s="3"/>
      <c r="G54" s="3"/>
      <c r="H54" s="3"/>
      <c r="I54" s="3"/>
      <c r="J54" s="3"/>
      <c r="K54" s="3"/>
      <c r="L54" s="11"/>
      <c r="M54" s="11"/>
      <c r="N54" s="11"/>
      <c r="O54" s="11"/>
      <c r="P54" s="11"/>
      <c r="Q54" s="11"/>
      <c r="R54" s="11"/>
      <c r="S54" s="11"/>
      <c r="T54" s="11"/>
      <c r="U54" s="11"/>
    </row>
  </sheetData>
  <mergeCells count="41">
    <mergeCell ref="D7:U7"/>
    <mergeCell ref="D9:U9"/>
    <mergeCell ref="D11:U11"/>
    <mergeCell ref="A5:B5"/>
    <mergeCell ref="A10:U10"/>
    <mergeCell ref="A11:B11"/>
    <mergeCell ref="A7:B7"/>
    <mergeCell ref="A9:B9"/>
    <mergeCell ref="A8:U8"/>
    <mergeCell ref="A51:A54"/>
    <mergeCell ref="B51:B54"/>
    <mergeCell ref="A1:U1"/>
    <mergeCell ref="A2:U2"/>
    <mergeCell ref="A3:U3"/>
    <mergeCell ref="A4:U4"/>
    <mergeCell ref="C5:U5"/>
    <mergeCell ref="A6:U6"/>
    <mergeCell ref="A35:A38"/>
    <mergeCell ref="B35:B38"/>
    <mergeCell ref="A39:A42"/>
    <mergeCell ref="B39:B42"/>
    <mergeCell ref="A43:A46"/>
    <mergeCell ref="B43:B46"/>
    <mergeCell ref="A23:A26"/>
    <mergeCell ref="B23:B26"/>
    <mergeCell ref="A47:A50"/>
    <mergeCell ref="B47:B50"/>
    <mergeCell ref="A27:A30"/>
    <mergeCell ref="B27:B30"/>
    <mergeCell ref="A31:A34"/>
    <mergeCell ref="B31:B34"/>
    <mergeCell ref="A15:A18"/>
    <mergeCell ref="B15:B18"/>
    <mergeCell ref="A19:A22"/>
    <mergeCell ref="B19:B22"/>
    <mergeCell ref="A12:U12"/>
    <mergeCell ref="S15:S18"/>
    <mergeCell ref="T15:T18"/>
    <mergeCell ref="U15:U18"/>
    <mergeCell ref="A13:K13"/>
    <mergeCell ref="L13:U13"/>
  </mergeCells>
  <dataValidations count="1">
    <dataValidation type="list" allowBlank="1" showInputMessage="1" showErrorMessage="1" sqref="T19:T1048576 T15" xr:uid="{00000000-0002-0000-0200-000000000000}">
      <formula1>"Baixa, Média, Alta"</formula1>
    </dataValidation>
  </dataValidations>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
  <sheetViews>
    <sheetView zoomScale="70" zoomScaleNormal="70" workbookViewId="0">
      <selection activeCell="F3" sqref="F3"/>
    </sheetView>
  </sheetViews>
  <sheetFormatPr defaultColWidth="9.140625" defaultRowHeight="12.75" x14ac:dyDescent="0.2"/>
  <cols>
    <col min="1" max="1" width="17.5703125" style="12" bestFit="1" customWidth="1"/>
    <col min="2" max="2" width="32.42578125" style="12" customWidth="1"/>
    <col min="3" max="3" width="88.5703125" style="98" customWidth="1"/>
    <col min="4" max="16384" width="9.140625" style="12"/>
  </cols>
  <sheetData>
    <row r="1" spans="1:3" ht="23.25" x14ac:dyDescent="0.2">
      <c r="A1" s="95" t="s">
        <v>33</v>
      </c>
      <c r="B1" s="95" t="s">
        <v>34</v>
      </c>
      <c r="C1" s="96" t="s">
        <v>146</v>
      </c>
    </row>
    <row r="2" spans="1:3" ht="121.5" customHeight="1" x14ac:dyDescent="0.2">
      <c r="A2" s="13">
        <v>1</v>
      </c>
      <c r="B2" s="13"/>
      <c r="C2" s="97" t="s">
        <v>147</v>
      </c>
    </row>
    <row r="3" spans="1:3" ht="121.5" customHeight="1" x14ac:dyDescent="0.2">
      <c r="A3" s="13">
        <v>2</v>
      </c>
      <c r="B3" s="13"/>
      <c r="C3" s="97" t="s">
        <v>148</v>
      </c>
    </row>
    <row r="4" spans="1:3" ht="121.5" customHeight="1" x14ac:dyDescent="0.2">
      <c r="A4" s="13">
        <v>3</v>
      </c>
      <c r="B4" s="13"/>
      <c r="C4" s="97" t="s">
        <v>149</v>
      </c>
    </row>
    <row r="5" spans="1:3" ht="121.5" customHeight="1" x14ac:dyDescent="0.2">
      <c r="A5" s="13">
        <v>4</v>
      </c>
      <c r="B5" s="13"/>
      <c r="C5" s="97" t="s">
        <v>150</v>
      </c>
    </row>
    <row r="6" spans="1:3" ht="121.5" customHeight="1" x14ac:dyDescent="0.2">
      <c r="A6" s="13">
        <v>5</v>
      </c>
      <c r="B6" s="13"/>
      <c r="C6" s="97" t="s">
        <v>151</v>
      </c>
    </row>
  </sheetData>
  <pageMargins left="0.511811024" right="0.511811024" top="0.78740157499999996" bottom="0.78740157499999996" header="0.31496062000000002" footer="0.31496062000000002"/>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B3DB5B91534F143B255C3736349DE39" ma:contentTypeVersion="4" ma:contentTypeDescription="Crie um novo documento." ma:contentTypeScope="" ma:versionID="c7f7cebfe986c19e219df0b115d58542">
  <xsd:schema xmlns:xsd="http://www.w3.org/2001/XMLSchema" xmlns:xs="http://www.w3.org/2001/XMLSchema" xmlns:p="http://schemas.microsoft.com/office/2006/metadata/properties" xmlns:ns2="d43c36c4-2f63-438d-b580-cdaa82dd720d" xmlns:ns3="c633ef57-6cdf-4a57-99aa-44ee9da07c08" targetNamespace="http://schemas.microsoft.com/office/2006/metadata/properties" ma:root="true" ma:fieldsID="924580835346852dfeff3630f66de20f" ns2:_="" ns3:_="">
    <xsd:import namespace="d43c36c4-2f63-438d-b580-cdaa82dd720d"/>
    <xsd:import namespace="c633ef57-6cdf-4a57-99aa-44ee9da07c0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3c36c4-2f63-438d-b580-cdaa82dd72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633ef57-6cdf-4a57-99aa-44ee9da07c08"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F52E5-3992-42FE-AD5E-B4B90A968819}">
  <ds:schemaRefs>
    <ds:schemaRef ds:uri="c633ef57-6cdf-4a57-99aa-44ee9da07c08"/>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d43c36c4-2f63-438d-b580-cdaa82dd720d"/>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62DD9EBD-714C-4EF7-A8A5-530FE1DFC289}">
  <ds:schemaRefs>
    <ds:schemaRef ds:uri="http://schemas.microsoft.com/sharepoint/v3/contenttype/forms"/>
  </ds:schemaRefs>
</ds:datastoreItem>
</file>

<file path=customXml/itemProps3.xml><?xml version="1.0" encoding="utf-8"?>
<ds:datastoreItem xmlns:ds="http://schemas.openxmlformats.org/officeDocument/2006/customXml" ds:itemID="{4AAD8E18-10FD-4764-AC8F-3B14DF599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43c36c4-2f63-438d-b580-cdaa82dd720d"/>
    <ds:schemaRef ds:uri="c633ef57-6cdf-4a57-99aa-44ee9da07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INDICADORES E METAS</vt:lpstr>
      <vt:lpstr>AVALIACAO MEIO TERMO</vt:lpstr>
      <vt:lpstr>AVALIACAO FINAL</vt:lpstr>
      <vt:lpstr>FIGURAS</vt:lpstr>
      <vt:lpstr>Figuras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Onildo</dc:creator>
  <cp:keywords/>
  <dc:description/>
  <cp:lastModifiedBy>Danilo Perina</cp:lastModifiedBy>
  <cp:revision/>
  <dcterms:created xsi:type="dcterms:W3CDTF">2010-08-06T11:52:22Z</dcterms:created>
  <dcterms:modified xsi:type="dcterms:W3CDTF">2020-07-15T19:12:58Z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c82c2660-6031-4235-9832-1e454fbad09f</vt:lpwstr>
  </property>
  <property fmtid="{D5CDD505-2E9C-101B-9397-08002B2CF9AE}" pid="3" name="ContentTypeId">
    <vt:lpwstr>0x0101009B3DB5B91534F143B255C3736349DE39</vt:lpwstr>
  </property>
</Properties>
</file>