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D:\1_Backup Cintia 29JAN2024\CLG\COPAN\Trabalho remoto\Site PANs\"/>
    </mc:Choice>
  </mc:AlternateContent>
  <xr:revisionPtr revIDLastSave="0" documentId="13_ncr:1_{1CB3502D-75C5-483F-AC55-9B5A515E443D}" xr6:coauthVersionLast="47" xr6:coauthVersionMax="47" xr10:uidLastSave="{00000000-0000-0000-0000-000000000000}"/>
  <bookViews>
    <workbookView xWindow="-120" yWindow="-120" windowWidth="20730" windowHeight="11160" tabRatio="542" firstSheet="1" activeTab="2" xr2:uid="{00000000-000D-0000-FFFF-FFFF00000000}"/>
  </bookViews>
  <sheets>
    <sheet name="LEGENDA" sheetId="1" r:id="rId1"/>
    <sheet name="OBJETIVOS" sheetId="2" r:id="rId2"/>
    <sheet name="OBJ_ESP_1" sheetId="4" r:id="rId3"/>
    <sheet name="OBJ_ESP_2" sheetId="5" r:id="rId4"/>
    <sheet name="OBJ_ESP_3" sheetId="6" r:id="rId5"/>
    <sheet name="OBJ_ESP_4" sheetId="7" r:id="rId6"/>
  </sheets>
  <calcPr calcId="191028" refMode="R1C1" iterateCount="0" calcOnSave="0"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4" i="4"/>
  <c r="A1" i="7"/>
  <c r="A4" i="6"/>
  <c r="A1" i="6"/>
  <c r="A4" i="5"/>
  <c r="A1" i="5"/>
  <c r="A1" i="4"/>
</calcChain>
</file>

<file path=xl/sharedStrings.xml><?xml version="1.0" encoding="utf-8"?>
<sst xmlns="http://schemas.openxmlformats.org/spreadsheetml/2006/main" count="414" uniqueCount="327">
  <si>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</si>
  <si>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</si>
  <si>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</si>
  <si>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</si>
  <si>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rgb="FF000000"/>
        <rFont val="Calibri"/>
        <family val="2"/>
      </rPr>
      <t>A elaboração de uma Visão de Futuro é opcional</t>
    </r>
    <r>
      <rPr>
        <sz val="12"/>
        <color rgb="FF000000"/>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</si>
  <si>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</si>
  <si>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</si>
  <si>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</si>
  <si>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</si>
  <si>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</si>
  <si>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</si>
  <si>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</si>
  <si>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</si>
  <si>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</si>
  <si>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</si>
  <si>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</si>
  <si>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</si>
  <si>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</si>
  <si>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</si>
  <si>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</si>
  <si>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</si>
  <si>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</si>
  <si>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</si>
  <si>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</si>
  <si>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</si>
  <si>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</si>
  <si>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</si>
  <si>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</si>
  <si>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</si>
  <si>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 xml:space="preserve">PLANO DE AÇÃO NACIONAL PARA A CONSERVAÇÃO DA HERPETOFAUNA AMEAÇADA DO NORDESTE - PAN HERPETOFAUNA DO NORDESTE </t>
  </si>
  <si>
    <t xml:space="preserve">VISÃO DE FUTURO </t>
  </si>
  <si>
    <t>OBJETIVO GERAL</t>
  </si>
  <si>
    <t>Redução das ameaças e ampliação do conhecimento sobre os anfíbios e répteis da região Nordeste contemplados neste PAN, integrando a sociedade no processo de conservação, em cinco anos.</t>
  </si>
  <si>
    <t>OBJETIVO ESPECÍFICO 1</t>
  </si>
  <si>
    <r>
      <t xml:space="preserve">Redução da perda e fragmentação de </t>
    </r>
    <r>
      <rPr>
        <b/>
        <i/>
        <sz val="11"/>
        <rFont val="Calibri"/>
        <family val="2"/>
      </rPr>
      <t>habitat</t>
    </r>
    <r>
      <rPr>
        <b/>
        <sz val="11"/>
        <color rgb="FF000000"/>
        <rFont val="Calibri"/>
        <family val="2"/>
      </rPr>
      <t xml:space="preserve"> advinda da utilização não sustentável de recursos naturais. </t>
    </r>
  </si>
  <si>
    <t>OBJETIVO ESPECÍFICO 2</t>
  </si>
  <si>
    <t xml:space="preserve">Redução da perda de indivíduos das espécies do PAN em suas áreas naturais, ampliando e compartilhando conhecimento e diminuindo conflitos entre humanos e animais. </t>
  </si>
  <si>
    <t>OBJETIVO ESPECÍFICO 3</t>
  </si>
  <si>
    <r>
      <rPr>
        <b/>
        <sz val="11"/>
        <color rgb="FF000000"/>
        <rFont val="Calibri"/>
        <family val="2"/>
      </rPr>
      <t xml:space="preserve">Redução dos impactos negativos das atividades econômicas sobre o </t>
    </r>
    <r>
      <rPr>
        <b/>
        <i/>
        <sz val="11"/>
        <color rgb="FF000000"/>
        <rFont val="Calibri"/>
        <family val="2"/>
      </rPr>
      <t>habitat</t>
    </r>
    <r>
      <rPr>
        <b/>
        <sz val="11"/>
        <color rgb="FF000000"/>
        <rFont val="Calibri"/>
        <family val="2"/>
      </rPr>
      <t xml:space="preserve"> e as espécies de anfíbios e répteis contemplados neste PAN.</t>
    </r>
  </si>
  <si>
    <t>OBJETIVO ESPECÍFICO 4</t>
  </si>
  <si>
    <r>
      <rPr>
        <b/>
        <sz val="11"/>
        <color rgb="FF000000"/>
        <rFont val="Calibri"/>
        <family val="2"/>
      </rPr>
      <t xml:space="preserve">Melhoria da qualidade do </t>
    </r>
    <r>
      <rPr>
        <b/>
        <i/>
        <sz val="11"/>
        <color rgb="FF000000"/>
        <rFont val="Calibri"/>
        <family val="2"/>
      </rPr>
      <t>habitat</t>
    </r>
    <r>
      <rPr>
        <b/>
        <sz val="11"/>
        <color rgb="FF000000"/>
        <rFont val="Calibri"/>
        <family val="2"/>
      </rPr>
      <t xml:space="preserve"> das espécies do PAN que sofrem impactos da poluição.</t>
    </r>
  </si>
  <si>
    <t xml:space="preserve">OBJETIVO ESPECÍFICO 1 </t>
  </si>
  <si>
    <t>Nº</t>
  </si>
  <si>
    <t>Resultados esperados</t>
  </si>
  <si>
    <t>Custo estimado (R$)</t>
  </si>
  <si>
    <t xml:space="preserve">Localização </t>
  </si>
  <si>
    <t>Observações</t>
  </si>
  <si>
    <t>Início</t>
  </si>
  <si>
    <t>Fim</t>
  </si>
  <si>
    <t>Localidades</t>
  </si>
  <si>
    <t>Área de relevância</t>
  </si>
  <si>
    <t>1.1</t>
  </si>
  <si>
    <t>Definir as áreas estratégicas para conservação das espécies contempladas no PAN Herpetofauna do Nordeste.</t>
  </si>
  <si>
    <t>Relatório e Mapas</t>
  </si>
  <si>
    <t>Áreas estratégicas definidas e mapeadas.</t>
  </si>
  <si>
    <t>Lara Gomes Côrtes (ICMBio/RAN)</t>
  </si>
  <si>
    <t>Moacir Tinôco (UCSAL), Arnaldo Magalhães (UNIVASF São Raimundo Nonato - PI), Geraldo Moura (UFRPE), Daniel Mesquita (UFPB), Frederico França (UFPB), Davi Pantoja (UFPI), Geane Limeira (UNIVASF/CEMAFAUNA), Felipe Siqueira Campos (UESC), Maristela Casé Costa Cunha (UNEB/UFRPE), Luiz Jorge Dias (IMESC - MA), Larissa Nascimento Barreto (UFMA), João Carlos Costa (UEMA), Thais Guedes (UEMA), Bruna Arbo Meneses (Bolsista CNPq/RAN)</t>
  </si>
  <si>
    <t>Área de abrangência do PAN</t>
  </si>
  <si>
    <t>1.2</t>
  </si>
  <si>
    <t>Propor áreas para estabelecer conectividade considerando as áreas estratégicas definidas no PAN.</t>
  </si>
  <si>
    <t>Mapas elaborados</t>
  </si>
  <si>
    <t>Áreas destinadas para conectividade</t>
  </si>
  <si>
    <t>Carlos Roberto Abrahão (ICMBio/RAN)</t>
  </si>
  <si>
    <t>Moacir Tinôco (UCSAL), Antônio Argôlo (UESC), Daniel Cassiano (UECE/FACEBI), Daniel Passos (UFERSA), Daniel Mesquita (UFPB), Davi Pantoja (UFPI), Flávia Prado (SEMA - CE), Gabriela Gama (IMA - AL), Geraldo Moura (UFRPE-CPRH/GOV. DE PE),  Patrícia Tavares (CPRH - PE), Renato Faria (UFS), Sara Alves (INEMA - BA), , Frederico França (UFPB), Geane Limeira (UNIVASF/CEMAFAUNA),  Maristela Casé Costa Cunha (UNEB/UFRPE), , Lara Valesca Mendonça da Costa Santos (UFRPE), Wagner Berenguel Ferreira (UFRPE), Larissa Barreto (UFMA), João Carlos Costa (UEMA), Bruna Arbo Meneses (ICMBio/RAN), Paula Eveline D’Anunciação (ICMBio/RAN), Luara Tourinho (UFRJ), Lara Côrtes (ICMBio/RAN) </t>
  </si>
  <si>
    <t>1.3</t>
  </si>
  <si>
    <t>Realizar em cada estado uma reunião para informar aos órgãos ambientais as áreas estratégicas e ameaças indicadas pelo PAN.</t>
  </si>
  <si>
    <t>Reuniões de divulgação e sensibilização</t>
  </si>
  <si>
    <t>OEMAs conhecendo as áreas estratégicas para as espécies desse PAN</t>
  </si>
  <si>
    <t xml:space="preserve">Colaboradores: Moacir Tinôco (UCSAL), Iuri Ribeiro (UESC), Eduardo Dias (UFS), Selma Torquato (UFAL), Carolina Lisboa (SEMURB/Natal - RN), Sara Alves (INEMA - BA), Ednilza Maranhão (UFRPE), Daniel Mesquita (UFPB), Geraldo Moura (UFRPE-CPRH/GOV. DE PE), Leonardo Ribeiro (UNIVASF/CCA), Antônio Argôlo (UESC), Daniel Cassiano (UECE/FACEDI), Roberto Cavalcante (SEMACE), Marco Freitas (ICMBio/ESEC Murici), Diva Borges-Nojosa (UFC), Maristela Casé Costa Cunha (UNEB/UFRPE), Cristina Farias da Fonseca (IBAMA/UFRPE), Larissa Barreto (UFMA), João Carlos Costa (UEMA), Davi Pantoja (UFPI), Thaís Guedes (UEMA), Rafael Laia (IDEMA/RN); Lais Moraes Rêgo Silva (SBAP/MA). </t>
  </si>
  <si>
    <t>Todos os estados envolvidos no PAN</t>
  </si>
  <si>
    <t>1.4</t>
  </si>
  <si>
    <t>Promover a participação das comunidades locais na conservação das espécies do PAN e seus ambientes.</t>
  </si>
  <si>
    <t>Memória das atividades com as comunidades locais, Ações Educativas (Materiais didáticos, relatórios de intervenção, lista de frequência, publicações)</t>
  </si>
  <si>
    <t>Comunidades locais cientes da importância e colaborando na conservação das espécies do PAN</t>
  </si>
  <si>
    <t>Márcio Frazão Chaves (UFCG)</t>
  </si>
  <si>
    <r>
      <t xml:space="preserve">Ednilza Maranhão (UFRPE), Renan Nunes (UESC), Eduardo Dias (UFS), Antônio Argôlo (UESC), Gilda Andrade (UFMA), Geane Limeira (UNIVASF/CEMAFAUNA), Mirco Solé (UESC), Renato Faria (UFS), Maria Augusta dos Anjos (SEMARH - SE), , Daniel Cassiano (UECE/FACEDI), Geraldo Moura (UFRPE-CPRH/GOV. DE PE), Tarcísio Botelho (ONG BIOEDUCAR), Frederico França (UFPB), Davi Pantoja (UFPI), José Ricardo de Oliveira Santos (UFRPE), Larissa Barreto (UFMA), João Carlos Costa (UEMA), Gildevan Nolasco Lopes (IFMA), Robson Waldemar Ávila (UFC), Moacir Tinôco (UCSAL), Francisco Robson Figueiredo (IMAC/CE), Thaís Guedes (Unicamp); Mônica Pereira (Ação Ambiental Socioambientalismo), </t>
    </r>
    <r>
      <rPr>
        <sz val="11"/>
        <rFont val="Calibri"/>
        <family val="2"/>
      </rPr>
      <t>Thais Guedes (Unicamp/SP).</t>
    </r>
  </si>
  <si>
    <t>1.5</t>
  </si>
  <si>
    <r>
      <t xml:space="preserve">Monitorar as dinâmicas das populações e os </t>
    </r>
    <r>
      <rPr>
        <i/>
        <sz val="11"/>
        <rFont val="Calibri"/>
        <family val="2"/>
      </rPr>
      <t>habitat</t>
    </r>
    <r>
      <rPr>
        <sz val="11"/>
        <rFont val="Calibri"/>
        <family val="2"/>
      </rPr>
      <t xml:space="preserve"> nas áreas prioritárias de espécies contempladas no PAN.</t>
    </r>
  </si>
  <si>
    <t>Publicações</t>
  </si>
  <si>
    <t>Moacir Santos Tinôco (UCSAL)</t>
  </si>
  <si>
    <t>Selma Torquato (UFAL), Iuri Ribeiro (UESC), Magno Travassos (UCSAL/UFBA), Renato Faria (UFS), Antônio Argôlo (UESC), Larissa Barreto (UFMA), João Carlos Costa (UEMA), Eliza Freire (UFRN), Eduardo Dias (UFS), Mirco Solé (UESC), Victor Dill (UESC), Daniel Cassiano (UECE), Geraldo Moura (UFRPE), Daniel Mesquita (UFPB), Flora Juncá (UEFS), Frederico França (UFPB), Daniel Passos (UFERSA), Diva Borges-Nojosa (UFC), Geane Limeira (UNIVASF/CEMAFAUNA), Robson Waldemar Ávila (UFC), Marcelo Sena do Nascimento (UESC), Robson Figueiredo (UFC)</t>
  </si>
  <si>
    <t>Áreas Estratégicas do PAN</t>
  </si>
  <si>
    <t>1.6</t>
  </si>
  <si>
    <t>Articular ações para a criação, ampliação e implementação de Unidades de Conservação e conectividade entre elas, na área de abrangência do PAN.</t>
  </si>
  <si>
    <t>Planos de manejo, portarias de criação de UC, atas de reuniões, programas de estímulos à criação de UC, vídeos de divulgação.</t>
  </si>
  <si>
    <t>Aumento das áreas protegidas (exemplo: RPPN)</t>
  </si>
  <si>
    <t>Ednilza Maranhão dos Santos (UFRPE)</t>
  </si>
  <si>
    <t>Moacir Tinôco (UCSAL), Patrícia Tavares (CPRH - PE), Carolina Lisboa (SEMURB/Natal - RN), Flávia Prado (SEMA - CE), Cezar Gonçalves (ICMBio/PARNA Chapada Diamantina), Marco Freitas (ICMBio/ESEC Murici), Adriana Castro (INEMA - BA), Arnaldo Magalhães (UNIVASF São Raimundo Nonato - PI), Fábio Lima (Parque Klaus Peters), Davi Pantoja (UFPI), Geane Limeira (UNIVASF/CEMAFAUNA), Yuri Teixeira Amaral  (ICMBio/Parna Lençóis Maranhenses)</t>
  </si>
  <si>
    <t>Estados envolvidos no PAN</t>
  </si>
  <si>
    <t>1.7</t>
  </si>
  <si>
    <t>Criar e atualizar uma plataforma virtual para ampliação e intensificação das informações sobre as espécies, ameaças  e as atividades do PAN, para a sociedade.</t>
  </si>
  <si>
    <t xml:space="preserve">Plataforma criada e implementada com informações sobre as espécies e atividades do PAN
 Logomarca do PAN
</t>
  </si>
  <si>
    <t>Disseminação para a sociedade das informações sobre as espécies e atividades do PAN</t>
  </si>
  <si>
    <t>Rodrigo G. Tinoco (Instituto Boitatá)</t>
  </si>
  <si>
    <t>Moacir Tinôco (UCSAL), Antônio Argôlo (UESC), Daniel Cassiano (UECE/FACEDI), Daniel Passos (UFERSA), Daniel Mesquita (UFPB), Davi Pantoja (UFPI), Flávia do Prado (SEMA/CE), Gabriela Gama (IMA/AL), Geraldo Moura (UFRPE), Patrícia Tavares (CPRH - PE), Renato Faria (UFS), Sara Alves (INEMA/BA), Larissa Barreto (UFMA), João Carlos Lopes Costa (UEMA), Gildevan N. Lopes (IFMA), Carolina Lisboa (SEMURB/Natal - RN), Beatriz Morais (Bio Educação Digital).</t>
  </si>
  <si>
    <t>1.8</t>
  </si>
  <si>
    <t>Avaliar o efeito da degradação dos habitat para auxiliar no manejo e conservação de espécies contempladas no PAN.</t>
  </si>
  <si>
    <t>Diretrizes para melhoria no manejo e conservação das espécies do PAN</t>
  </si>
  <si>
    <t>Iuri Ribeiro Dias (UESC)</t>
  </si>
  <si>
    <t>Fábio Lima (Parque Klaus Peters), Adriana Castro (INEMA/BA), Flora Juncá (UEFS), Cezar Gonçalves (ICMBio/PARNA Chapada Diamantina), Caio Vinicius Mira Mendes (UESC), Renan Costa (UESC), Moacir Tinôco (UCSAL) , Magno Travassos (UCSAL/UFBA), Antônio Argôlo (UESC), Eliza Freire (UFRN), Geraldo Moura (UFRPE), Daniel Mesquita (UFPB), Davi Pantoja (UFPI), Frederico França (UFPB), Ana Paula Tavares (UFRPE), Mirco Solé (UESC)</t>
  </si>
  <si>
    <t>1.9</t>
  </si>
  <si>
    <t>Ação 1.9 - Excluída na Monitoria Anual 2</t>
  </si>
  <si>
    <t>1.10</t>
  </si>
  <si>
    <t>Articular ações de recomposição de vegetação nos habitat de espécies contempladas no PAN.</t>
  </si>
  <si>
    <t>Projetos de recomposição realizados e Relatórios</t>
  </si>
  <si>
    <t>Incremento do habitat</t>
  </si>
  <si>
    <t>Gabriela Mota Gama (IMA - AL)</t>
  </si>
  <si>
    <t>Sara Alves (INEMA - BA), Patrícia Tavares (CPRH - PE), Carol Lisboa (SEMURB – Natal-RN)</t>
  </si>
  <si>
    <t>Todos os estados</t>
  </si>
  <si>
    <t>1.11</t>
  </si>
  <si>
    <t>Ação 1.11 - Agrupada com ação 1.7 na Monitoria Anual 2.</t>
  </si>
  <si>
    <t xml:space="preserve">OBJETIVO ESPECÍFICO 2 </t>
  </si>
  <si>
    <t>2.1</t>
  </si>
  <si>
    <r>
      <t xml:space="preserve">Investigar presença e consequências do fungo </t>
    </r>
    <r>
      <rPr>
        <i/>
        <sz val="11"/>
        <rFont val="Calibri"/>
        <family val="2"/>
      </rPr>
      <t>Batrachochytrium dendrobatidis</t>
    </r>
    <r>
      <rPr>
        <sz val="11"/>
        <rFont val="Calibri"/>
        <family val="2"/>
      </rPr>
      <t xml:space="preserve"> (B.d.) na área de ocorrência dos anfíbios contemplados no PAN.</t>
    </r>
  </si>
  <si>
    <t>Relatórios, mapas e artigos constatando a ocorrência do fungo em espécies de anfíbios</t>
  </si>
  <si>
    <t>Listas das espécies efetivamente afetadas pelo fungo e áreas de ocorrência do fungo.</t>
  </si>
  <si>
    <t>Robson Ávila (UFC)</t>
  </si>
  <si>
    <t>Diva Borges-Nojosa (UFC), Tami Mott (UFAL), Davi Pantoja (UFPI), Adrian Garda (UFRN), Mirco Solé (UESC), Geraldo Moura (UFRPE), Daniel Cassiano (UECE/FACEDI), Barnagleison Lisboa (UFAL), João Carlos Costa (UEMA), Felipe Toledo (UNICAMP), Denise Hissa (UFC)</t>
  </si>
  <si>
    <t>Área de ocorrência dos anfíbios contemplados no PAN.</t>
  </si>
  <si>
    <t>Há possibilidade de inclusão desse tema no projeto Genômica da Biodiversidade Brasileira junto ao Instituto Técnico da Vale (ITV), em parceria com o ICMBio. </t>
  </si>
  <si>
    <t>2.2</t>
  </si>
  <si>
    <t>Investigar a presença e as consequências do fungo Ophidiomyces ophiodiicola (O.o) na área de ocorrência  das serpentes contempladas no PAN.</t>
  </si>
  <si>
    <t>Relatórios, mapas e artigos constatando a ocorrência do fungo em espécies de  serpentes</t>
  </si>
  <si>
    <t>Frederico Gustavo Rodrigues França (UFPB)</t>
  </si>
  <si>
    <t>Davi Pantoja (UFPI), Antônio Argôlo (UESC), Leonardo Ribeiro (UNIVASF/CCA), Danielle Karla Alves da Silva (UFPB), Jadson Diogo Pereira Bezerra (UFPE), Geraldo Jorge Barbosa de Moura (UFRPE), Genese Ferreira (UFRPE), João Carlos Costa (UEMA), Thaís Guedes (UEMA)</t>
  </si>
  <si>
    <t>Área de ocorrência das serpentes contempladas no PAN.</t>
  </si>
  <si>
    <t>2.3</t>
  </si>
  <si>
    <r>
      <t xml:space="preserve">Realizar cursos de capacitação para gestores de UCs e pesquisadores, para reconhecimento de indivíduos adoecidos pelo fungo </t>
    </r>
    <r>
      <rPr>
        <i/>
        <sz val="11"/>
        <color rgb="FF000000"/>
        <rFont val="Calibri"/>
        <family val="2"/>
      </rPr>
      <t>Batrachochytrium dendrobatidis</t>
    </r>
    <r>
      <rPr>
        <sz val="11"/>
        <color rgb="FF000000"/>
        <rFont val="Calibri"/>
        <family val="2"/>
      </rPr>
      <t>, nas áreas de ocorrência das espécies do PAN</t>
    </r>
  </si>
  <si>
    <t>Ata de frequência dos participantes em cursos de capacitação e Protocolo divulgado</t>
  </si>
  <si>
    <t>Atores locais, inclusos gestores de UCs e pesquisadores capacitados em reconhecer as doenças provocadas pelo fungo B.d.</t>
  </si>
  <si>
    <t>Patrícia Tavares (CPRH - PE), Flávia Prado (SEMA - CE), Geraldo Moura (UFRPE), Daniel Mesquita (UFPB), Renato Silva (UCSAL), Diva Borges-Nojosa (UFC), Antônio Argôlo (UESC), Flora Juncá (UEFS), Frederico França (UFPB), Davi Pantoja (UFPI), Geane Limeira (UNIVASF/CEMAFAUNA), João Carlos Costa (UEMA), Carlos Abrahão (ICMBio/RAN)</t>
  </si>
  <si>
    <t>UCs com ocorrência das espécies contempladas no PAN</t>
  </si>
  <si>
    <t>2.4</t>
  </si>
  <si>
    <t>Articular e subsidiar com informações técnicas a realização de operações de fiscalização direcionadas para áreas de ocorrência das seguintes espécies contempladas no PAN: Bothrops pirajai, Bothrops muriciensis, Bothrops bilineatus, Lachesis muta, Hylomantis granulosa, Phasmahyla timbo, Phasmahyla spectabilis, Trachemys adiutrix e demais espécies com potencial de tráfico.</t>
  </si>
  <si>
    <t>Documento técnico para subsidiar os órgãos de fiscalização e Relatório de Fiscalização</t>
  </si>
  <si>
    <r>
      <rPr>
        <sz val="11"/>
        <color rgb="FF000000"/>
        <rFont val="Calibri"/>
        <family val="2"/>
      </rPr>
      <t>Operações de fiscalização realizadas. Diminuição de caça predatória, tráfico e captura</t>
    </r>
    <r>
      <rPr>
        <sz val="11"/>
        <color rgb="FF38761D"/>
        <rFont val="Calibri"/>
        <family val="2"/>
      </rPr>
      <t xml:space="preserve"> </t>
    </r>
  </si>
  <si>
    <t>Patrícia Ferreira Tavares (CPRH - PE)</t>
  </si>
  <si>
    <t>Marco Freitas (ICMBio/ESEC Murici), Sara Alves (INEMA - BA), Antônio Argôlo (UESC), Roberto Cavalcante (SEMACE - CE), Maria Augusta dos Anjos (SEMARH - SE), Larissa Barreto (UFMA), Yuri Amaral (ICMBio/PARNA Lençois Maranhenses), João Carlos Costa (UEMA), Gildevan N. Lopes (IFMA)</t>
  </si>
  <si>
    <t>Todos os estados do Nordeste</t>
  </si>
  <si>
    <t>2.5</t>
  </si>
  <si>
    <t>Ampliar o conhecimento sobre o impacto das ações humanas nas populações das espécies contempladas no PAN.</t>
  </si>
  <si>
    <t>Publicações, relatórios de atividades</t>
  </si>
  <si>
    <t>Antônio Argôlo (UESC), Juliana Alves (UESC), Patrícia Tavares (CPRH - PE), Diva Borges-Nojosa (UFC), Geane Limeira (UNIVASF/CEMAFAUNA), Thamires Campos (UNIVASF/CEMAFAUNA), José Ricardo De Oliveira Santos (UNEB/UFRPE), Maristela Casé Costa Cunha (UNEB/UFRPE), Cristina Farias da Fonseca (IBAMA/UFRPE), Moacir Tinôco (UCSAL), Larissa Barreto (UFMA),  João Carlos Costa (UEMA), Geraldo Moura (CPRH/ UFRPE), Jamille Marques (autônoma), Thais Guedes (UNICAMP/SP)</t>
  </si>
  <si>
    <t>Áreas com ocorrência das espécies do PAN</t>
  </si>
  <si>
    <t>2.6</t>
  </si>
  <si>
    <t>Compartilhar conhecimento para mitigar as ações humanas negativas sobre espécies contempladas no PAN.</t>
  </si>
  <si>
    <t>Palestras e oficinas realizadas, atas, relatórios, registros fotográficos, lista de presença, número de publicações em plataforma virtual</t>
  </si>
  <si>
    <t>Antônio Jorge Suzart Argôlo (UESC)</t>
  </si>
  <si>
    <t>Juliana Alves (UESC), Patrícia Tavares (CPRH - PE), Diva Borges-Nojosa (UFC), Maria Augusta dos Anjos (SEMARH - SE), Adriana Castro (INEMA - BA), Moacir Tinôco (UCSAL), Geane Limeira (UNIVASF/CEMAFAUNA), José Ricardo De Oliveira Santos (UNEB/UFRPE), Maristela Casé Costa Cunha (UNEB/UFRPE), Cristina Farias da Fonseca (IBAMA/UFRPE), Larissa Barreto (UFMA), Yuri  Amaral (ICMBio/PARNA Lençóis Maranhenses), João Carlos Costa (UEMA), Gilda V. Andrade (UFMA), Daniel Passos (UFERSA), Davi Pantoja (UFPI), Thais Guedes (UNICAMP/SP)</t>
  </si>
  <si>
    <t>2.7</t>
  </si>
  <si>
    <t>Elaborar um relatório técnico mapeando a presença de espécies domésticas (cães e gatos) em áreas de ocorrências de espécies do PAN.</t>
  </si>
  <si>
    <t>Diagnóstico (Relatório técnico simplificado).</t>
  </si>
  <si>
    <t>Subsidiar a ação 2.8</t>
  </si>
  <si>
    <t>Davi Lima Pantoja Leite (UFPI)</t>
  </si>
  <si>
    <t>Carlos Abrahão (ICMBio/RAN), Adriana Castro (INEMA - BA), Fábio Lima (Parque Klaus Peters), Moacir Tinôco (UCSAL), Daniel Cassiano (UECE/FACEDI), Daniel Mesquita (UFPB), Leonardo Ribeiro (UNIVASF/CCA), Diva Borges-Nojosa (UFC), Carolina Lisboa (SEMURB/Natal - RN), Juliana Ferreira (ICMBio/RAN Base RAN Lagoa Santa - MG), Geraldo Moura (UFRPE), Patrícia Tavares (CPRH-PE), Erica Fonseca (autônoma), Lara Côrtes (ICMBio/RAN), Daniel Passos (UFERSA)</t>
  </si>
  <si>
    <t>Inicialmente, no Litoral norte da Bahia, Mucugê, Brejos do Ceará, Região das Dunas de São Francisco, Mata do Buraquinho/PB e Fernando de Noronha.</t>
  </si>
  <si>
    <t>Áreas de ocorrência de espécies do PAN</t>
  </si>
  <si>
    <t>2.8</t>
  </si>
  <si>
    <t>Articular a implementação do Plano de Controle para controle de espécies domésticas utilizado em Noronha nas áreas diagnosticadas na ação 2.7.</t>
  </si>
  <si>
    <t>Envio do Plano de Controle e normativas relacionadas aos órgãos competentes (OEMAs, SEMAs, ONGs etc).</t>
  </si>
  <si>
    <t>Diminuir a população das espécies domésticas na área do PAN</t>
  </si>
  <si>
    <t>Davi Pantoja (UFPI), Moacir Tinôco (UCSAL), Carolina Lisboa (SEMURB/Natal - RN), Adriana Castro (INEMA - BA), Fábio Lima (Parque Klaus Peters), Daniel Cassiano (UECE/FACEDI), Daniel Mesquita (UFPB), Geraldo Moura (UFRPE), Patrícia Tavares (CPRH-PE), Roberto Cavalcante (SEMACE).</t>
  </si>
  <si>
    <t>Localidades de ocorrência das espécies do PAN diagnosticadas na ação 2.7</t>
  </si>
  <si>
    <t>2.9</t>
  </si>
  <si>
    <t xml:space="preserve">Fazer uma avaliação de risco de espécies exóticas invasoras sobre as espécies do PAN. </t>
  </si>
  <si>
    <t>Diagnóstico</t>
  </si>
  <si>
    <t>Diretriz para o manejo de exóticas invasoras</t>
  </si>
  <si>
    <t>Daniel Passos (UFERSA)</t>
  </si>
  <si>
    <t>Mônica Campos (ONG Bioeducar), Carlos Abrahão (ICMBio/RAN), Sara Alves (INEMA - BA), Patrícia Tavares (CPRH - PE), Arnaldo Magalhães (UNIVASF São Raimundo Nonato - PI), Gilda Andrade (UFMA), Mirco Solé (UESC), Antônio Argôlo (UESC), Daniel Mesquita (UFPB), Moacir Tinôco (UCSAL), Sara Alves (INEMA/BA)</t>
  </si>
  <si>
    <t>2.10</t>
  </si>
  <si>
    <t>Subsidiar tecnicamente as instituições competentes para a execução de ações de manejo e controle de EEI nas áreas estratégicas do PAN. </t>
  </si>
  <si>
    <t>Ofícios e reuniões</t>
  </si>
  <si>
    <t>Documentos enviados e Ata das reuniões executadas</t>
  </si>
  <si>
    <t>Mônica (Ação Ambiental Socioambientalismo e ONG Bioeducar), Sara Alves (INEMA - BA), Patrícia Tavares (CPRH - PE), Gilda Andrade (UFMA), Mirco Solé (UESC), Antônio Argôlo (UESC), João Carlos Costa (UEMA), Daniel Mesquita (UFPB), Moacir Tinôco (UCSAL).</t>
  </si>
  <si>
    <t>2.11</t>
  </si>
  <si>
    <r>
      <t xml:space="preserve">Identificar espécies contempladas nesse PAN sobre a necessidade de instituir programa </t>
    </r>
    <r>
      <rPr>
        <i/>
        <sz val="11"/>
        <rFont val="Calibri"/>
        <family val="2"/>
      </rPr>
      <t>ex situ</t>
    </r>
    <r>
      <rPr>
        <sz val="11"/>
        <rFont val="Calibri"/>
        <family val="2"/>
      </rPr>
      <t xml:space="preserve"> de conservação. </t>
    </r>
  </si>
  <si>
    <t>Relatório técnico com espécies</t>
  </si>
  <si>
    <t>Lista de espécies e justificativa</t>
  </si>
  <si>
    <t>Selma Torquato (UFAL), Iuri Ribeiro (UESC), Magno Travassos (UCSAL/UFBA), Renato Faraia (UFS), Antônio Argôlo (UESC), Eliza Freire (UFRN), Eduardo Dias (UFS), Mirco Solé (UESC), Victor Dill (UESC), Daniel Cassiano (UECE), Geraldo Moura (UFRPE), Daniel Mesquita (UFPB), Flora Juncá (UEFS), Frederico França (UFPB), Daniel Passos (UFERSA), Diva Borges-Nojosa (UFC), Thaís Guedes (UEMA).</t>
  </si>
  <si>
    <t>2.12</t>
  </si>
  <si>
    <t>Inventariar áreas não amostradas, com potencial para ocorrência de espécies contempladas no PAN.</t>
  </si>
  <si>
    <t>Relatórios, publicações</t>
  </si>
  <si>
    <t>Renato Gomes Faria (UFS)</t>
  </si>
  <si>
    <t>Frederico Gustavo Rodrigues França (UFPB), Daniel Mesquita (UFPB), Iuri Ribeiro (UESC), Hugo Bonfim (ICMBio/RAN), Ana Paula Gomes Tavares (UFRPE), Ubiratã Ferreira Souza (UFRPE), Alcina Gabriela Maria Medeiros da Fonsêca Santos (UFRPE), Lara Valesca Medonça da Costa Santos (UFRPE), Leonardo Pessoa Cabus Oitaven (UFRPE), Geraldo Jorge Barbosa de Moura (UFRPE), Gilda V. Andrade (UFMA),  João Carlos Costa (UEMA), Gildevan N. Lopes (IFMA), Davi Pantoja (UFPI), Antônio J. S. Argôlo (UESC), Daniel Passos (UFERSA), Thais Guedes (UNICAMP/SP)</t>
  </si>
  <si>
    <t>Duas áreas novas por estado</t>
  </si>
  <si>
    <t>2.13</t>
  </si>
  <si>
    <r>
      <t xml:space="preserve">Elaborar protocolos para detecção dos fungos </t>
    </r>
    <r>
      <rPr>
        <i/>
        <sz val="11"/>
        <color rgb="FF000000"/>
        <rFont val="Calibri"/>
        <family val="2"/>
      </rPr>
      <t>Batrachochytrium dendrobatidis</t>
    </r>
    <r>
      <rPr>
        <sz val="11"/>
        <color rgb="FF000000"/>
        <rFont val="Calibri"/>
        <family val="2"/>
      </rPr>
      <t xml:space="preserve"> (B.d.) em anuros e </t>
    </r>
    <r>
      <rPr>
        <i/>
        <sz val="11"/>
        <color rgb="FF000000"/>
        <rFont val="Calibri"/>
        <family val="2"/>
      </rPr>
      <t>Ophidiomyces ophiodiicola</t>
    </r>
    <r>
      <rPr>
        <sz val="11"/>
        <color rgb="FF000000"/>
        <rFont val="Calibri"/>
        <family val="2"/>
      </rPr>
      <t xml:space="preserve"> (O.o) em serpentes.</t>
    </r>
  </si>
  <si>
    <t>Protocolos elaborados</t>
  </si>
  <si>
    <t>Protocolos divulgados entre os grupos de pesquisa</t>
  </si>
  <si>
    <t>Geraldo Moura (UFRPE), Moacir Tinôco (UCSAL), Flora Juncá (UEFS), Frederico França (UFPB), Thaís Barreto Guedes da Costa (UEMA), Tamí Mott (UFAL), Felipe Toledo (Unicamp)</t>
  </si>
  <si>
    <t xml:space="preserve">2.14 </t>
  </si>
  <si>
    <t>Realizar levantamentos sobre possíveis espécies do PAN que são alvos de tráfico a fim de subsidiar com informações técnicas os órgãos de fiscalização.</t>
  </si>
  <si>
    <t>Lista de espécies alvos de tráfico</t>
  </si>
  <si>
    <t>Órgãos de fiscalização informados sobre as espécies alvos de tráfico</t>
  </si>
  <si>
    <t>Juliana G. Ferreira (ICMBio/RAN Base RAN Lagoa Santa - MG)</t>
  </si>
  <si>
    <t>Sara Alves (INEMA - BA), Patrícia Tavares (CPRH - PE), Daniel Passos (UFERSA), Marco Freitas (ICMBio/ESEC Murici), Michelle Abadie (ICMBio/RAN), Tatiana Vilaça (ICMBio/RAN)</t>
  </si>
  <si>
    <t>2.15</t>
  </si>
  <si>
    <t>Fomentar a criação de diretrizes para a avaliação, monitoramento e mitigação de fatalidades de anfíbios em rodovias do Nordeste do país </t>
  </si>
  <si>
    <t>Lista de presença dos workshops e diretrizes para avaliação, monitoramento e mitigação de fatalidades de anfíbios elaboradas pelos estados.</t>
  </si>
  <si>
    <t>Atropelamento de anfíbios considerado no processo de licenciamento de rodovias em estados do nordeste brasileiro.</t>
  </si>
  <si>
    <t>Caroline Zank (NERF/UFRGS)</t>
  </si>
  <si>
    <t>Andreas Kindel (NERF/UFRGS), Carlos Abrahão (ICMBio/RAN), Michelle Abadie (ICMBio/RAN), Paula Eveline D’Anunciação (ICMBio/RAN), OEMAs Sara, Gabi, Patricia Tavares (CPRH/PE), Carol, Ibama, ASA como colaboradores, pesquisadores (Moacir, Geraldo ....).</t>
  </si>
  <si>
    <t>Todos os estados do PAN.</t>
  </si>
  <si>
    <t>2.16</t>
  </si>
  <si>
    <t>Monitoramento da presença, ausência e casuística de ranavírus nas áreas de ocorrência de espécies contempladas no PAN</t>
  </si>
  <si>
    <t>Relatório de presença-ausência do patógeno, artigos publicados ou dissertação</t>
  </si>
  <si>
    <t>Estabelecer cenário acerca da ocorrência do patógeno para adotar medidas de precaução</t>
  </si>
  <si>
    <t>Geraldo Jorge Barbosa de Moura (UFRPE)</t>
  </si>
  <si>
    <t xml:space="preserve">Moacir Tinôco (UCSAL); Carlos Abrahão (ICMBio/RAN); Rita de Cássia Carvalho Maia (UFRPE); José Wilton Júnior (UFRPE); Luciana Franco (UFRPE); Marcos Antônio Barbosa (UFRPE); Lara Côrtes (ICMBio/RAN) </t>
  </si>
  <si>
    <t>Localização</t>
  </si>
  <si>
    <t>3.1</t>
  </si>
  <si>
    <t>Realizar estudos sobre os parâmetros ecológicos das populações de espécies do PAN em áreas de presença e/ou ausência de atividades econômicas.</t>
  </si>
  <si>
    <t>Relatórios técnicos, trabalhos acadêmicos e publicações</t>
  </si>
  <si>
    <t>Compreender como os diferentes níveis de impactos econômicos afetam os padrões ecológicos das espécies contempladas pelo PAN</t>
  </si>
  <si>
    <t>Daniel Mesquita (UFPB), Daniel Cassiano (UECE/FACEDI), Frederico França (UFPB), Moacir Tinôco (UCSAL), Renato Faria (UFS), Daniel Passos (UFERSA), Eliza Freire (UFRN), Flora Jucá (UFS), Antônio Argôlo (UESC), Ednilza Maranhão (UFRPE), José Ricardo de Oliveira Santos (UNEB/UFRPE), Marcio Frazão (UFCG), Marcelo Kokubum (UFCG), Steferson Abrantes (UFCG), Déborah Praciano (UECE), Maristela Casé Costa Cunha  (UNEB/UFRPE), Jaqueline Bianque de Oliveira (UFRPE),  Marco Freitas (ICMBio/ESEC Murici), Thamires Campos (UNIVASF/CEMAFAUNA), Magno Travassos (UCSAL), Clara Porto (UCSAL),  Larissa Barreto (UFMA), João Carlos Costa (UEMA), Luiz Jorge Dias (IMESC - MA e UEMA), Roberto Cavalcante (SEMACE), Gabriela Félix (UFRPE).</t>
  </si>
  <si>
    <t>Área de ocorrência das espécies-alvo do PAN</t>
  </si>
  <si>
    <t>3.2</t>
  </si>
  <si>
    <t>(Ação concluída na Monitoria Anual 1). Identificar e propor condicionantes a serem entregues para os órgãos de licenciamento ambiental.</t>
  </si>
  <si>
    <t>Lista de condicionantes</t>
  </si>
  <si>
    <t>Condicionantes sendo consideradas nos processos de licenciamento</t>
  </si>
  <si>
    <t>Sara Maria de Brito Alves (INEMA - BA)</t>
  </si>
  <si>
    <t>Gabriela Gama (IMA - AL), Patrícia Tavares (CPRH - PE), Flávia Prado (SEMA - CE), Adriana Castro (INEMA - BA), Gabriela Lisboa (SEMURB/Natal - RN), Moacir Tinôco (UCSAL), Daniel Mesquita (UFPB), Geraldo Moura (UFRPE), Daniel Cassiano (UECE/FACEDI), Frederico França (UFPB), Renato Faria (UFS), Gilda Andrade (UFMA), Daniel Passos (UFERSA), Eliza Freire (UFRN), Roberto Cavalcante (SEMACE - CE), Thamires Campos (UNIVASF/CEMAFAUNA), Yuri Amaral (ICMBio/PARNA Lençóis Maranhenses), Luiz Jorge Dias (IMESC - MA e UEMA)</t>
  </si>
  <si>
    <t>3.3</t>
  </si>
  <si>
    <t>Realizar oficinas e encaminhar aos órgãos de meio ambiente e gestão dos recursos naturais e Ministérios Públicos material do PAN para subsidiar as emissões de licenças.</t>
  </si>
  <si>
    <t>Mapas, arquivo vetorial das áreas estratégicas, documentos gerados e encaminhados; Relatórios técnicos; Lista de condicionantes do produto da ação 3.1; Oficinas de divulgação e sensibilização; sumário executivo apresentado aos órgãos licenciadores.</t>
  </si>
  <si>
    <t xml:space="preserve">Gabriela Gama (IMA - AL), Patrícia Tavares (CPRH - PE), Adriana Castro (INEMA - BA), Carolina Lisboa (SEMURB/Natal - RN), Roberto Cavalcante (SEMACE - CE), Yuri Amaral (ICMBio/GR2), Luiz Jorge Dias (IMESC - MA e UEMA), Michelle Abadie (ICMBio/ RAN). </t>
  </si>
  <si>
    <t>Áreas de empreendimentos passíveis de licenciamento</t>
  </si>
  <si>
    <t>3.4</t>
  </si>
  <si>
    <t>Articular junto aos Ministérios Públicos a integração das demandas do PAN herpetofauna do Nordeste na elaboração de novos Termos de Ajustamento de Conduta (TACs).</t>
  </si>
  <si>
    <t>Relatórios, ofícios</t>
  </si>
  <si>
    <t>Projetos alinhados com as ações do PAN incluídas em TACs</t>
  </si>
  <si>
    <t>Patrícia Tavares (CPRH - PE), Adriana Castro (INEMA/BA), Carolina Lisboa (SEMURB/Natal/RN), Epitácio Correia (IMA/AL), Roberto Cavalcanti (SEMACE)</t>
  </si>
  <si>
    <t>Todos os estados da região Nordeste</t>
  </si>
  <si>
    <t>3.5</t>
  </si>
  <si>
    <r>
      <rPr>
        <sz val="11"/>
        <color rgb="FF000000"/>
        <rFont val="Calibri"/>
        <family val="2"/>
      </rPr>
      <t xml:space="preserve">Elaborar e encaminhar documento ao Órgão Estadual de Meio Ambiente - OEMA ressaltando o prejuízo da ampliação do Aeroporto de Salvador sobre o Parque das Dunas para a conservação do </t>
    </r>
    <r>
      <rPr>
        <i/>
        <sz val="11"/>
        <color rgb="FF000000"/>
        <rFont val="Calibri"/>
        <family val="2"/>
      </rPr>
      <t>Glaucomastix</t>
    </r>
    <r>
      <rPr>
        <sz val="11"/>
        <color rgb="FF000000"/>
        <rFont val="Calibri"/>
        <family val="2"/>
      </rPr>
      <t xml:space="preserve"> </t>
    </r>
    <r>
      <rPr>
        <i/>
        <sz val="11"/>
        <color rgb="FF000000"/>
        <rFont val="Calibri"/>
        <family val="2"/>
      </rPr>
      <t>abaetensis.</t>
    </r>
  </si>
  <si>
    <t>Documento encaminhado</t>
  </si>
  <si>
    <t>Adriana Castro (INEMA/BA), Fábio Lima (Parque Municipal Klaus Peters), Sara Alves (INEMA/BA), Jorge Santana (Parque das Dunas de Salvador)</t>
  </si>
  <si>
    <t>Salvador/BA</t>
  </si>
  <si>
    <t>3.6</t>
  </si>
  <si>
    <t>Elaborar e encaminhar aos órgãos competentes documento que recomende a utilização dos protocolos de resgate e destinação de indivíduos de espécies contempladas no PAN a serem incorporados no âmbito do licenciamento.</t>
  </si>
  <si>
    <t>Documento elaborado e encaminhado.</t>
  </si>
  <si>
    <t xml:space="preserve">Utilização do protocolo durante os licenciamentos </t>
  </si>
  <si>
    <t>Thaís Guedes (UEMA)</t>
  </si>
  <si>
    <t>Moacir Tinôco (UCSAL), Daniel Cassiano (UECE/FACEDI), Leonardo Ribeiro (UNIVASF/CCA), Arnaldo Magalhães (UNIVASF São Raimundo Nonato - PI), Gabriela Gama (IMA - AL), Patrícia Tavares (CPRH - PE), Flávia Prado (SEMA - CE), Adriana Castro (INEMA - BA), Carolina Lisboa (SEMURB/Natal - RN), Daniel Mesquita (UFPB), Roberto Cavalcante (SEMACE - CE), Sara Alves (INEMA - BA), Maria Augusta (SEMARH - SE), Cristina Farias da Fonseca (IBAMA/UFRPE), Dênisson Souza e Silva (UFRPE), Yuri Marinho Valença (CPRH), Yuri Amaral (ICMBio/Parna Lençóis Maranhenses), Thamires Freitas Campos (UNIVASF/CEMAFAUNA) e Carlos Abrahão (ICMBio/RAN)</t>
  </si>
  <si>
    <t>3.7</t>
  </si>
  <si>
    <t>Ação 3.7 - Excluída na Monitoria Anual 3</t>
  </si>
  <si>
    <t>3.8</t>
  </si>
  <si>
    <t xml:space="preserve">Subsidiar as OEMAS com informações que compatibilizem a implantação de empreendimentos nos remanescentes da APA do Catolé e Serra da Saudinha com a conservação das espécies ameaçadas contempladas pelo PAN. </t>
  </si>
  <si>
    <t xml:space="preserve">Documento encaminhado. Palestras. Atas de reuniões </t>
  </si>
  <si>
    <t>Selma Torquato da Silva (UFAL/MHN)</t>
  </si>
  <si>
    <t>Eliza Freire (UFRN), Gabriela Mota Gama (IMA/AL).</t>
  </si>
  <si>
    <t>APA do Catolé e Serra da Saudinha</t>
  </si>
  <si>
    <t>Alagoas</t>
  </si>
  <si>
    <t>3.9</t>
  </si>
  <si>
    <t>Levantar, classificar e georreferenciar as ameaças às espécies-alvo do PAN, a fim de dar subsídio às avaliações do risco de extinção.</t>
  </si>
  <si>
    <t>Diagnóstico elaborado com ameaças identificadas, categorizadas e georreferenciadas para cada espécie-alvo.</t>
  </si>
  <si>
    <t>Informação qualificada sobre as ameaças às espécies-alvo do PAN.</t>
  </si>
  <si>
    <t>Carlos Abrahão (ICMBio/RAN)</t>
  </si>
  <si>
    <t xml:space="preserve">Carlos Guidorizzi (ICMBio/RAN); Michelle Abadie (ICMBio/RAN); Daniel Passos (RN e PI); Moacir Tinoco (BA); Márcio Chaves (PB); Thaís Guedes (MA e PI); Geraldo Moura (UFRPE-CPRH/GOV. DE PE); Daniel Cassiano (CE); Francis Caldas (SE); Renato Faria (AL); todo o GAT </t>
  </si>
  <si>
    <t>3.10</t>
  </si>
  <si>
    <t xml:space="preserve">Criação de plataforma digital com informações espacializadas das espécies contempladas no PAN com ocorrência no estado de Pernambuco </t>
  </si>
  <si>
    <t>Plataforma montada e implementada</t>
  </si>
  <si>
    <t xml:space="preserve">Contribuir em nível estadual, regional e nacional com a conservação das espécies contempladas no PAN </t>
  </si>
  <si>
    <t>Patrícia Tavares (CPRH/PE)</t>
  </si>
  <si>
    <t xml:space="preserve">Geraldo Moura (UFRPE); Moacir Tinôco (UCSAL); Carlos Abrahão (ICMBio/RAN); Márcio Chaves (UFCG); Lara Côrtes (ICMBio/RAN); Bruna Arbo Meneses (ICMBio/RAN) </t>
  </si>
  <si>
    <t>Pernambuco </t>
  </si>
  <si>
    <t>4.1</t>
  </si>
  <si>
    <t>Ampliar o conhecimento do efeito do uso de agrotóxicos sobre as espécies da herpetofauna nordestina ou sobre congêneres de espécies contempladas no PAN.</t>
  </si>
  <si>
    <t>Artigos, teses, dissertações e relatórios</t>
  </si>
  <si>
    <t>Efeitos conhecidos para as áreas e espécies do PAN</t>
  </si>
  <si>
    <t>Gabriela Felix (UFRPE)</t>
  </si>
  <si>
    <t xml:space="preserve"> Ana Catarina Luscher Albinati (UNIVASF), Geraldo Moura (UFRPE), Jaqueline Bianque (UFRPE), Patrícia Gondim (SEMACE - CE), Frederico França (UFPB), Eliza Freire (UFRN), Geane Limeira (UNIVASF/CEMAFAUNA), Moacir Tinôco (UCSAL), Carla Adrielle Costa de Carvalho (UNIVASF).</t>
  </si>
  <si>
    <t>Sub-médio São Francisco, Alagoas, Ceará, Pernambuco, Rio Grande do Norte, Mata Atlântica da Paraíba, Bahia</t>
  </si>
  <si>
    <t>4.2</t>
  </si>
  <si>
    <t>Ação 4.2 - Excluída na Monitoria Anual 2</t>
  </si>
  <si>
    <t>4.3</t>
  </si>
  <si>
    <t>Elaborar e apresentar aos Órgãos Estaduais de Meio Ambiente - OEMAs protocolo de recomendação para composição dos termos de referência para o licenciamento da exploração de areia e rocha nas áreas das espécies contempladas pelo PAN.</t>
  </si>
  <si>
    <t>Protocolo entregue e oficina realizada</t>
  </si>
  <si>
    <t>Termos de referência que incluam condicionantes sobre as espécies do PAN</t>
  </si>
  <si>
    <t>Gabriela Mota Gama (IMA/AL)</t>
  </si>
  <si>
    <t>Carolina Lisboa (SEMURB/Natal/RN), Eliza Freire (UFRN), Ednilza Maranhão (UFRPE), Moacir Tinôco (UCSAL), Selma Torquato (UFAL), Luiz Jorge Dias (IMESC/MA e UEMA), Yuri Amaral (ICMBio/ PARNA Lençóis Maranhenses), Geraldo Moura (UFRPE), Sara Alves (INEMA/BA), Marco Antônio de Freitas (ICMBio/ESEC Murici).</t>
  </si>
  <si>
    <t>Todos os estados do PAN</t>
  </si>
  <si>
    <t>4.4</t>
  </si>
  <si>
    <t>Produzir e divulgar materiais sobre efeitos de atividades potencialmente poluidoras nas áreas de ocorrência das espécies do PAN.</t>
  </si>
  <si>
    <t>Material de divulgação (cartilha, folder, livros, redes sociais)</t>
  </si>
  <si>
    <t>Ações de divulgação efetuadas</t>
  </si>
  <si>
    <t>Beatriz Borba de Morais (Bio Educação Digital).</t>
  </si>
  <si>
    <t>Daniel Passos (UFERSA), Carolina Lisboa (SEMURB/Natal - RN), Antônio Argôlo (UESC), Renato Faria (UFS), Daniel Cassiano (UECE/FACEDI), Geraldo Moura (UFRPE), Moacir Tinôco (UCSAL), Tarcísio Botelho (Ação Ambiental Socioambientalismo e ONG Bioeducar), Daniel Mesquita (UFPB), Frederico França (UFPB), Geane Limeira (UNIVASF/CEMAFAUNA), Davi Pantoja (UFPI), Rodrigo Tinoco (Herpeto.org), Thamires Campos (UNIVASF/CEMAFAUNA), Eliza Maria Xavier Freire (UFRN), Victor Rodrigues (UFC), Laís de Morais Rêgo Silva  (SEMA/MA).</t>
  </si>
  <si>
    <t>4.5</t>
  </si>
  <si>
    <t>Ação 4.5 - Excluída na Monitoria Anual 2</t>
  </si>
  <si>
    <t>4.6</t>
  </si>
  <si>
    <t>Ação 4.6 - Agrupada com a ação 3.1 na Monitoria Anual 1.</t>
  </si>
  <si>
    <t>4.7</t>
  </si>
  <si>
    <t>Estimular práticas agrícolas sustentáveis e a transição agroecológica nas áreas de abrangência do PAN nas Secretarias de Meio Ambiente - SEMAs, secretarias de agricultura, associações e sindicatos de produtores rurais.</t>
  </si>
  <si>
    <t>Registro da realização das apresentações expositivas ou da realização de oficinas e implementação de práticas agroecológicas (breve relato da instituição responsável pela atividade realizada, lista de presença, ata, memória da reunião, registro fotográfico, etc).</t>
  </si>
  <si>
    <t xml:space="preserve">Ampliação do uso de práticas agroecológicas nas áreas do PAN </t>
  </si>
  <si>
    <t>Tarcísio Botelho (Ação Ambiental Socioambientalismo e ONG Bioeducar), Frederico França (UFPB), Clara Porto (UCSAL), Geane Limeira (UNIVASF/CEMAFAUNA) Ednilza Maranhão (UFRPE), Renato Silva (UCSAL), Patrícia Tavares (CPRH - PE), Gabriela Gama (IMA - AL), Carolina Lisboa (SEMURB/Natal - RN), Daniel Mesquita (UFPB), Vitor Alberto de Matos Pereira (SEMA - BA), Roberto Cavalcante (SEMACE-CE)</t>
  </si>
  <si>
    <t>Bahia, Piauí, Paraíba, Ceará, Pernambuco, Rio Grande do Norte</t>
  </si>
  <si>
    <t>4.8</t>
  </si>
  <si>
    <t>Realizar diagnóstico e monitoramento do efeito dos resíduos sólidos nas espécies do PAN.</t>
  </si>
  <si>
    <t>Relatórios técnicos, dissertações, publicações e ações coletivas</t>
  </si>
  <si>
    <t>Conhecer e reduzir os impactos dos resíduos sólidos e sensibilizar as comunidades</t>
  </si>
  <si>
    <t>Hugo Bonfim (ICMBio/RAN), Ednilza Maranhão (UFRPE), Selma Torquato (UFAL), Eduardo Dias (UFS), Carolina Lisboa (SEMURB/Natal/RN), Roberto Cavalcante (SEMACE), Davi Pantoja (UFPI), Eliza Freire (UFRN), Cezar Gonçalves (ICMBio/PARNA Chapada Diamantina), Daniel Mesquita (UFPB), Frederico França (UFPB), Geraldo Moura (UFRPE), Larissa Barreto (UFMA), João Carlos Lopes Costa (UEMA), Gildevan N. Lopes (IFMA) e Márcio Frazão (UFCG), José Rodrigues (IFBaiano).</t>
  </si>
  <si>
    <t>4.9</t>
  </si>
  <si>
    <t>Ampliar o conhecimento sobre os possíveis efeitos das mudanças climáticas na Herpetofauna do Nordeste.</t>
  </si>
  <si>
    <t>Relatórios, dissertações, teses e artigos</t>
  </si>
  <si>
    <t>Detectar efeitos aplicáveis às espécies do PAN</t>
  </si>
  <si>
    <t xml:space="preserve">
Eliza Freire (UFRN), Leonardo Ribeiro (UNIVASF/CCA), Milena Wachlevski (UFERSA), Mirco Solé (UESC), Davi Pantoja (UFPI), Daniel Mesquita (UFPB), Thaís Guedes (UEMA), Larissa Carvalho Ferreira (UNIVASF/CCA), Geane Limeira (UNIVASF/CCA), Iuri Dias (UESC), Antônio Argôlo (UESC) e Victor Dill (UESC), Thais Guedes (UNICAMP/SP)
</t>
  </si>
  <si>
    <t>Rio Grande do Norte, Alagoas, Pernambuco, Paraíba, Bahia, Maranhão</t>
  </si>
  <si>
    <t xml:space="preserve">Ação concluída na Monitoria Anual 3 em 2022. </t>
  </si>
  <si>
    <t>O produto não foi entregue no prazo previsto.</t>
  </si>
  <si>
    <t xml:space="preserve">A ação não foi priorizada. </t>
  </si>
  <si>
    <t xml:space="preserve">Casa Nova/BA, Povoados de Alagoado, Tanquinho, Jurema, Areia Grande, Jardim e Xique-xique; APA Aldeia Beberibe/PE; Instituto Bioeducar/ Centro de Estudos da Biodiversidade (CEB/ Michellin)/BA.                        </t>
  </si>
  <si>
    <t>https://herpeto.org/pannordeste/  </t>
  </si>
  <si>
    <t>A ação não foi inciada.</t>
  </si>
  <si>
    <t>Ação não iniciada. O protocolo precisaria ser adequado para a aplicação mais geral pelos diferentes estados, mas não foi realizado. </t>
  </si>
  <si>
    <t xml:space="preserve"> A ação foi reaberta em 2023 pois o grupo entendeu que o produto encaminhado como final para esta ação, na monitoria 3 (2022) não contempla o que se esperava. O novo articulador informou que, como não houve produto na ação 2.7 e não foram realizadas as reuniões com os OEMAs, não foi possível executar esta ação. </t>
  </si>
  <si>
    <t>Não há produto da ação 2.9, portanto, esta ação não pode ser executada. </t>
  </si>
  <si>
    <t xml:space="preserve">Ação parcialmente executada. Duas espécies de anfíbios foram indicadas para conservação ex-situ no Relatório da Amphibian Conservation Needs Assessment (Chiasmocleis alagoanusAL e Dendropsophus nekronastes/BA). Mas ainda é necessário fazer a mesma avaliação para Squamata. </t>
  </si>
  <si>
    <t>Resultados insuficientes.</t>
  </si>
  <si>
    <t>A ação foi dada como concluída pelo grupo, mas destaca-se que o estudo sobre presença ou ausência de ranavírus foi realizado em apenas uma localidade. Visto a importância deste diagnóstico em outras áreas de ocorrência de espécies do PAN, sugere-se que esta ação seja considerada no próximo ciclo do PAN, abrangendo outras áreas. </t>
  </si>
  <si>
    <t xml:space="preserve">Ação não realizada por limitação de agenda. </t>
  </si>
  <si>
    <t>Ação concluída na Monitoria 3, em 2022. </t>
  </si>
  <si>
    <t>Ação interrompida por mudança de articuladora.</t>
  </si>
  <si>
    <t xml:space="preserve">Ednilza dos Santos sugeriu incluir empreendimento como o projeto da Escola de Sargento e o Arco Metropolitano do Recife, gás natural, além da exploração imobiliária na Área de Proteção Aldeia-Beberibe /PE (unidade de conservação estadual), onde em um dos maiores blocos de mata atlântica, cerca de 180 há estão para serem suprimidos. Área de espécie como Physalaemus caetes.  Obs. Precisamos de mais Apoio do PAN sobre essa situação nessa área (encaminhar nova moção para o governo atual). Apesar da área ter uma gestão comprometida e um conselho gestor atuante com apoio das universidades não é o suficiente para convencer as autoridades da necessidade de manter a floresta que já é protegida por lei.  </t>
  </si>
  <si>
    <t>Produto concluído, com lançamento previsto para junho/25.</t>
  </si>
  <si>
    <t>Ação não iniciada.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</si>
</sst>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16]mmmm\-yy"/>
    <numFmt numFmtId="165" formatCode="mm/yy"/>
    <numFmt numFmtId="166" formatCode="mmmm/yyyy"/>
    <numFmt numFmtId="167" formatCode="&quot;$&quot;#,##0.00"/>
    <numFmt numFmtId="168" formatCode="[$-416]mmmm\-yy;@"/>
    <numFmt numFmtId="169" formatCode="&quot;R$&quot;\ #,##0.00"/>
  </numFmts>
  <fonts count="33" x14ac:knownFonts="1">
    <font>
      <sz val="10"/>
      <color rgb="FF000000"/>
      <name val="Arial"/>
    </font>
    <font>
      <sz val="11"/>
      <color theme="1"/>
      <name val="Calibri"/>
      <family val="2"/>
      <scheme val="minor"/>
    </font>
    <font>
      <b/>
      <sz val="14"/>
      <color rgb="FFFFFFFF"/>
      <name val="Calibri"/>
      <family val="2"/>
    </font>
    <font>
      <sz val="10"/>
      <name val="Arial"/>
      <family val="2"/>
    </font>
    <font>
      <b/>
      <sz val="12"/>
      <color rgb="FF000000"/>
      <name val="Calibri"/>
      <family val="2"/>
    </font>
    <font>
      <b/>
      <sz val="18"/>
      <color rgb="FFFFFFFF"/>
      <name val="Calibri"/>
      <family val="2"/>
    </font>
    <font>
      <sz val="12"/>
      <color rgb="FF000000"/>
      <name val="Calibri"/>
      <family val="2"/>
    </font>
    <font>
      <b/>
      <sz val="14"/>
      <color rgb="FF993300"/>
      <name val="Calibri"/>
      <family val="2"/>
    </font>
    <font>
      <b/>
      <sz val="16"/>
      <color rgb="FFFFFFFF"/>
      <name val="Calibri"/>
      <family val="2"/>
    </font>
    <font>
      <sz val="20"/>
      <name val="Calibri"/>
      <family val="2"/>
    </font>
    <font>
      <b/>
      <sz val="14"/>
      <name val="Calibri"/>
      <family val="2"/>
    </font>
    <font>
      <sz val="12"/>
      <name val="Calibri"/>
      <family val="2"/>
    </font>
    <font>
      <sz val="12"/>
      <color rgb="FFFFFFFF"/>
      <name val="Calibri"/>
      <family val="2"/>
    </font>
    <font>
      <sz val="11"/>
      <name val="Calibri"/>
      <family val="2"/>
    </font>
    <font>
      <sz val="14"/>
      <name val="Calibri"/>
      <family val="2"/>
    </font>
    <font>
      <b/>
      <sz val="12"/>
      <color rgb="FFFFFFFF"/>
      <name val="Calibri"/>
      <family val="2"/>
    </font>
    <font>
      <sz val="11"/>
      <color rgb="FFFF0000"/>
      <name val="Calibri"/>
      <family val="2"/>
    </font>
    <font>
      <sz val="11"/>
      <color rgb="FF000000"/>
      <name val="Calibri"/>
      <family val="2"/>
    </font>
    <font>
      <i/>
      <sz val="12"/>
      <color rgb="FF000000"/>
      <name val="Calibri"/>
      <family val="2"/>
    </font>
    <font>
      <b/>
      <sz val="10"/>
      <name val="Arial"/>
      <family val="2"/>
    </font>
    <font>
      <b/>
      <sz val="11"/>
      <name val="Calibri"/>
      <family val="2"/>
    </font>
    <font>
      <b/>
      <sz val="11"/>
      <color rgb="FF000000"/>
      <name val="Calibri"/>
      <family val="2"/>
    </font>
    <font>
      <i/>
      <sz val="11"/>
      <name val="Calibri"/>
      <family val="2"/>
    </font>
    <font>
      <sz val="11"/>
      <color rgb="FF38761D"/>
      <name val="Calibri"/>
      <family val="2"/>
    </font>
    <font>
      <b/>
      <i/>
      <sz val="11"/>
      <name val="Calibri"/>
      <family val="2"/>
    </font>
    <font>
      <sz val="11"/>
      <color rgb="FF000000"/>
      <name val="Calibri"/>
      <family val="2"/>
      <scheme val="minor"/>
    </font>
    <font>
      <sz val="8"/>
      <name val="Arial"/>
      <family val="2"/>
    </font>
    <font>
      <i/>
      <sz val="11"/>
      <color rgb="FF000000"/>
      <name val="Calibri"/>
      <family val="2"/>
    </font>
    <font>
      <b/>
      <i/>
      <sz val="11"/>
      <color rgb="FF000000"/>
      <name val="Calibri"/>
      <family val="2"/>
    </font>
    <font>
      <sz val="11"/>
      <color theme="1"/>
      <name val="Calibri"/>
      <family val="2"/>
    </font>
    <font>
      <sz val="11"/>
      <color rgb="FF000000"/>
      <name val="Calibri"/>
      <scheme val="minor"/>
    </font>
    <font>
      <sz val="11"/>
      <color rgb="FF000000"/>
      <name val="Calibri"/>
    </font>
    <font>
      <sz val="10"/>
      <color rgb="FF000000"/>
      <name val="Arial"/>
      <family val="2"/>
    </font>
  </fonts>
  <fills count="14">
    <fill>
      <patternFill patternType="none"/>
    </fill>
    <fill>
      <patternFill patternType="gray125"/>
    </fill>
    <fill>
      <patternFill patternType="solid">
        <fgColor rgb="FF375623"/>
        <bgColor rgb="FF375623"/>
      </patternFill>
    </fill>
    <fill>
      <patternFill patternType="solid">
        <fgColor rgb="FF548235"/>
        <bgColor rgb="FF548235"/>
      </patternFill>
    </fill>
    <fill>
      <patternFill patternType="solid">
        <fgColor rgb="FF76923C"/>
        <bgColor rgb="FF76923C"/>
      </patternFill>
    </fill>
    <fill>
      <patternFill patternType="solid">
        <fgColor rgb="FFF2F2F2"/>
        <bgColor rgb="FFF2F2F2"/>
      </patternFill>
    </fill>
    <fill>
      <patternFill patternType="solid">
        <fgColor rgb="FF7F7F7F"/>
        <bgColor rgb="FF7F7F7F"/>
      </patternFill>
    </fill>
    <fill>
      <patternFill patternType="solid">
        <fgColor rgb="FFFFFFFF"/>
        <bgColor rgb="FFFFFFFF"/>
      </patternFill>
    </fill>
    <fill>
      <patternFill patternType="solid">
        <fgColor rgb="FFD8D8D8"/>
        <bgColor rgb="FFD8D8D8"/>
      </patternFill>
    </fill>
    <fill>
      <patternFill patternType="solid">
        <fgColor rgb="FF205867"/>
        <bgColor rgb="FF205867"/>
      </patternFill>
    </fill>
    <fill>
      <patternFill patternType="solid">
        <fgColor rgb="FFFF0000"/>
        <bgColor indexed="64"/>
      </patternFill>
    </fill>
    <fill>
      <patternFill patternType="solid">
        <fgColor rgb="FF0070C0"/>
        <bgColor indexed="64"/>
      </patternFill>
    </fill>
    <fill>
      <patternFill patternType="solid">
        <fgColor rgb="FFB15407"/>
        <bgColor indexed="64"/>
      </patternFill>
    </fill>
    <fill>
      <patternFill patternType="solid">
        <fgColor rgb="FF7030A0"/>
        <bgColor indexed="64"/>
      </patternFill>
    </fill>
  </fills>
  <borders count="33">
    <border>
      <left/>
      <right/>
      <top/>
      <bottom/>
      <diagonal/>
    </border>
    <border>
      <left/>
      <right/>
      <top style="thin">
        <color rgb="FFFFFF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FFFFFF"/>
      </bottom>
      <diagonal/>
    </border>
    <border>
      <left/>
      <right/>
      <top style="thin">
        <color rgb="FF000000"/>
      </top>
      <bottom/>
      <diagonal/>
    </border>
    <border>
      <left style="thin">
        <color rgb="FF000000"/>
      </left>
      <right/>
      <top/>
      <bottom style="thin">
        <color rgb="FF000000"/>
      </bottom>
      <diagonal/>
    </border>
    <border>
      <left/>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s>
  <cellStyleXfs count="1">
    <xf numFmtId="0" fontId="0" fillId="0" borderId="0"/>
  </cellStyleXfs>
  <cellXfs count="168">
    <xf numFmtId="0" fontId="0" fillId="0" borderId="0" xfId="0"/>
    <xf numFmtId="0" fontId="4" fillId="3" borderId="1"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5" xfId="0" applyFont="1" applyBorder="1" applyAlignment="1">
      <alignment vertical="center" wrapText="1"/>
    </xf>
    <xf numFmtId="164" fontId="15" fillId="9" borderId="13" xfId="0" applyNumberFormat="1" applyFont="1" applyFill="1" applyBorder="1" applyAlignment="1">
      <alignment horizontal="center" vertical="center" wrapText="1"/>
    </xf>
    <xf numFmtId="0" fontId="15" fillId="9" borderId="13" xfId="0" applyFont="1" applyFill="1" applyBorder="1" applyAlignment="1">
      <alignment horizontal="center" vertical="center" wrapText="1"/>
    </xf>
    <xf numFmtId="0" fontId="17" fillId="0" borderId="13" xfId="0" applyFont="1" applyBorder="1" applyAlignment="1">
      <alignment vertical="center" wrapText="1"/>
    </xf>
    <xf numFmtId="164" fontId="13" fillId="0" borderId="13" xfId="0" applyNumberFormat="1" applyFont="1" applyBorder="1" applyAlignment="1">
      <alignment horizontal="center" vertical="center" wrapText="1"/>
    </xf>
    <xf numFmtId="17" fontId="13"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6" fillId="0" borderId="13" xfId="0" applyFont="1" applyBorder="1" applyAlignment="1">
      <alignment horizontal="center" vertical="center" wrapText="1"/>
    </xf>
    <xf numFmtId="166" fontId="13" fillId="0" borderId="13" xfId="0" applyNumberFormat="1" applyFont="1" applyBorder="1" applyAlignment="1">
      <alignment horizontal="center" vertical="center"/>
    </xf>
    <xf numFmtId="4" fontId="13" fillId="0" borderId="13"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left" vertical="center" wrapText="1"/>
    </xf>
    <xf numFmtId="4" fontId="17" fillId="0" borderId="13" xfId="0" applyNumberFormat="1" applyFont="1" applyBorder="1" applyAlignment="1">
      <alignment horizontal="center" vertical="center" wrapText="1"/>
    </xf>
    <xf numFmtId="166" fontId="13" fillId="0" borderId="13" xfId="0" applyNumberFormat="1" applyFont="1" applyBorder="1" applyAlignment="1">
      <alignment horizontal="center" vertical="center" wrapText="1"/>
    </xf>
    <xf numFmtId="0" fontId="13" fillId="0" borderId="13" xfId="0" applyFont="1" applyBorder="1" applyAlignment="1">
      <alignment horizontal="left" vertical="center" wrapText="1"/>
    </xf>
    <xf numFmtId="166" fontId="17" fillId="0" borderId="13" xfId="0" applyNumberFormat="1" applyFont="1" applyBorder="1" applyAlignment="1">
      <alignment horizontal="center" vertical="center" wrapText="1"/>
    </xf>
    <xf numFmtId="0" fontId="13" fillId="0" borderId="0" xfId="0" applyFont="1" applyAlignment="1">
      <alignment vertical="center" wrapText="1"/>
    </xf>
    <xf numFmtId="164" fontId="2" fillId="9" borderId="13" xfId="0" applyNumberFormat="1" applyFont="1" applyFill="1" applyBorder="1" applyAlignment="1">
      <alignment horizontal="center" vertical="center" wrapText="1"/>
    </xf>
    <xf numFmtId="0" fontId="2" fillId="9" borderId="13" xfId="0" applyFont="1" applyFill="1" applyBorder="1" applyAlignment="1">
      <alignment horizontal="center" vertical="center" wrapText="1"/>
    </xf>
    <xf numFmtId="164" fontId="15" fillId="9" borderId="11" xfId="0" applyNumberFormat="1" applyFont="1" applyFill="1" applyBorder="1" applyAlignment="1">
      <alignment horizontal="center" vertical="center" wrapText="1"/>
    </xf>
    <xf numFmtId="0" fontId="13" fillId="7" borderId="15" xfId="0" applyFont="1" applyFill="1" applyBorder="1" applyAlignment="1">
      <alignment horizontal="left" vertical="center" wrapText="1"/>
    </xf>
    <xf numFmtId="0" fontId="13" fillId="0" borderId="15" xfId="0" applyFont="1" applyBorder="1" applyAlignment="1">
      <alignment horizontal="center" vertical="center" wrapText="1"/>
    </xf>
    <xf numFmtId="164" fontId="13" fillId="0" borderId="15" xfId="0" applyNumberFormat="1" applyFont="1" applyBorder="1" applyAlignment="1">
      <alignment horizontal="center" vertical="center" wrapText="1"/>
    </xf>
    <xf numFmtId="17" fontId="13" fillId="0" borderId="15"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0" fontId="17" fillId="0" borderId="11" xfId="0" applyFont="1" applyBorder="1" applyAlignment="1">
      <alignment horizontal="center" vertical="center" wrapText="1"/>
    </xf>
    <xf numFmtId="4" fontId="13" fillId="0" borderId="13" xfId="0" applyNumberFormat="1" applyFont="1" applyBorder="1" applyAlignment="1">
      <alignment horizontal="center" vertical="center"/>
    </xf>
    <xf numFmtId="167" fontId="13" fillId="0" borderId="13" xfId="0" applyNumberFormat="1" applyFont="1" applyBorder="1" applyAlignment="1">
      <alignment horizontal="center" vertical="center" wrapText="1"/>
    </xf>
    <xf numFmtId="17" fontId="13" fillId="0" borderId="13" xfId="0" applyNumberFormat="1" applyFont="1" applyBorder="1" applyAlignment="1">
      <alignment horizontal="center" vertical="center"/>
    </xf>
    <xf numFmtId="0" fontId="13" fillId="7" borderId="0" xfId="0" applyFont="1" applyFill="1" applyAlignment="1">
      <alignment horizontal="center" vertical="center" wrapText="1"/>
    </xf>
    <xf numFmtId="4" fontId="13" fillId="0" borderId="16" xfId="0" applyNumberFormat="1" applyFont="1" applyBorder="1" applyAlignment="1">
      <alignment horizontal="center" vertical="center"/>
    </xf>
    <xf numFmtId="17" fontId="13" fillId="0" borderId="11"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7" fillId="10" borderId="13" xfId="0" applyFont="1" applyFill="1" applyBorder="1" applyAlignment="1">
      <alignment horizontal="center" vertical="center" wrapText="1"/>
    </xf>
    <xf numFmtId="49" fontId="17" fillId="10" borderId="13" xfId="0" applyNumberFormat="1" applyFont="1" applyFill="1" applyBorder="1" applyAlignment="1">
      <alignment horizontal="center" vertical="center" wrapText="1"/>
    </xf>
    <xf numFmtId="0" fontId="15" fillId="9" borderId="11" xfId="0" applyFont="1" applyFill="1" applyBorder="1" applyAlignment="1">
      <alignment horizontal="center" vertical="center" wrapText="1"/>
    </xf>
    <xf numFmtId="49" fontId="13" fillId="10" borderId="15" xfId="0" applyNumberFormat="1" applyFont="1" applyFill="1" applyBorder="1" applyAlignment="1">
      <alignment horizontal="center" vertical="center" wrapText="1"/>
    </xf>
    <xf numFmtId="0" fontId="25" fillId="0" borderId="0" xfId="0" applyFont="1"/>
    <xf numFmtId="0" fontId="17" fillId="0" borderId="11" xfId="0" applyFont="1" applyBorder="1" applyAlignment="1">
      <alignment vertical="center" wrapText="1"/>
    </xf>
    <xf numFmtId="164" fontId="17" fillId="0" borderId="11" xfId="0" applyNumberFormat="1" applyFont="1" applyBorder="1" applyAlignment="1">
      <alignment horizontal="center" vertical="center" wrapText="1"/>
    </xf>
    <xf numFmtId="164" fontId="13" fillId="0" borderId="11" xfId="0" applyNumberFormat="1" applyFont="1" applyBorder="1" applyAlignment="1">
      <alignment horizontal="center" vertical="center" wrapText="1"/>
    </xf>
    <xf numFmtId="4" fontId="17" fillId="0" borderId="11" xfId="0" applyNumberFormat="1" applyFont="1" applyBorder="1" applyAlignment="1">
      <alignment horizontal="center" vertical="center" wrapText="1"/>
    </xf>
    <xf numFmtId="4" fontId="13" fillId="0" borderId="11" xfId="0" applyNumberFormat="1" applyFont="1" applyBorder="1" applyAlignment="1">
      <alignment horizontal="center" vertical="center"/>
    </xf>
    <xf numFmtId="49" fontId="13" fillId="11" borderId="15" xfId="0" applyNumberFormat="1" applyFont="1" applyFill="1" applyBorder="1" applyAlignment="1">
      <alignment horizontal="center" vertical="center" wrapText="1"/>
    </xf>
    <xf numFmtId="0" fontId="13" fillId="11" borderId="13" xfId="0" applyFont="1" applyFill="1" applyBorder="1" applyAlignment="1">
      <alignment horizontal="center" vertical="center" wrapText="1"/>
    </xf>
    <xf numFmtId="49" fontId="17" fillId="11" borderId="13" xfId="0" applyNumberFormat="1" applyFont="1" applyFill="1" applyBorder="1" applyAlignment="1">
      <alignment horizontal="center" vertical="center" wrapText="1"/>
    </xf>
    <xf numFmtId="49" fontId="13" fillId="12" borderId="15" xfId="0" applyNumberFormat="1" applyFont="1" applyFill="1" applyBorder="1" applyAlignment="1">
      <alignment horizontal="center" vertical="center" wrapText="1"/>
    </xf>
    <xf numFmtId="49" fontId="13" fillId="12" borderId="13" xfId="0" applyNumberFormat="1" applyFont="1" applyFill="1" applyBorder="1" applyAlignment="1">
      <alignment horizontal="center" vertical="center" wrapText="1"/>
    </xf>
    <xf numFmtId="0" fontId="17" fillId="12" borderId="13" xfId="0" applyFont="1" applyFill="1" applyBorder="1" applyAlignment="1">
      <alignment horizontal="center" vertical="center" wrapText="1"/>
    </xf>
    <xf numFmtId="0" fontId="17" fillId="12" borderId="13" xfId="0" applyFont="1" applyFill="1" applyBorder="1" applyAlignment="1">
      <alignment horizontal="center" vertical="center"/>
    </xf>
    <xf numFmtId="168" fontId="25" fillId="0" borderId="13" xfId="0" applyNumberFormat="1" applyFont="1" applyBorder="1" applyAlignment="1">
      <alignment horizontal="center" vertical="center"/>
    </xf>
    <xf numFmtId="0" fontId="25" fillId="0" borderId="30" xfId="0" applyFont="1" applyBorder="1" applyAlignment="1">
      <alignment horizontal="center" vertical="center" wrapText="1"/>
    </xf>
    <xf numFmtId="168" fontId="25" fillId="0" borderId="30" xfId="0" applyNumberFormat="1" applyFont="1" applyBorder="1" applyAlignment="1">
      <alignment horizontal="center" vertical="center"/>
    </xf>
    <xf numFmtId="0" fontId="25" fillId="0" borderId="30" xfId="0" applyFont="1" applyBorder="1" applyAlignment="1">
      <alignment vertical="center"/>
    </xf>
    <xf numFmtId="0" fontId="0" fillId="0" borderId="8" xfId="0" applyBorder="1"/>
    <xf numFmtId="0" fontId="1" fillId="0" borderId="30" xfId="0" applyFont="1" applyBorder="1" applyAlignment="1">
      <alignment horizontal="left" vertical="center" wrapText="1"/>
    </xf>
    <xf numFmtId="4" fontId="13" fillId="0" borderId="31" xfId="0" applyNumberFormat="1" applyFont="1" applyBorder="1" applyAlignment="1">
      <alignment horizontal="center" vertical="center"/>
    </xf>
    <xf numFmtId="0" fontId="17" fillId="0" borderId="15" xfId="0" applyFont="1" applyBorder="1" applyAlignment="1">
      <alignment horizontal="center" vertical="center" wrapText="1"/>
    </xf>
    <xf numFmtId="169" fontId="13" fillId="0" borderId="15" xfId="0" applyNumberFormat="1" applyFont="1" applyBorder="1" applyAlignment="1">
      <alignment horizontal="center" vertical="center"/>
    </xf>
    <xf numFmtId="169" fontId="13" fillId="0" borderId="15" xfId="0" applyNumberFormat="1" applyFont="1" applyBorder="1" applyAlignment="1">
      <alignment horizontal="center" vertical="center" wrapText="1"/>
    </xf>
    <xf numFmtId="0" fontId="17" fillId="0" borderId="0" xfId="0" applyFont="1" applyAlignment="1">
      <alignment horizontal="center" vertical="center" wrapText="1"/>
    </xf>
    <xf numFmtId="0" fontId="17" fillId="0" borderId="30" xfId="0" applyFont="1" applyBorder="1" applyAlignment="1">
      <alignment horizontal="center" vertical="center" wrapText="1"/>
    </xf>
    <xf numFmtId="0" fontId="17" fillId="0" borderId="0" xfId="0" applyFont="1"/>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8" xfId="0" applyFont="1" applyBorder="1" applyAlignment="1">
      <alignment horizontal="left" vertical="top" wrapText="1"/>
    </xf>
    <xf numFmtId="0" fontId="17" fillId="0" borderId="0" xfId="0" applyFont="1" applyAlignment="1">
      <alignment horizontal="left" vertical="top" wrapText="1"/>
    </xf>
    <xf numFmtId="165" fontId="13" fillId="0" borderId="13" xfId="0" applyNumberFormat="1" applyFont="1" applyBorder="1" applyAlignment="1">
      <alignment horizontal="left" vertical="center" wrapText="1"/>
    </xf>
    <xf numFmtId="0" fontId="17" fillId="0" borderId="15" xfId="0" applyFont="1" applyBorder="1" applyAlignment="1">
      <alignment horizontal="left" vertical="center" wrapText="1"/>
    </xf>
    <xf numFmtId="169" fontId="13" fillId="0" borderId="13" xfId="0" applyNumberFormat="1" applyFont="1" applyBorder="1" applyAlignment="1">
      <alignment horizontal="center" vertical="center"/>
    </xf>
    <xf numFmtId="169" fontId="13" fillId="0" borderId="11" xfId="0" applyNumberFormat="1" applyFont="1" applyBorder="1" applyAlignment="1">
      <alignment horizontal="center" vertical="center"/>
    </xf>
    <xf numFmtId="0" fontId="17" fillId="0" borderId="11" xfId="0" applyFont="1" applyBorder="1" applyAlignment="1">
      <alignment horizontal="left" vertical="center" wrapText="1"/>
    </xf>
    <xf numFmtId="166" fontId="13" fillId="0" borderId="11" xfId="0" applyNumberFormat="1" applyFont="1" applyBorder="1" applyAlignment="1">
      <alignment horizontal="center" vertical="center"/>
    </xf>
    <xf numFmtId="4" fontId="13" fillId="0" borderId="11" xfId="0" applyNumberFormat="1" applyFont="1" applyBorder="1" applyAlignment="1">
      <alignment horizontal="center" vertical="center" wrapText="1"/>
    </xf>
    <xf numFmtId="0" fontId="13" fillId="0" borderId="11" xfId="0" applyFont="1" applyBorder="1" applyAlignment="1">
      <alignment horizontal="center" vertical="center"/>
    </xf>
    <xf numFmtId="0" fontId="13" fillId="0" borderId="15" xfId="0" applyFont="1" applyBorder="1" applyAlignment="1">
      <alignment horizontal="left" vertical="center" wrapText="1"/>
    </xf>
    <xf numFmtId="4" fontId="17" fillId="0" borderId="15" xfId="0" applyNumberFormat="1" applyFont="1" applyBorder="1" applyAlignment="1">
      <alignment horizontal="center" vertical="center" wrapText="1"/>
    </xf>
    <xf numFmtId="17" fontId="17" fillId="0" borderId="15" xfId="0" applyNumberFormat="1" applyFont="1" applyBorder="1" applyAlignment="1">
      <alignment horizontal="center" vertical="center" wrapText="1"/>
    </xf>
    <xf numFmtId="0" fontId="17" fillId="10" borderId="15" xfId="0" applyFont="1" applyFill="1" applyBorder="1" applyAlignment="1">
      <alignment horizontal="center" vertical="center" wrapText="1"/>
    </xf>
    <xf numFmtId="0" fontId="13" fillId="10" borderId="15" xfId="0" applyFont="1" applyFill="1" applyBorder="1" applyAlignment="1">
      <alignment horizontal="center" vertical="center" wrapText="1"/>
    </xf>
    <xf numFmtId="166" fontId="13" fillId="0" borderId="15" xfId="0" applyNumberFormat="1" applyFont="1" applyBorder="1" applyAlignment="1">
      <alignment horizontal="center" vertical="center" wrapText="1"/>
    </xf>
    <xf numFmtId="4" fontId="16" fillId="0" borderId="15" xfId="0" applyNumberFormat="1" applyFont="1" applyBorder="1" applyAlignment="1">
      <alignment horizontal="center" vertical="center"/>
    </xf>
    <xf numFmtId="168" fontId="17" fillId="0" borderId="15" xfId="0" applyNumberFormat="1" applyFont="1" applyBorder="1" applyAlignment="1">
      <alignment horizontal="center" vertical="center"/>
    </xf>
    <xf numFmtId="169" fontId="17" fillId="0" borderId="15" xfId="0" applyNumberFormat="1" applyFont="1" applyBorder="1" applyAlignment="1">
      <alignment horizontal="center" vertical="center" wrapText="1"/>
    </xf>
    <xf numFmtId="168" fontId="25" fillId="0" borderId="2" xfId="0" applyNumberFormat="1" applyFont="1" applyBorder="1" applyAlignment="1">
      <alignment horizontal="center" vertical="center"/>
    </xf>
    <xf numFmtId="0" fontId="0" fillId="0" borderId="15" xfId="0" applyBorder="1"/>
    <xf numFmtId="0" fontId="30" fillId="0" borderId="15" xfId="0" applyFont="1" applyBorder="1" applyAlignment="1">
      <alignment horizontal="center" vertical="center" wrapText="1"/>
    </xf>
    <xf numFmtId="0" fontId="31" fillId="0" borderId="1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13" xfId="0" applyFont="1" applyBorder="1" applyAlignment="1">
      <alignment horizontal="left" vertical="center" wrapText="1"/>
    </xf>
    <xf numFmtId="0" fontId="30" fillId="0" borderId="13" xfId="0" applyFont="1" applyBorder="1" applyAlignment="1">
      <alignment horizontal="center" vertical="center" wrapText="1"/>
    </xf>
    <xf numFmtId="0" fontId="30" fillId="0" borderId="4" xfId="0" applyFont="1" applyBorder="1" applyAlignment="1">
      <alignment horizontal="center" vertical="center" wrapText="1"/>
    </xf>
    <xf numFmtId="0" fontId="17" fillId="0" borderId="13" xfId="0" applyFont="1" applyBorder="1" applyAlignment="1">
      <alignment vertical="center"/>
    </xf>
    <xf numFmtId="0" fontId="13" fillId="10" borderId="13" xfId="0" applyFont="1" applyFill="1" applyBorder="1" applyAlignment="1">
      <alignment horizontal="center" vertical="center" wrapText="1"/>
    </xf>
    <xf numFmtId="49" fontId="13" fillId="13" borderId="15" xfId="0" applyNumberFormat="1"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6" fillId="0" borderId="0" xfId="0" applyFont="1" applyAlignment="1">
      <alignment horizontal="center" vertical="center" wrapText="1"/>
    </xf>
    <xf numFmtId="0" fontId="17" fillId="11" borderId="15" xfId="0" applyFont="1" applyFill="1" applyBorder="1" applyAlignment="1">
      <alignment horizontal="center" vertical="center"/>
    </xf>
    <xf numFmtId="0" fontId="17" fillId="13" borderId="15" xfId="0" applyFont="1" applyFill="1" applyBorder="1" applyAlignment="1">
      <alignment horizontal="center" vertical="center"/>
    </xf>
    <xf numFmtId="0" fontId="29" fillId="11" borderId="15" xfId="0" applyFont="1" applyFill="1" applyBorder="1" applyAlignment="1">
      <alignment horizontal="center" vertical="center"/>
    </xf>
    <xf numFmtId="49" fontId="13" fillId="11" borderId="13" xfId="0" applyNumberFormat="1" applyFont="1" applyFill="1" applyBorder="1" applyAlignment="1">
      <alignment horizontal="center" vertical="center" wrapText="1"/>
    </xf>
    <xf numFmtId="49" fontId="17" fillId="13" borderId="13" xfId="0" applyNumberFormat="1" applyFont="1" applyFill="1" applyBorder="1" applyAlignment="1">
      <alignment horizontal="center" vertical="center" wrapText="1"/>
    </xf>
    <xf numFmtId="0" fontId="25" fillId="13" borderId="30" xfId="0" applyFont="1" applyFill="1" applyBorder="1" applyAlignment="1">
      <alignment horizontal="center" vertical="center"/>
    </xf>
    <xf numFmtId="0" fontId="17" fillId="0" borderId="16" xfId="0" applyFont="1" applyBorder="1" applyAlignment="1">
      <alignment horizontal="center" vertical="center" wrapText="1"/>
    </xf>
    <xf numFmtId="0" fontId="0" fillId="11" borderId="13" xfId="0" applyFill="1" applyBorder="1" applyAlignment="1">
      <alignment vertical="center"/>
    </xf>
    <xf numFmtId="0" fontId="32" fillId="0" borderId="13" xfId="0" applyFont="1" applyBorder="1" applyAlignment="1">
      <alignment wrapText="1"/>
    </xf>
    <xf numFmtId="0" fontId="30" fillId="0" borderId="32" xfId="0" applyFont="1" applyBorder="1" applyAlignment="1">
      <alignment horizontal="center" vertical="top" wrapText="1"/>
    </xf>
    <xf numFmtId="0" fontId="17" fillId="11" borderId="13" xfId="0" applyFont="1" applyFill="1" applyBorder="1" applyAlignment="1">
      <alignment horizontal="center" vertical="center" wrapText="1"/>
    </xf>
    <xf numFmtId="0" fontId="17" fillId="11" borderId="13" xfId="0" applyFont="1" applyFill="1" applyBorder="1" applyAlignment="1">
      <alignment horizontal="center" vertical="center"/>
    </xf>
    <xf numFmtId="0" fontId="17" fillId="13" borderId="13"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8" xfId="0" applyFont="1" applyBorder="1"/>
    <xf numFmtId="0" fontId="5" fillId="4" borderId="17" xfId="0" applyFont="1" applyFill="1" applyBorder="1" applyAlignment="1">
      <alignment horizontal="center" vertical="center" wrapText="1"/>
    </xf>
    <xf numFmtId="0" fontId="3" fillId="0" borderId="18" xfId="0" applyFont="1" applyBorder="1" applyAlignment="1">
      <alignment wrapText="1"/>
    </xf>
    <xf numFmtId="0" fontId="3" fillId="0" borderId="19" xfId="0" applyFont="1" applyBorder="1" applyAlignment="1">
      <alignment wrapText="1"/>
    </xf>
    <xf numFmtId="0" fontId="8" fillId="6" borderId="20" xfId="0" applyFont="1" applyFill="1" applyBorder="1" applyAlignment="1">
      <alignment horizontal="center" vertical="center"/>
    </xf>
    <xf numFmtId="0" fontId="3" fillId="0" borderId="3" xfId="0" applyFont="1" applyBorder="1"/>
    <xf numFmtId="0" fontId="3" fillId="0" borderId="21" xfId="0" applyFont="1" applyBorder="1"/>
    <xf numFmtId="0" fontId="10" fillId="7" borderId="22" xfId="0" applyFont="1" applyFill="1" applyBorder="1" applyAlignment="1">
      <alignment vertical="center"/>
    </xf>
    <xf numFmtId="0" fontId="3" fillId="0" borderId="6" xfId="0" applyFont="1" applyBorder="1"/>
    <xf numFmtId="0" fontId="3" fillId="0" borderId="23" xfId="0" applyFont="1" applyBorder="1"/>
    <xf numFmtId="0" fontId="9" fillId="7" borderId="20" xfId="0" applyFont="1" applyFill="1" applyBorder="1" applyAlignment="1">
      <alignment vertical="center"/>
    </xf>
    <xf numFmtId="0" fontId="20" fillId="5" borderId="24" xfId="0" applyFont="1" applyFill="1" applyBorder="1" applyAlignment="1">
      <alignment vertical="center" wrapText="1"/>
    </xf>
    <xf numFmtId="0" fontId="3" fillId="0" borderId="10" xfId="0" applyFont="1" applyBorder="1"/>
    <xf numFmtId="0" fontId="3" fillId="0" borderId="25" xfId="0" applyFont="1" applyBorder="1"/>
    <xf numFmtId="0" fontId="19" fillId="0" borderId="10" xfId="0" applyFont="1" applyBorder="1"/>
    <xf numFmtId="0" fontId="19" fillId="0" borderId="25" xfId="0" applyFont="1" applyBorder="1"/>
    <xf numFmtId="0" fontId="11" fillId="7" borderId="20" xfId="0" applyFont="1" applyFill="1" applyBorder="1"/>
    <xf numFmtId="0" fontId="12" fillId="7" borderId="20" xfId="0" applyFont="1" applyFill="1" applyBorder="1" applyAlignment="1">
      <alignment horizontal="center" vertical="center"/>
    </xf>
    <xf numFmtId="0" fontId="21" fillId="5" borderId="24" xfId="0" applyFont="1" applyFill="1" applyBorder="1" applyAlignment="1">
      <alignment vertical="center" wrapText="1"/>
    </xf>
    <xf numFmtId="0" fontId="12" fillId="7" borderId="20" xfId="0" applyFont="1" applyFill="1" applyBorder="1"/>
    <xf numFmtId="0" fontId="21" fillId="5" borderId="26" xfId="0" applyFont="1" applyFill="1" applyBorder="1" applyAlignment="1">
      <alignment vertical="center" wrapText="1"/>
    </xf>
    <xf numFmtId="0" fontId="3" fillId="0" borderId="27" xfId="0" applyFont="1" applyBorder="1"/>
    <xf numFmtId="0" fontId="3" fillId="0" borderId="28" xfId="0" applyFont="1" applyBorder="1"/>
    <xf numFmtId="0" fontId="7" fillId="5" borderId="20" xfId="0" applyFont="1" applyFill="1" applyBorder="1" applyAlignment="1">
      <alignment horizontal="center" vertical="center" wrapText="1"/>
    </xf>
    <xf numFmtId="0" fontId="5" fillId="4" borderId="9" xfId="0" applyFont="1" applyFill="1" applyBorder="1" applyAlignment="1">
      <alignment horizontal="left" vertical="center"/>
    </xf>
    <xf numFmtId="0" fontId="3" fillId="0" borderId="8" xfId="0" applyFont="1" applyBorder="1" applyAlignment="1">
      <alignment horizontal="left"/>
    </xf>
    <xf numFmtId="0" fontId="13" fillId="0" borderId="9" xfId="0" applyFont="1" applyBorder="1" applyAlignment="1">
      <alignment horizontal="center"/>
    </xf>
    <xf numFmtId="0" fontId="0" fillId="0" borderId="0" xfId="0"/>
    <xf numFmtId="0" fontId="10" fillId="8" borderId="7" xfId="0" applyFont="1" applyFill="1" applyBorder="1" applyAlignment="1">
      <alignment horizontal="center" vertical="center" wrapText="1"/>
    </xf>
    <xf numFmtId="0" fontId="3" fillId="0" borderId="10" xfId="0" applyFont="1" applyBorder="1" applyAlignment="1">
      <alignment horizontal="center"/>
    </xf>
    <xf numFmtId="0" fontId="10" fillId="0" borderId="9" xfId="0" applyFont="1" applyBorder="1" applyAlignment="1">
      <alignment horizontal="center"/>
    </xf>
    <xf numFmtId="0" fontId="15" fillId="9" borderId="11" xfId="0" applyFont="1" applyFill="1" applyBorder="1" applyAlignment="1">
      <alignment horizontal="center" vertical="center" wrapText="1"/>
    </xf>
    <xf numFmtId="0" fontId="3" fillId="0" borderId="14" xfId="0" applyFont="1" applyBorder="1"/>
    <xf numFmtId="164" fontId="15" fillId="9" borderId="2" xfId="0" applyNumberFormat="1" applyFont="1" applyFill="1" applyBorder="1" applyAlignment="1">
      <alignment horizontal="center" vertical="center" wrapText="1"/>
    </xf>
    <xf numFmtId="0" fontId="3" fillId="0" borderId="4" xfId="0" applyFont="1" applyBorder="1"/>
    <xf numFmtId="4" fontId="15" fillId="9" borderId="11" xfId="0" applyNumberFormat="1" applyFont="1" applyFill="1" applyBorder="1" applyAlignment="1">
      <alignment horizontal="center" vertical="center" wrapText="1"/>
    </xf>
    <xf numFmtId="0" fontId="15" fillId="9" borderId="2" xfId="0" applyFont="1" applyFill="1" applyBorder="1" applyAlignment="1">
      <alignment horizontal="center" vertical="center" wrapText="1"/>
    </xf>
    <xf numFmtId="0" fontId="3" fillId="0" borderId="12" xfId="0" applyFont="1" applyBorder="1"/>
    <xf numFmtId="0" fontId="5" fillId="4" borderId="9" xfId="0" applyFont="1" applyFill="1" applyBorder="1" applyAlignment="1">
      <alignment horizontal="center" vertical="center"/>
    </xf>
    <xf numFmtId="49" fontId="13" fillId="0" borderId="9" xfId="0" applyNumberFormat="1" applyFont="1" applyBorder="1" applyAlignment="1">
      <alignment horizontal="center"/>
    </xf>
    <xf numFmtId="49" fontId="10" fillId="8" borderId="7" xfId="0" applyNumberFormat="1" applyFont="1" applyFill="1" applyBorder="1" applyAlignment="1">
      <alignment horizontal="center" vertical="center" wrapText="1"/>
    </xf>
    <xf numFmtId="49" fontId="10" fillId="0" borderId="9" xfId="0" applyNumberFormat="1" applyFont="1" applyBorder="1" applyAlignment="1">
      <alignment horizontal="center"/>
    </xf>
    <xf numFmtId="49" fontId="5" fillId="4" borderId="9" xfId="0" applyNumberFormat="1" applyFont="1" applyFill="1" applyBorder="1" applyAlignment="1">
      <alignment horizontal="center" vertical="center"/>
    </xf>
    <xf numFmtId="167" fontId="15" fillId="9" borderId="11" xfId="0" applyNumberFormat="1" applyFont="1" applyFill="1" applyBorder="1" applyAlignment="1">
      <alignment horizontal="center" vertical="center" wrapText="1"/>
    </xf>
    <xf numFmtId="49" fontId="15" fillId="9" borderId="11" xfId="0" applyNumberFormat="1" applyFont="1" applyFill="1" applyBorder="1" applyAlignment="1">
      <alignment horizontal="center" vertical="center" wrapText="1"/>
    </xf>
    <xf numFmtId="164" fontId="2" fillId="9" borderId="2" xfId="0" applyNumberFormat="1" applyFont="1" applyFill="1" applyBorder="1" applyAlignment="1">
      <alignment horizontal="center" vertical="center" wrapText="1"/>
    </xf>
    <xf numFmtId="0" fontId="14" fillId="0" borderId="9" xfId="0" applyFont="1" applyBorder="1" applyAlignment="1">
      <alignment horizontal="center"/>
    </xf>
    <xf numFmtId="0" fontId="2" fillId="4" borderId="9" xfId="0" applyFont="1" applyFill="1" applyBorder="1" applyAlignment="1">
      <alignment horizontal="center" vertical="center"/>
    </xf>
    <xf numFmtId="4" fontId="2" fillId="9" borderId="11" xfId="0" applyNumberFormat="1"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2" xfId="0" applyFont="1" applyFill="1" applyBorder="1" applyAlignment="1">
      <alignment horizontal="center" vertical="center" wrapText="1"/>
    </xf>
  </cellXfs>
  <cellStyles count="1">
    <cellStyle name="Normal" xfId="0" builtinId="0"/>
  </cellStyles>
  <dxfs count="5">
    <dxf>
      <font>
        <b/>
        <i val="0"/>
      </font>
      <fill>
        <patternFill>
          <bgColor rgb="FFD7D7D7"/>
        </patternFill>
      </fill>
    </dxf>
    <dxf>
      <font>
        <b val="0"/>
        <i val="0"/>
      </font>
      <fill>
        <patternFill patternType="none">
          <bgColor indexed="65"/>
        </patternFill>
      </fill>
    </dxf>
    <dxf>
      <fill>
        <patternFill patternType="solid">
          <fgColor rgb="FFE2EFDA"/>
          <bgColor rgb="FFE2EFDA"/>
        </patternFill>
      </fill>
    </dxf>
    <dxf>
      <fill>
        <patternFill patternType="solid">
          <fgColor rgb="FFC6E0B4"/>
          <bgColor rgb="FFC6E0B4"/>
        </patternFill>
      </fill>
    </dxf>
    <dxf>
      <fill>
        <patternFill patternType="solid">
          <fgColor rgb="FF70AD47"/>
          <bgColor rgb="FF70AD47"/>
        </patternFill>
      </fill>
    </dxf>
  </dxfs>
  <tableStyles count="2">
    <tableStyle name="LEGENDA-style" pivot="0" count="3" xr9:uid="{00000000-0011-0000-FFFF-FFFF00000000}">
      <tableStyleElement type="headerRow" dxfId="4"/>
      <tableStyleElement type="firstRowStripe" dxfId="3"/>
      <tableStyleElement type="secondRowStripe" dxfId="2"/>
    </tableStyle>
    <tableStyle name="MySqlDefault" pivot="0" table="0" count="2" xr9:uid="{00000000-0011-0000-FFFF-FFFF01000000}">
      <tableStyleElement type="wholeTable" dxfId="1"/>
      <tableStyleElement type="headerRow" dxfId="0"/>
    </tableStyle>
  </tableStyles>
  <colors>
    <mruColors>
      <color rgb="FF92D050"/>
      <color rgb="FFFF99FF"/>
      <color rgb="FFFF99CC"/>
      <color rgb="FF0070C0"/>
      <color rgb="FFB154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B15">
  <tableColumns count="2">
    <tableColumn id="1" xr3:uid="{00000000-0010-0000-0000-000001000000}" name="Conceito"/>
    <tableColumn id="2" xr3:uid="{00000000-0010-0000-0000-000002000000}" name="Definição"/>
  </tableColumns>
  <tableStyleInfo name="LEGENDA-style" showFirstColumn="1" showLastColumn="1"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C5" sqref="C5"/>
    </sheetView>
  </sheetViews>
  <sheetFormatPr defaultColWidth="14.42578125" defaultRowHeight="15" customHeight="1" x14ac:dyDescent="0.2"/>
  <cols>
    <col min="1" max="1" width="21.7109375" customWidth="1"/>
    <col min="2" max="2" width="151" customWidth="1"/>
    <col min="3" max="26" width="135.140625" customWidth="1"/>
  </cols>
  <sheetData>
    <row r="1" spans="1:2" ht="18.75" x14ac:dyDescent="0.2">
      <c r="A1" s="116" t="s">
        <v>0</v>
      </c>
      <c r="B1" s="117"/>
    </row>
    <row r="2" spans="1:2" ht="15.75" x14ac:dyDescent="0.2">
      <c r="A2" s="1" t="s">
        <v>1</v>
      </c>
      <c r="B2" s="1" t="s">
        <v>2</v>
      </c>
    </row>
    <row r="3" spans="1:2" ht="31.5" x14ac:dyDescent="0.2">
      <c r="A3" s="2" t="s">
        <v>3</v>
      </c>
      <c r="B3" s="3" t="s">
        <v>4</v>
      </c>
    </row>
    <row r="4" spans="1:2" ht="47.25" x14ac:dyDescent="0.2">
      <c r="A4" s="2" t="s">
        <v>5</v>
      </c>
      <c r="B4" s="3" t="s">
        <v>6</v>
      </c>
    </row>
    <row r="5" spans="1:2" ht="31.5" x14ac:dyDescent="0.2">
      <c r="A5" s="2" t="s">
        <v>7</v>
      </c>
      <c r="B5" s="4" t="s">
        <v>8</v>
      </c>
    </row>
    <row r="6" spans="1:2" ht="47.25" x14ac:dyDescent="0.2">
      <c r="A6" s="2" t="s">
        <v>9</v>
      </c>
      <c r="B6" s="3" t="s">
        <v>10</v>
      </c>
    </row>
    <row r="7" spans="1:2" ht="31.5" x14ac:dyDescent="0.2">
      <c r="A7" s="2" t="s">
        <v>11</v>
      </c>
      <c r="B7" s="3" t="s">
        <v>12</v>
      </c>
    </row>
    <row r="8" spans="1:2" ht="31.5" x14ac:dyDescent="0.2">
      <c r="A8" s="2" t="s">
        <v>13</v>
      </c>
      <c r="B8" s="3" t="s">
        <v>14</v>
      </c>
    </row>
    <row r="9" spans="1:2" ht="15.75" x14ac:dyDescent="0.2">
      <c r="A9" s="2" t="s">
        <v>15</v>
      </c>
      <c r="B9" s="3" t="s">
        <v>16</v>
      </c>
    </row>
    <row r="10" spans="1:2" ht="15.75" x14ac:dyDescent="0.2">
      <c r="A10" s="2" t="s">
        <v>17</v>
      </c>
      <c r="B10" s="3" t="s">
        <v>18</v>
      </c>
    </row>
    <row r="11" spans="1:2" ht="15.75" x14ac:dyDescent="0.2">
      <c r="A11" s="2" t="s">
        <v>19</v>
      </c>
      <c r="B11" s="3" t="s">
        <v>20</v>
      </c>
    </row>
    <row r="12" spans="1:2" ht="15.75" x14ac:dyDescent="0.2">
      <c r="A12" s="2" t="s">
        <v>21</v>
      </c>
      <c r="B12" s="3" t="s">
        <v>22</v>
      </c>
    </row>
    <row r="13" spans="1:2" ht="47.25" x14ac:dyDescent="0.2">
      <c r="A13" s="2" t="s">
        <v>23</v>
      </c>
      <c r="B13" s="3" t="s">
        <v>24</v>
      </c>
    </row>
    <row r="14" spans="1:2" ht="31.5" x14ac:dyDescent="0.2">
      <c r="A14" s="2" t="s">
        <v>25</v>
      </c>
      <c r="B14" s="3" t="s">
        <v>26</v>
      </c>
    </row>
    <row r="15" spans="1:2" ht="15.75" x14ac:dyDescent="0.2">
      <c r="A15" s="2" t="s">
        <v>27</v>
      </c>
      <c r="B15" s="3" t="s">
        <v>28</v>
      </c>
    </row>
  </sheetData>
  <mergeCells count="1">
    <mergeCell ref="A1:B1"/>
  </mergeCells>
  <pageMargins left="0.511811024" right="0.511811024" top="0.78740157499999996" bottom="0.78740157499999996"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zoomScaleNormal="100" workbookViewId="0">
      <selection activeCell="ZZ36" sqref="ZZ36"/>
    </sheetView>
  </sheetViews>
  <sheetFormatPr defaultColWidth="14.42578125" defaultRowHeight="15" customHeight="1" x14ac:dyDescent="0.2"/>
  <cols>
    <col min="1" max="1" width="11.7109375" customWidth="1"/>
    <col min="2" max="2" width="12.42578125" customWidth="1"/>
    <col min="3" max="5" width="11" customWidth="1"/>
    <col min="6" max="6" width="17.7109375" customWidth="1"/>
    <col min="7" max="7" width="12" customWidth="1"/>
    <col min="8" max="8" width="13.42578125" customWidth="1"/>
    <col min="9" max="9" width="12.42578125" customWidth="1"/>
    <col min="10" max="26" width="8.7109375" customWidth="1"/>
  </cols>
  <sheetData>
    <row r="1" spans="1:9" ht="47.25" customHeight="1" x14ac:dyDescent="0.2">
      <c r="A1" s="118" t="s">
        <v>29</v>
      </c>
      <c r="B1" s="119"/>
      <c r="C1" s="119"/>
      <c r="D1" s="119"/>
      <c r="E1" s="119"/>
      <c r="F1" s="119"/>
      <c r="G1" s="119"/>
      <c r="H1" s="119"/>
      <c r="I1" s="120"/>
    </row>
    <row r="2" spans="1:9" ht="24" customHeight="1" x14ac:dyDescent="0.2">
      <c r="A2" s="140" t="s">
        <v>30</v>
      </c>
      <c r="B2" s="122"/>
      <c r="C2" s="122"/>
      <c r="D2" s="122"/>
      <c r="E2" s="122"/>
      <c r="F2" s="122"/>
      <c r="G2" s="122"/>
      <c r="H2" s="122"/>
      <c r="I2" s="123"/>
    </row>
    <row r="3" spans="1:9" ht="21" x14ac:dyDescent="0.2">
      <c r="A3" s="121" t="s">
        <v>31</v>
      </c>
      <c r="B3" s="122"/>
      <c r="C3" s="122"/>
      <c r="D3" s="122"/>
      <c r="E3" s="122"/>
      <c r="F3" s="122"/>
      <c r="G3" s="122"/>
      <c r="H3" s="122"/>
      <c r="I3" s="123"/>
    </row>
    <row r="4" spans="1:9" ht="36" customHeight="1" x14ac:dyDescent="0.2">
      <c r="A4" s="140" t="s">
        <v>32</v>
      </c>
      <c r="B4" s="122"/>
      <c r="C4" s="122"/>
      <c r="D4" s="122"/>
      <c r="E4" s="122"/>
      <c r="F4" s="122"/>
      <c r="G4" s="122"/>
      <c r="H4" s="122"/>
      <c r="I4" s="123"/>
    </row>
    <row r="5" spans="1:9" ht="3.75" customHeight="1" x14ac:dyDescent="0.2">
      <c r="A5" s="127"/>
      <c r="B5" s="122"/>
      <c r="C5" s="122"/>
      <c r="D5" s="122"/>
      <c r="E5" s="122"/>
      <c r="F5" s="122"/>
      <c r="G5" s="122"/>
      <c r="H5" s="122"/>
      <c r="I5" s="123"/>
    </row>
    <row r="6" spans="1:9" ht="18.75" x14ac:dyDescent="0.2">
      <c r="A6" s="124" t="s">
        <v>33</v>
      </c>
      <c r="B6" s="125"/>
      <c r="C6" s="125"/>
      <c r="D6" s="125"/>
      <c r="E6" s="125"/>
      <c r="F6" s="125"/>
      <c r="G6" s="125"/>
      <c r="H6" s="125"/>
      <c r="I6" s="126"/>
    </row>
    <row r="7" spans="1:9" ht="12.75" x14ac:dyDescent="0.2">
      <c r="A7" s="128" t="s">
        <v>34</v>
      </c>
      <c r="B7" s="131"/>
      <c r="C7" s="131"/>
      <c r="D7" s="131"/>
      <c r="E7" s="131"/>
      <c r="F7" s="131"/>
      <c r="G7" s="131"/>
      <c r="H7" s="131"/>
      <c r="I7" s="132"/>
    </row>
    <row r="8" spans="1:9" ht="3.75" customHeight="1" x14ac:dyDescent="0.25">
      <c r="A8" s="133"/>
      <c r="B8" s="122"/>
      <c r="C8" s="122"/>
      <c r="D8" s="122"/>
      <c r="E8" s="122"/>
      <c r="F8" s="122"/>
      <c r="G8" s="122"/>
      <c r="H8" s="122"/>
      <c r="I8" s="123"/>
    </row>
    <row r="9" spans="1:9" ht="24" customHeight="1" x14ac:dyDescent="0.2">
      <c r="A9" s="124" t="s">
        <v>35</v>
      </c>
      <c r="B9" s="125"/>
      <c r="C9" s="125"/>
      <c r="D9" s="125"/>
      <c r="E9" s="125"/>
      <c r="F9" s="125"/>
      <c r="G9" s="125"/>
      <c r="H9" s="125"/>
      <c r="I9" s="126"/>
    </row>
    <row r="10" spans="1:9" ht="34.5" customHeight="1" x14ac:dyDescent="0.2">
      <c r="A10" s="128" t="s">
        <v>36</v>
      </c>
      <c r="B10" s="129"/>
      <c r="C10" s="129"/>
      <c r="D10" s="129"/>
      <c r="E10" s="129"/>
      <c r="F10" s="129"/>
      <c r="G10" s="129"/>
      <c r="H10" s="129"/>
      <c r="I10" s="130"/>
    </row>
    <row r="11" spans="1:9" ht="3.75" customHeight="1" x14ac:dyDescent="0.2">
      <c r="A11" s="134"/>
      <c r="B11" s="122"/>
      <c r="C11" s="122"/>
      <c r="D11" s="122"/>
      <c r="E11" s="122"/>
      <c r="F11" s="122"/>
      <c r="G11" s="122"/>
      <c r="H11" s="122"/>
      <c r="I11" s="123"/>
    </row>
    <row r="12" spans="1:9" ht="22.5" customHeight="1" x14ac:dyDescent="0.2">
      <c r="A12" s="124" t="s">
        <v>37</v>
      </c>
      <c r="B12" s="125"/>
      <c r="C12" s="125"/>
      <c r="D12" s="125"/>
      <c r="E12" s="125"/>
      <c r="F12" s="125"/>
      <c r="G12" s="125"/>
      <c r="H12" s="125"/>
      <c r="I12" s="126"/>
    </row>
    <row r="13" spans="1:9" ht="34.5" customHeight="1" x14ac:dyDescent="0.2">
      <c r="A13" s="135" t="s">
        <v>38</v>
      </c>
      <c r="B13" s="131"/>
      <c r="C13" s="131"/>
      <c r="D13" s="131"/>
      <c r="E13" s="131"/>
      <c r="F13" s="131"/>
      <c r="G13" s="131"/>
      <c r="H13" s="131"/>
      <c r="I13" s="132"/>
    </row>
    <row r="14" spans="1:9" ht="3.75" customHeight="1" x14ac:dyDescent="0.25">
      <c r="A14" s="136"/>
      <c r="B14" s="122"/>
      <c r="C14" s="122"/>
      <c r="D14" s="122"/>
      <c r="E14" s="122"/>
      <c r="F14" s="122"/>
      <c r="G14" s="122"/>
      <c r="H14" s="122"/>
      <c r="I14" s="123"/>
    </row>
    <row r="15" spans="1:9" ht="21.75" customHeight="1" x14ac:dyDescent="0.2">
      <c r="A15" s="124" t="s">
        <v>39</v>
      </c>
      <c r="B15" s="125"/>
      <c r="C15" s="125"/>
      <c r="D15" s="125"/>
      <c r="E15" s="125"/>
      <c r="F15" s="125"/>
      <c r="G15" s="125"/>
      <c r="H15" s="125"/>
      <c r="I15" s="126"/>
    </row>
    <row r="16" spans="1:9" ht="37.5" customHeight="1" x14ac:dyDescent="0.2">
      <c r="A16" s="137" t="s">
        <v>40</v>
      </c>
      <c r="B16" s="138"/>
      <c r="C16" s="138"/>
      <c r="D16" s="138"/>
      <c r="E16" s="138"/>
      <c r="F16" s="138"/>
      <c r="G16" s="138"/>
      <c r="H16" s="138"/>
      <c r="I16" s="139"/>
    </row>
  </sheetData>
  <mergeCells count="16">
    <mergeCell ref="A13:I13"/>
    <mergeCell ref="A14:I14"/>
    <mergeCell ref="A16:I16"/>
    <mergeCell ref="A15:I15"/>
    <mergeCell ref="A2:I2"/>
    <mergeCell ref="A4:I4"/>
    <mergeCell ref="A1:I1"/>
    <mergeCell ref="A3:I3"/>
    <mergeCell ref="A6:I6"/>
    <mergeCell ref="A12:I12"/>
    <mergeCell ref="A5:I5"/>
    <mergeCell ref="A10:I10"/>
    <mergeCell ref="A7:I7"/>
    <mergeCell ref="A8:I8"/>
    <mergeCell ref="A9:I9"/>
    <mergeCell ref="A11:I11"/>
  </mergeCells>
  <printOptions horizontalCentered="1"/>
  <pageMargins left="0.19685039370078741" right="0.19685039370078741" top="0.78740157480314965" bottom="0.19685039370078741"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
  <sheetViews>
    <sheetView tabSelected="1" zoomScale="80" zoomScaleNormal="80" workbookViewId="0">
      <pane ySplit="6" topLeftCell="A7" activePane="bottomLeft" state="frozen"/>
      <selection activeCell="D1" sqref="D1"/>
      <selection pane="bottomLeft" activeCell="F8" sqref="F8"/>
    </sheetView>
  </sheetViews>
  <sheetFormatPr defaultColWidth="14.42578125" defaultRowHeight="15" customHeight="1" x14ac:dyDescent="0.2"/>
  <cols>
    <col min="1" max="1" width="9.28515625" customWidth="1"/>
    <col min="2" max="2" width="47.7109375" customWidth="1"/>
    <col min="3" max="3" width="21.85546875" customWidth="1"/>
    <col min="4" max="4" width="24.42578125" customWidth="1"/>
    <col min="5" max="5" width="15.85546875" customWidth="1"/>
    <col min="6" max="6" width="17.85546875" customWidth="1"/>
    <col min="7" max="7" width="22.140625" customWidth="1"/>
    <col min="8" max="8" width="15.85546875" customWidth="1"/>
    <col min="9" max="9" width="77" customWidth="1"/>
    <col min="10" max="10" width="22.140625" customWidth="1"/>
    <col min="11" max="11" width="27.42578125" customWidth="1"/>
    <col min="12" max="12" width="31" customWidth="1"/>
    <col min="13" max="26" width="8.7109375" customWidth="1"/>
  </cols>
  <sheetData>
    <row r="1" spans="1:12" ht="40.5" customHeight="1" x14ac:dyDescent="0.2">
      <c r="A1" s="141" t="str">
        <f>OBJETIVOS!A1</f>
        <v xml:space="preserve">PLANO DE AÇÃO NACIONAL PARA A CONSERVAÇÃO DA HERPETOFAUNA AMEAÇADA DO NORDESTE - PAN HERPETOFAUNA DO NORDESTE </v>
      </c>
      <c r="B1" s="142"/>
      <c r="C1" s="142"/>
      <c r="D1" s="142"/>
      <c r="E1" s="142"/>
      <c r="F1" s="142"/>
      <c r="G1" s="142"/>
      <c r="H1" s="142"/>
      <c r="I1" s="142"/>
      <c r="J1" s="142"/>
      <c r="K1" s="142"/>
      <c r="L1" s="142"/>
    </row>
    <row r="2" spans="1:12" ht="10.5" customHeight="1" x14ac:dyDescent="0.25">
      <c r="A2" s="143"/>
      <c r="B2" s="144"/>
      <c r="C2" s="144"/>
      <c r="D2" s="144"/>
      <c r="E2" s="144"/>
      <c r="F2" s="144"/>
      <c r="G2" s="144"/>
      <c r="H2" s="144"/>
      <c r="I2" s="144"/>
      <c r="J2" s="144"/>
      <c r="K2" s="144"/>
      <c r="L2" s="144"/>
    </row>
    <row r="3" spans="1:12" ht="18.75" customHeight="1" x14ac:dyDescent="0.3">
      <c r="A3" s="147" t="s">
        <v>41</v>
      </c>
      <c r="B3" s="144"/>
      <c r="C3" s="144"/>
      <c r="D3" s="144"/>
      <c r="E3" s="144"/>
      <c r="F3" s="144"/>
      <c r="G3" s="144"/>
      <c r="H3" s="144"/>
      <c r="I3" s="144"/>
      <c r="J3" s="144"/>
      <c r="K3" s="144"/>
      <c r="L3" s="144"/>
    </row>
    <row r="4" spans="1:12" ht="34.5" customHeight="1" x14ac:dyDescent="0.2">
      <c r="A4" s="145" t="str">
        <f>OBJETIVOS!A7</f>
        <v xml:space="preserve">Redução da perda e fragmentação de habitat advinda da utilização não sustentável de recursos naturais. </v>
      </c>
      <c r="B4" s="146"/>
      <c r="C4" s="146"/>
      <c r="D4" s="146"/>
      <c r="E4" s="146"/>
      <c r="F4" s="146"/>
      <c r="G4" s="146"/>
      <c r="H4" s="146"/>
      <c r="I4" s="146"/>
      <c r="J4" s="146"/>
      <c r="K4" s="146"/>
      <c r="L4" s="146"/>
    </row>
    <row r="5" spans="1:12" ht="28.5" customHeight="1" x14ac:dyDescent="0.2">
      <c r="A5" s="148" t="s">
        <v>42</v>
      </c>
      <c r="B5" s="148" t="s">
        <v>9</v>
      </c>
      <c r="C5" s="148" t="s">
        <v>11</v>
      </c>
      <c r="D5" s="148" t="s">
        <v>43</v>
      </c>
      <c r="E5" s="150" t="s">
        <v>15</v>
      </c>
      <c r="F5" s="151"/>
      <c r="G5" s="148" t="s">
        <v>17</v>
      </c>
      <c r="H5" s="152" t="s">
        <v>44</v>
      </c>
      <c r="I5" s="148" t="s">
        <v>19</v>
      </c>
      <c r="J5" s="153" t="s">
        <v>45</v>
      </c>
      <c r="K5" s="151"/>
      <c r="L5" s="148" t="s">
        <v>46</v>
      </c>
    </row>
    <row r="6" spans="1:12" ht="22.5" customHeight="1" x14ac:dyDescent="0.2">
      <c r="A6" s="149"/>
      <c r="B6" s="149"/>
      <c r="C6" s="149"/>
      <c r="D6" s="149"/>
      <c r="E6" s="24" t="s">
        <v>47</v>
      </c>
      <c r="F6" s="24" t="s">
        <v>48</v>
      </c>
      <c r="G6" s="149"/>
      <c r="H6" s="149"/>
      <c r="I6" s="149"/>
      <c r="J6" s="40" t="s">
        <v>49</v>
      </c>
      <c r="K6" s="40" t="s">
        <v>50</v>
      </c>
      <c r="L6" s="149"/>
    </row>
    <row r="7" spans="1:12" ht="84.75" customHeight="1" x14ac:dyDescent="0.2">
      <c r="A7" s="48" t="s">
        <v>51</v>
      </c>
      <c r="B7" s="25" t="s">
        <v>52</v>
      </c>
      <c r="C7" s="26" t="s">
        <v>53</v>
      </c>
      <c r="D7" s="27" t="s">
        <v>54</v>
      </c>
      <c r="E7" s="27">
        <v>43647</v>
      </c>
      <c r="F7" s="27">
        <v>44531</v>
      </c>
      <c r="G7" s="26" t="s">
        <v>55</v>
      </c>
      <c r="H7" s="63">
        <v>0</v>
      </c>
      <c r="I7" s="26" t="s">
        <v>56</v>
      </c>
      <c r="J7" s="62" t="s">
        <v>57</v>
      </c>
      <c r="K7" s="28"/>
      <c r="L7" s="26" t="s">
        <v>309</v>
      </c>
    </row>
    <row r="8" spans="1:12" ht="84.75" customHeight="1" x14ac:dyDescent="0.2">
      <c r="A8" s="99" t="s">
        <v>58</v>
      </c>
      <c r="B8" s="25" t="s">
        <v>59</v>
      </c>
      <c r="C8" s="26" t="s">
        <v>60</v>
      </c>
      <c r="D8" s="26" t="s">
        <v>61</v>
      </c>
      <c r="E8" s="27">
        <v>44013</v>
      </c>
      <c r="F8" s="27">
        <v>45474</v>
      </c>
      <c r="G8" s="26" t="s">
        <v>62</v>
      </c>
      <c r="H8" s="63">
        <v>0</v>
      </c>
      <c r="I8" s="62" t="s">
        <v>63</v>
      </c>
      <c r="J8" s="62" t="s">
        <v>57</v>
      </c>
      <c r="K8" s="28"/>
      <c r="L8" s="62" t="s">
        <v>310</v>
      </c>
    </row>
    <row r="9" spans="1:12" ht="84.75" customHeight="1" x14ac:dyDescent="0.2">
      <c r="A9" s="41" t="s">
        <v>64</v>
      </c>
      <c r="B9" s="25" t="s">
        <v>65</v>
      </c>
      <c r="C9" s="26" t="s">
        <v>66</v>
      </c>
      <c r="D9" s="26" t="s">
        <v>67</v>
      </c>
      <c r="E9" s="27">
        <v>44562</v>
      </c>
      <c r="F9" s="27">
        <v>45474</v>
      </c>
      <c r="G9" s="62" t="s">
        <v>62</v>
      </c>
      <c r="H9" s="63">
        <v>500000</v>
      </c>
      <c r="I9" s="62" t="s">
        <v>68</v>
      </c>
      <c r="J9" s="26" t="s">
        <v>69</v>
      </c>
      <c r="K9" s="28"/>
      <c r="L9" s="62" t="s">
        <v>311</v>
      </c>
    </row>
    <row r="10" spans="1:12" ht="84.75" customHeight="1" x14ac:dyDescent="0.2">
      <c r="A10" s="48" t="s">
        <v>70</v>
      </c>
      <c r="B10" s="25" t="s">
        <v>71</v>
      </c>
      <c r="C10" s="26" t="s">
        <v>72</v>
      </c>
      <c r="D10" s="27" t="s">
        <v>73</v>
      </c>
      <c r="E10" s="27">
        <v>43647</v>
      </c>
      <c r="F10" s="27">
        <v>45474</v>
      </c>
      <c r="G10" s="29" t="s">
        <v>74</v>
      </c>
      <c r="H10" s="64">
        <v>150000</v>
      </c>
      <c r="I10" s="62" t="s">
        <v>75</v>
      </c>
      <c r="J10" s="26" t="s">
        <v>312</v>
      </c>
      <c r="K10" s="28"/>
      <c r="L10" s="26"/>
    </row>
    <row r="11" spans="1:12" ht="84.75" customHeight="1" x14ac:dyDescent="0.2">
      <c r="A11" s="48" t="s">
        <v>76</v>
      </c>
      <c r="B11" s="25" t="s">
        <v>77</v>
      </c>
      <c r="C11" s="26" t="s">
        <v>78</v>
      </c>
      <c r="D11" s="27"/>
      <c r="E11" s="27">
        <v>43647</v>
      </c>
      <c r="F11" s="27">
        <v>45474</v>
      </c>
      <c r="G11" s="29" t="s">
        <v>79</v>
      </c>
      <c r="H11" s="63">
        <v>1000000</v>
      </c>
      <c r="I11" s="26" t="s">
        <v>80</v>
      </c>
      <c r="J11" s="26" t="s">
        <v>81</v>
      </c>
      <c r="K11" s="28"/>
      <c r="L11" s="26"/>
    </row>
    <row r="12" spans="1:12" ht="84.75" customHeight="1" x14ac:dyDescent="0.2">
      <c r="A12" s="48" t="s">
        <v>82</v>
      </c>
      <c r="B12" s="25" t="s">
        <v>83</v>
      </c>
      <c r="C12" s="26" t="s">
        <v>84</v>
      </c>
      <c r="D12" s="26" t="s">
        <v>85</v>
      </c>
      <c r="E12" s="27">
        <v>43647</v>
      </c>
      <c r="F12" s="27">
        <v>45474</v>
      </c>
      <c r="G12" s="29" t="s">
        <v>86</v>
      </c>
      <c r="H12" s="63">
        <v>10000</v>
      </c>
      <c r="I12" s="26" t="s">
        <v>87</v>
      </c>
      <c r="J12" s="26" t="s">
        <v>88</v>
      </c>
      <c r="K12" s="28"/>
      <c r="L12" s="26"/>
    </row>
    <row r="13" spans="1:12" ht="84.75" customHeight="1" x14ac:dyDescent="0.2">
      <c r="A13" s="99" t="s">
        <v>89</v>
      </c>
      <c r="B13" s="25" t="s">
        <v>90</v>
      </c>
      <c r="C13" s="26" t="s">
        <v>91</v>
      </c>
      <c r="D13" s="27" t="s">
        <v>92</v>
      </c>
      <c r="E13" s="27">
        <v>43647</v>
      </c>
      <c r="F13" s="27">
        <v>45474</v>
      </c>
      <c r="G13" s="29" t="s">
        <v>93</v>
      </c>
      <c r="H13" s="64">
        <v>10000</v>
      </c>
      <c r="I13" s="28" t="s">
        <v>94</v>
      </c>
      <c r="J13" s="28"/>
      <c r="K13" s="28"/>
      <c r="L13" s="62" t="s">
        <v>313</v>
      </c>
    </row>
    <row r="14" spans="1:12" ht="84.75" customHeight="1" x14ac:dyDescent="0.2">
      <c r="A14" s="48" t="s">
        <v>95</v>
      </c>
      <c r="B14" s="25" t="s">
        <v>96</v>
      </c>
      <c r="C14" s="26" t="s">
        <v>78</v>
      </c>
      <c r="D14" s="27" t="s">
        <v>97</v>
      </c>
      <c r="E14" s="27">
        <v>43647</v>
      </c>
      <c r="F14" s="27">
        <v>45474</v>
      </c>
      <c r="G14" s="29" t="s">
        <v>98</v>
      </c>
      <c r="H14" s="64">
        <v>900000</v>
      </c>
      <c r="I14" s="26" t="s">
        <v>99</v>
      </c>
      <c r="J14" s="28" t="s">
        <v>57</v>
      </c>
      <c r="L14" s="26"/>
    </row>
    <row r="15" spans="1:12" ht="84.75" customHeight="1" x14ac:dyDescent="0.2">
      <c r="A15" s="51" t="s">
        <v>100</v>
      </c>
      <c r="B15" s="25" t="s">
        <v>101</v>
      </c>
      <c r="C15" s="26"/>
      <c r="D15" s="27"/>
      <c r="E15" s="27"/>
      <c r="F15" s="27"/>
      <c r="G15" s="29"/>
      <c r="H15" s="64"/>
      <c r="I15" s="26"/>
      <c r="J15" s="28"/>
      <c r="K15" s="28"/>
      <c r="L15" s="26"/>
    </row>
    <row r="16" spans="1:12" ht="84.75" customHeight="1" x14ac:dyDescent="0.2">
      <c r="A16" s="48" t="s">
        <v>102</v>
      </c>
      <c r="B16" s="25" t="s">
        <v>103</v>
      </c>
      <c r="C16" s="26" t="s">
        <v>104</v>
      </c>
      <c r="D16" s="26" t="s">
        <v>105</v>
      </c>
      <c r="E16" s="27">
        <v>44562</v>
      </c>
      <c r="F16" s="27">
        <v>45474</v>
      </c>
      <c r="G16" s="29" t="s">
        <v>106</v>
      </c>
      <c r="H16" s="64">
        <v>10000</v>
      </c>
      <c r="I16" s="26" t="s">
        <v>107</v>
      </c>
      <c r="J16" s="28" t="s">
        <v>69</v>
      </c>
      <c r="K16" s="28" t="s">
        <v>108</v>
      </c>
      <c r="L16" s="62"/>
    </row>
    <row r="17" spans="1:12" ht="84.75" customHeight="1" x14ac:dyDescent="0.2">
      <c r="A17" s="51" t="s">
        <v>109</v>
      </c>
      <c r="B17" s="25" t="s">
        <v>110</v>
      </c>
      <c r="C17" s="26"/>
      <c r="D17" s="26"/>
      <c r="E17" s="27"/>
      <c r="F17" s="27"/>
      <c r="G17" s="29"/>
      <c r="H17" s="64"/>
      <c r="I17" s="28"/>
      <c r="J17" s="28"/>
      <c r="K17" s="28"/>
      <c r="L17" s="26"/>
    </row>
  </sheetData>
  <mergeCells count="14">
    <mergeCell ref="A1:L1"/>
    <mergeCell ref="A2:L2"/>
    <mergeCell ref="A4:L4"/>
    <mergeCell ref="A3:L3"/>
    <mergeCell ref="D5:D6"/>
    <mergeCell ref="A5:A6"/>
    <mergeCell ref="B5:B6"/>
    <mergeCell ref="C5:C6"/>
    <mergeCell ref="E5:F5"/>
    <mergeCell ref="G5:G6"/>
    <mergeCell ref="I5:I6"/>
    <mergeCell ref="H5:H6"/>
    <mergeCell ref="L5:L6"/>
    <mergeCell ref="J5:K5"/>
  </mergeCells>
  <pageMargins left="0.19685039370078741" right="0.19685039370078741" top="0.19685039370078741" bottom="0.19685039370078741" header="0" footer="0"/>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3"/>
  <sheetViews>
    <sheetView zoomScale="80" zoomScaleNormal="80" workbookViewId="0">
      <pane ySplit="6" topLeftCell="A7" activePane="bottomLeft" state="frozen"/>
      <selection pane="bottomLeft" activeCell="A7" sqref="A7:XFD22"/>
    </sheetView>
  </sheetViews>
  <sheetFormatPr defaultColWidth="14.42578125" defaultRowHeight="15" customHeight="1" x14ac:dyDescent="0.2"/>
  <cols>
    <col min="1" max="1" width="7.28515625" customWidth="1"/>
    <col min="2" max="2" width="55.85546875" customWidth="1"/>
    <col min="3" max="3" width="22" customWidth="1"/>
    <col min="4" max="4" width="25.85546875" customWidth="1"/>
    <col min="5" max="5" width="17.42578125" customWidth="1"/>
    <col min="6" max="6" width="19" customWidth="1"/>
    <col min="7" max="7" width="16" customWidth="1"/>
    <col min="8" max="8" width="16.42578125" customWidth="1"/>
    <col min="9" max="9" width="65.42578125" customWidth="1"/>
    <col min="10" max="10" width="33.28515625" customWidth="1"/>
    <col min="11" max="11" width="26.28515625" customWidth="1"/>
    <col min="12" max="12" width="89" customWidth="1"/>
    <col min="13" max="13" width="37" customWidth="1"/>
    <col min="14" max="32" width="9.140625" customWidth="1"/>
  </cols>
  <sheetData>
    <row r="1" spans="1:12" ht="32.25" customHeight="1" x14ac:dyDescent="0.2">
      <c r="A1" s="155" t="str">
        <f>OBJETIVOS!A1</f>
        <v xml:space="preserve">PLANO DE AÇÃO NACIONAL PARA A CONSERVAÇÃO DA HERPETOFAUNA AMEAÇADA DO NORDESTE - PAN HERPETOFAUNA DO NORDESTE </v>
      </c>
      <c r="B1" s="117"/>
      <c r="C1" s="117"/>
      <c r="D1" s="117"/>
      <c r="E1" s="117"/>
      <c r="F1" s="117"/>
      <c r="G1" s="117"/>
      <c r="H1" s="117"/>
      <c r="I1" s="117"/>
      <c r="J1" s="117"/>
      <c r="K1" s="117"/>
      <c r="L1" s="117"/>
    </row>
    <row r="2" spans="1:12" ht="9" customHeight="1" x14ac:dyDescent="0.25">
      <c r="A2" s="143"/>
      <c r="B2" s="144"/>
      <c r="C2" s="144"/>
      <c r="D2" s="144"/>
      <c r="E2" s="144"/>
      <c r="F2" s="144"/>
      <c r="G2" s="144"/>
      <c r="H2" s="144"/>
      <c r="I2" s="144"/>
      <c r="J2" s="144"/>
      <c r="K2" s="144"/>
      <c r="L2" s="144"/>
    </row>
    <row r="3" spans="1:12" ht="21" customHeight="1" x14ac:dyDescent="0.3">
      <c r="A3" s="147" t="s">
        <v>111</v>
      </c>
      <c r="B3" s="144"/>
      <c r="C3" s="144"/>
      <c r="D3" s="144"/>
      <c r="E3" s="144"/>
      <c r="F3" s="144"/>
      <c r="G3" s="144"/>
      <c r="H3" s="144"/>
      <c r="I3" s="144"/>
      <c r="J3" s="144"/>
      <c r="K3" s="144"/>
      <c r="L3" s="144"/>
    </row>
    <row r="4" spans="1:12" ht="30.75" customHeight="1" x14ac:dyDescent="0.2">
      <c r="A4" s="145" t="str">
        <f>OBJETIVOS!A10</f>
        <v xml:space="preserve">Redução da perda de indivíduos das espécies do PAN em suas áreas naturais, ampliando e compartilhando conhecimento e diminuindo conflitos entre humanos e animais. </v>
      </c>
      <c r="B4" s="129"/>
      <c r="C4" s="129"/>
      <c r="D4" s="129"/>
      <c r="E4" s="129"/>
      <c r="F4" s="129"/>
      <c r="G4" s="129"/>
      <c r="H4" s="129"/>
      <c r="I4" s="129"/>
      <c r="J4" s="129"/>
      <c r="K4" s="129"/>
      <c r="L4" s="129"/>
    </row>
    <row r="5" spans="1:12" ht="32.25" customHeight="1" x14ac:dyDescent="0.2">
      <c r="A5" s="148" t="s">
        <v>42</v>
      </c>
      <c r="B5" s="148" t="s">
        <v>9</v>
      </c>
      <c r="C5" s="148" t="s">
        <v>11</v>
      </c>
      <c r="D5" s="148" t="s">
        <v>43</v>
      </c>
      <c r="E5" s="150" t="s">
        <v>15</v>
      </c>
      <c r="F5" s="151"/>
      <c r="G5" s="148" t="s">
        <v>17</v>
      </c>
      <c r="H5" s="152" t="s">
        <v>44</v>
      </c>
      <c r="I5" s="148" t="s">
        <v>19</v>
      </c>
      <c r="J5" s="153" t="s">
        <v>45</v>
      </c>
      <c r="K5" s="151"/>
      <c r="L5" s="148" t="s">
        <v>46</v>
      </c>
    </row>
    <row r="6" spans="1:12" ht="21" customHeight="1" x14ac:dyDescent="0.2">
      <c r="A6" s="154"/>
      <c r="B6" s="154"/>
      <c r="C6" s="154"/>
      <c r="D6" s="154"/>
      <c r="E6" s="5" t="s">
        <v>47</v>
      </c>
      <c r="F6" s="5" t="s">
        <v>48</v>
      </c>
      <c r="G6" s="154"/>
      <c r="H6" s="154"/>
      <c r="I6" s="154"/>
      <c r="J6" s="6" t="s">
        <v>49</v>
      </c>
      <c r="K6" s="6" t="s">
        <v>50</v>
      </c>
      <c r="L6" s="154"/>
    </row>
    <row r="7" spans="1:12" s="67" customFormat="1" ht="65.25" customHeight="1" x14ac:dyDescent="0.25">
      <c r="A7" s="49" t="s">
        <v>112</v>
      </c>
      <c r="B7" s="72" t="s">
        <v>113</v>
      </c>
      <c r="C7" s="15" t="s">
        <v>114</v>
      </c>
      <c r="D7" s="10" t="s">
        <v>115</v>
      </c>
      <c r="E7" s="8">
        <v>43647</v>
      </c>
      <c r="F7" s="8">
        <v>45474</v>
      </c>
      <c r="G7" s="9" t="s">
        <v>116</v>
      </c>
      <c r="H7" s="74">
        <v>120000</v>
      </c>
      <c r="I7" s="10" t="s">
        <v>117</v>
      </c>
      <c r="J7" s="33"/>
      <c r="K7" s="9" t="s">
        <v>118</v>
      </c>
      <c r="L7" s="10" t="s">
        <v>119</v>
      </c>
    </row>
    <row r="8" spans="1:12" s="67" customFormat="1" ht="65.25" customHeight="1" x14ac:dyDescent="0.25">
      <c r="A8" s="49" t="s">
        <v>120</v>
      </c>
      <c r="B8" s="19" t="s">
        <v>121</v>
      </c>
      <c r="C8" s="15" t="s">
        <v>122</v>
      </c>
      <c r="D8" s="10" t="s">
        <v>115</v>
      </c>
      <c r="E8" s="8">
        <v>43647</v>
      </c>
      <c r="F8" s="8">
        <v>45474</v>
      </c>
      <c r="G8" s="10" t="s">
        <v>123</v>
      </c>
      <c r="H8" s="74">
        <v>7500</v>
      </c>
      <c r="I8" s="9" t="s">
        <v>124</v>
      </c>
      <c r="J8" s="11"/>
      <c r="K8" s="10" t="s">
        <v>125</v>
      </c>
      <c r="L8" s="11"/>
    </row>
    <row r="9" spans="1:12" s="67" customFormat="1" ht="65.25" customHeight="1" x14ac:dyDescent="0.25">
      <c r="A9" s="98" t="s">
        <v>126</v>
      </c>
      <c r="B9" s="73" t="s">
        <v>127</v>
      </c>
      <c r="C9" s="15" t="s">
        <v>128</v>
      </c>
      <c r="D9" s="68" t="s">
        <v>129</v>
      </c>
      <c r="E9" s="8">
        <v>44562</v>
      </c>
      <c r="F9" s="8">
        <v>45474</v>
      </c>
      <c r="G9" s="15" t="s">
        <v>79</v>
      </c>
      <c r="H9" s="74">
        <v>20000</v>
      </c>
      <c r="I9" s="10" t="s">
        <v>130</v>
      </c>
      <c r="J9" s="33"/>
      <c r="K9" s="9" t="s">
        <v>131</v>
      </c>
      <c r="L9" s="65" t="s">
        <v>314</v>
      </c>
    </row>
    <row r="10" spans="1:12" s="67" customFormat="1" ht="65.25" customHeight="1" x14ac:dyDescent="0.25">
      <c r="A10" s="49" t="s">
        <v>132</v>
      </c>
      <c r="B10" s="19" t="s">
        <v>133</v>
      </c>
      <c r="C10" s="10" t="s">
        <v>134</v>
      </c>
      <c r="D10" s="12" t="s">
        <v>135</v>
      </c>
      <c r="E10" s="8">
        <v>43647</v>
      </c>
      <c r="F10" s="8">
        <v>45474</v>
      </c>
      <c r="G10" s="10" t="s">
        <v>136</v>
      </c>
      <c r="H10" s="64">
        <v>1500000</v>
      </c>
      <c r="I10" s="10" t="s">
        <v>137</v>
      </c>
      <c r="J10" s="10" t="s">
        <v>138</v>
      </c>
      <c r="K10" s="10" t="s">
        <v>138</v>
      </c>
      <c r="L10" s="10"/>
    </row>
    <row r="11" spans="1:12" s="67" customFormat="1" ht="65.25" customHeight="1" x14ac:dyDescent="0.25">
      <c r="A11" s="49" t="s">
        <v>139</v>
      </c>
      <c r="B11" s="19" t="s">
        <v>140</v>
      </c>
      <c r="C11" s="10" t="s">
        <v>141</v>
      </c>
      <c r="D11" s="13"/>
      <c r="E11" s="8">
        <v>43647</v>
      </c>
      <c r="F11" s="8">
        <v>45474</v>
      </c>
      <c r="G11" s="14" t="s">
        <v>74</v>
      </c>
      <c r="H11" s="74">
        <v>700000</v>
      </c>
      <c r="I11" s="62" t="s">
        <v>142</v>
      </c>
      <c r="J11" s="11" t="s">
        <v>57</v>
      </c>
      <c r="K11" s="9" t="s">
        <v>143</v>
      </c>
      <c r="L11" s="10"/>
    </row>
    <row r="12" spans="1:12" s="67" customFormat="1" ht="65.25" customHeight="1" x14ac:dyDescent="0.25">
      <c r="A12" s="100" t="s">
        <v>144</v>
      </c>
      <c r="B12" s="76" t="s">
        <v>145</v>
      </c>
      <c r="C12" s="30" t="s">
        <v>146</v>
      </c>
      <c r="D12" s="77"/>
      <c r="E12" s="45">
        <v>43647</v>
      </c>
      <c r="F12" s="45">
        <v>45474</v>
      </c>
      <c r="G12" s="78" t="s">
        <v>147</v>
      </c>
      <c r="H12" s="75">
        <v>100000</v>
      </c>
      <c r="I12" s="66" t="s">
        <v>148</v>
      </c>
      <c r="J12" s="79"/>
      <c r="K12" s="36" t="s">
        <v>57</v>
      </c>
      <c r="L12" s="37"/>
    </row>
    <row r="13" spans="1:12" s="67" customFormat="1" ht="65.25" customHeight="1" x14ac:dyDescent="0.25">
      <c r="A13" s="101" t="s">
        <v>149</v>
      </c>
      <c r="B13" s="80" t="s">
        <v>150</v>
      </c>
      <c r="C13" s="62" t="s">
        <v>151</v>
      </c>
      <c r="D13" s="62" t="s">
        <v>152</v>
      </c>
      <c r="E13" s="27">
        <v>43647</v>
      </c>
      <c r="F13" s="27">
        <v>45474</v>
      </c>
      <c r="G13" s="81" t="s">
        <v>153</v>
      </c>
      <c r="H13" s="63">
        <v>100000</v>
      </c>
      <c r="I13" s="62" t="s">
        <v>154</v>
      </c>
      <c r="J13" s="62" t="s">
        <v>155</v>
      </c>
      <c r="K13" s="82" t="s">
        <v>156</v>
      </c>
      <c r="L13" s="62"/>
    </row>
    <row r="14" spans="1:12" s="67" customFormat="1" ht="65.25" customHeight="1" x14ac:dyDescent="0.25">
      <c r="A14" s="83" t="s">
        <v>157</v>
      </c>
      <c r="B14" s="73" t="s">
        <v>158</v>
      </c>
      <c r="C14" s="62" t="s">
        <v>159</v>
      </c>
      <c r="D14" s="62" t="s">
        <v>160</v>
      </c>
      <c r="E14" s="27">
        <v>44743</v>
      </c>
      <c r="F14" s="27">
        <v>45474</v>
      </c>
      <c r="G14" s="81" t="s">
        <v>62</v>
      </c>
      <c r="H14" s="63">
        <v>100000</v>
      </c>
      <c r="I14" s="26" t="s">
        <v>161</v>
      </c>
      <c r="J14" s="62" t="s">
        <v>162</v>
      </c>
      <c r="K14" s="82" t="s">
        <v>156</v>
      </c>
      <c r="L14" s="102" t="s">
        <v>315</v>
      </c>
    </row>
    <row r="15" spans="1:12" s="67" customFormat="1" ht="65.25" customHeight="1" x14ac:dyDescent="0.25">
      <c r="A15" s="84" t="s">
        <v>163</v>
      </c>
      <c r="B15" s="73" t="s">
        <v>164</v>
      </c>
      <c r="C15" s="26" t="s">
        <v>165</v>
      </c>
      <c r="D15" s="85" t="s">
        <v>166</v>
      </c>
      <c r="E15" s="27">
        <v>43647</v>
      </c>
      <c r="F15" s="27">
        <v>45474</v>
      </c>
      <c r="G15" s="62" t="s">
        <v>167</v>
      </c>
      <c r="H15" s="63">
        <v>100000</v>
      </c>
      <c r="I15" s="62" t="s">
        <v>168</v>
      </c>
      <c r="J15" s="69"/>
      <c r="K15" s="28"/>
      <c r="L15" s="62" t="s">
        <v>316</v>
      </c>
    </row>
    <row r="16" spans="1:12" s="67" customFormat="1" ht="65.25" customHeight="1" x14ac:dyDescent="0.25">
      <c r="A16" s="41" t="s">
        <v>169</v>
      </c>
      <c r="B16" s="73" t="s">
        <v>170</v>
      </c>
      <c r="C16" s="26" t="s">
        <v>171</v>
      </c>
      <c r="D16" s="26" t="s">
        <v>172</v>
      </c>
      <c r="E16" s="27">
        <v>44743</v>
      </c>
      <c r="F16" s="27">
        <v>45474</v>
      </c>
      <c r="G16" s="81" t="s">
        <v>62</v>
      </c>
      <c r="H16" s="63">
        <v>50000</v>
      </c>
      <c r="I16" s="26" t="s">
        <v>173</v>
      </c>
      <c r="J16" s="69"/>
      <c r="K16" s="28"/>
      <c r="L16" s="62" t="s">
        <v>317</v>
      </c>
    </row>
    <row r="17" spans="1:13" s="67" customFormat="1" ht="65.25" customHeight="1" x14ac:dyDescent="0.25">
      <c r="A17" s="99" t="s">
        <v>174</v>
      </c>
      <c r="B17" s="80" t="s">
        <v>175</v>
      </c>
      <c r="C17" s="26" t="s">
        <v>176</v>
      </c>
      <c r="D17" s="85" t="s">
        <v>177</v>
      </c>
      <c r="E17" s="27">
        <v>45078</v>
      </c>
      <c r="F17" s="27">
        <v>45474</v>
      </c>
      <c r="G17" s="81" t="s">
        <v>62</v>
      </c>
      <c r="H17" s="63">
        <v>10000</v>
      </c>
      <c r="I17" s="26" t="s">
        <v>178</v>
      </c>
      <c r="J17" s="86"/>
      <c r="K17" s="28"/>
      <c r="L17" s="26" t="s">
        <v>318</v>
      </c>
    </row>
    <row r="18" spans="1:13" s="67" customFormat="1" ht="65.25" customHeight="1" x14ac:dyDescent="0.25">
      <c r="A18" s="48" t="s">
        <v>179</v>
      </c>
      <c r="B18" s="80" t="s">
        <v>180</v>
      </c>
      <c r="C18" s="26" t="s">
        <v>181</v>
      </c>
      <c r="D18" s="85"/>
      <c r="E18" s="27">
        <v>43647</v>
      </c>
      <c r="F18" s="27">
        <v>45474</v>
      </c>
      <c r="G18" s="29" t="s">
        <v>182</v>
      </c>
      <c r="H18" s="63">
        <v>450000</v>
      </c>
      <c r="I18" s="62" t="s">
        <v>183</v>
      </c>
      <c r="J18" s="28" t="s">
        <v>184</v>
      </c>
      <c r="K18" s="28" t="s">
        <v>138</v>
      </c>
      <c r="L18" s="26"/>
    </row>
    <row r="19" spans="1:13" s="67" customFormat="1" ht="65.25" customHeight="1" x14ac:dyDescent="0.25">
      <c r="A19" s="103" t="s">
        <v>185</v>
      </c>
      <c r="B19" s="73" t="s">
        <v>186</v>
      </c>
      <c r="C19" s="26" t="s">
        <v>187</v>
      </c>
      <c r="D19" s="62" t="s">
        <v>188</v>
      </c>
      <c r="E19" s="27">
        <v>44136</v>
      </c>
      <c r="F19" s="27">
        <v>44896</v>
      </c>
      <c r="G19" s="81" t="s">
        <v>62</v>
      </c>
      <c r="H19" s="63">
        <v>0</v>
      </c>
      <c r="I19" s="62" t="s">
        <v>189</v>
      </c>
      <c r="J19" s="69"/>
      <c r="K19" s="69"/>
      <c r="L19" s="26"/>
    </row>
    <row r="20" spans="1:13" s="67" customFormat="1" ht="65.25" customHeight="1" x14ac:dyDescent="0.25">
      <c r="A20" s="104" t="s">
        <v>190</v>
      </c>
      <c r="B20" s="73" t="s">
        <v>191</v>
      </c>
      <c r="C20" s="26" t="s">
        <v>192</v>
      </c>
      <c r="D20" s="62" t="s">
        <v>193</v>
      </c>
      <c r="E20" s="27">
        <v>44197</v>
      </c>
      <c r="F20" s="27">
        <v>45474</v>
      </c>
      <c r="G20" s="81" t="s">
        <v>194</v>
      </c>
      <c r="H20" s="63">
        <v>0</v>
      </c>
      <c r="I20" s="62" t="s">
        <v>195</v>
      </c>
      <c r="J20" s="69"/>
      <c r="K20" s="69"/>
      <c r="L20" s="62" t="s">
        <v>319</v>
      </c>
    </row>
    <row r="21" spans="1:13" s="67" customFormat="1" ht="65.25" customHeight="1" x14ac:dyDescent="0.25">
      <c r="A21" s="103" t="s">
        <v>196</v>
      </c>
      <c r="B21" s="73" t="s">
        <v>197</v>
      </c>
      <c r="C21" s="62" t="s">
        <v>198</v>
      </c>
      <c r="D21" s="62" t="s">
        <v>199</v>
      </c>
      <c r="E21" s="87">
        <v>44743</v>
      </c>
      <c r="F21" s="87">
        <v>45475</v>
      </c>
      <c r="G21" s="62" t="s">
        <v>200</v>
      </c>
      <c r="H21" s="63">
        <v>0</v>
      </c>
      <c r="I21" s="62" t="s">
        <v>201</v>
      </c>
      <c r="J21" s="69"/>
      <c r="K21" s="62" t="s">
        <v>202</v>
      </c>
      <c r="L21" s="62"/>
    </row>
    <row r="22" spans="1:13" s="71" customFormat="1" ht="65.25" customHeight="1" x14ac:dyDescent="0.2">
      <c r="A22" s="105" t="s">
        <v>203</v>
      </c>
      <c r="B22" s="73" t="s">
        <v>204</v>
      </c>
      <c r="C22" s="62" t="s">
        <v>205</v>
      </c>
      <c r="D22" s="62" t="s">
        <v>206</v>
      </c>
      <c r="E22" s="87">
        <v>45108</v>
      </c>
      <c r="F22" s="87">
        <v>45475</v>
      </c>
      <c r="G22" s="29" t="s">
        <v>207</v>
      </c>
      <c r="H22" s="88"/>
      <c r="I22" s="62" t="s">
        <v>208</v>
      </c>
      <c r="J22" s="69" t="s">
        <v>57</v>
      </c>
      <c r="K22" s="62"/>
      <c r="L22" s="62" t="s">
        <v>320</v>
      </c>
      <c r="M22" s="70"/>
    </row>
    <row r="23" spans="1:13" ht="15" customHeight="1" x14ac:dyDescent="0.2">
      <c r="A23" s="59"/>
      <c r="B23" s="59"/>
      <c r="C23" s="59"/>
      <c r="D23" s="59"/>
      <c r="E23" s="59"/>
      <c r="F23" s="59"/>
      <c r="G23" s="59"/>
      <c r="H23" s="59"/>
      <c r="I23" s="59"/>
      <c r="J23" s="59"/>
      <c r="K23" s="59"/>
      <c r="L23" s="59"/>
    </row>
  </sheetData>
  <mergeCells count="14">
    <mergeCell ref="L5:L6"/>
    <mergeCell ref="J5:K5"/>
    <mergeCell ref="A4:L4"/>
    <mergeCell ref="A3:L3"/>
    <mergeCell ref="A1:L1"/>
    <mergeCell ref="A2:L2"/>
    <mergeCell ref="D5:D6"/>
    <mergeCell ref="A5:A6"/>
    <mergeCell ref="B5:B6"/>
    <mergeCell ref="C5:C6"/>
    <mergeCell ref="G5:G6"/>
    <mergeCell ref="E5:F5"/>
    <mergeCell ref="I5:I6"/>
    <mergeCell ref="H5:H6"/>
  </mergeCells>
  <phoneticPr fontId="26" type="noConversion"/>
  <pageMargins left="0.19685039370078741" right="0.19685039370078741" top="0.19685039370078741" bottom="0.19685039370078741" header="0" footer="0"/>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A4" zoomScale="80" zoomScaleNormal="80" workbookViewId="0">
      <pane ySplit="3" topLeftCell="A7" activePane="bottomLeft" state="frozen"/>
      <selection activeCell="A4" sqref="A4"/>
      <selection pane="bottomLeft" activeCell="E6" sqref="E1:F1048576"/>
    </sheetView>
  </sheetViews>
  <sheetFormatPr defaultColWidth="14.42578125" defaultRowHeight="15" customHeight="1" x14ac:dyDescent="0.2"/>
  <cols>
    <col min="1" max="1" width="6.28515625" customWidth="1"/>
    <col min="2" max="2" width="59" customWidth="1"/>
    <col min="3" max="3" width="27.42578125" customWidth="1"/>
    <col min="4" max="4" width="25.28515625" customWidth="1"/>
    <col min="5" max="5" width="11" bestFit="1" customWidth="1"/>
    <col min="6" max="6" width="13.7109375" bestFit="1" customWidth="1"/>
    <col min="7" max="7" width="18.140625" customWidth="1"/>
    <col min="8" max="8" width="13.42578125" customWidth="1"/>
    <col min="9" max="9" width="49.140625" customWidth="1"/>
    <col min="10" max="10" width="27.140625" customWidth="1"/>
    <col min="11" max="11" width="26.85546875" customWidth="1"/>
    <col min="12" max="12" width="43.28515625" customWidth="1"/>
    <col min="13" max="26" width="8.7109375" customWidth="1"/>
  </cols>
  <sheetData>
    <row r="1" spans="1:13" ht="32.25" customHeight="1" x14ac:dyDescent="0.2">
      <c r="A1" s="159" t="str">
        <f>OBJETIVOS!A1</f>
        <v xml:space="preserve">PLANO DE AÇÃO NACIONAL PARA A CONSERVAÇÃO DA HERPETOFAUNA AMEAÇADA DO NORDESTE - PAN HERPETOFAUNA DO NORDESTE </v>
      </c>
      <c r="B1" s="117"/>
      <c r="C1" s="117"/>
      <c r="D1" s="117"/>
      <c r="E1" s="117"/>
      <c r="F1" s="117"/>
      <c r="G1" s="117"/>
      <c r="H1" s="117"/>
      <c r="I1" s="117"/>
      <c r="J1" s="117"/>
      <c r="K1" s="117"/>
      <c r="L1" s="117"/>
    </row>
    <row r="2" spans="1:13" ht="7.5" customHeight="1" x14ac:dyDescent="0.25">
      <c r="A2" s="156"/>
      <c r="B2" s="144"/>
      <c r="C2" s="144"/>
      <c r="D2" s="144"/>
      <c r="E2" s="144"/>
      <c r="F2" s="144"/>
      <c r="G2" s="144"/>
      <c r="H2" s="144"/>
      <c r="I2" s="144"/>
      <c r="J2" s="144"/>
      <c r="K2" s="144"/>
      <c r="L2" s="144"/>
    </row>
    <row r="3" spans="1:13" ht="21" customHeight="1" x14ac:dyDescent="0.3">
      <c r="A3" s="158" t="s">
        <v>37</v>
      </c>
      <c r="B3" s="144"/>
      <c r="C3" s="144"/>
      <c r="D3" s="144"/>
      <c r="E3" s="144"/>
      <c r="F3" s="144"/>
      <c r="G3" s="144"/>
      <c r="H3" s="144"/>
      <c r="I3" s="144"/>
      <c r="J3" s="144"/>
      <c r="K3" s="144"/>
      <c r="L3" s="144"/>
    </row>
    <row r="4" spans="1:13" ht="39.75" customHeight="1" x14ac:dyDescent="0.2">
      <c r="A4" s="157" t="str">
        <f>OBJETIVOS!A13</f>
        <v>Redução dos impactos negativos das atividades econômicas sobre o habitat e as espécies de anfíbios e répteis contemplados neste PAN.</v>
      </c>
      <c r="B4" s="129"/>
      <c r="C4" s="129"/>
      <c r="D4" s="129"/>
      <c r="E4" s="129"/>
      <c r="F4" s="129"/>
      <c r="G4" s="129"/>
      <c r="H4" s="129"/>
      <c r="I4" s="129"/>
      <c r="J4" s="129"/>
      <c r="K4" s="129"/>
      <c r="L4" s="129"/>
    </row>
    <row r="5" spans="1:13" ht="32.25" customHeight="1" x14ac:dyDescent="0.2">
      <c r="A5" s="161" t="s">
        <v>42</v>
      </c>
      <c r="B5" s="148" t="s">
        <v>9</v>
      </c>
      <c r="C5" s="148" t="s">
        <v>11</v>
      </c>
      <c r="D5" s="148" t="s">
        <v>43</v>
      </c>
      <c r="E5" s="150" t="s">
        <v>15</v>
      </c>
      <c r="F5" s="151"/>
      <c r="G5" s="148" t="s">
        <v>17</v>
      </c>
      <c r="H5" s="160" t="s">
        <v>44</v>
      </c>
      <c r="I5" s="148" t="s">
        <v>19</v>
      </c>
      <c r="J5" s="153" t="s">
        <v>209</v>
      </c>
      <c r="K5" s="151"/>
      <c r="L5" s="148" t="s">
        <v>46</v>
      </c>
    </row>
    <row r="6" spans="1:13" ht="21" customHeight="1" x14ac:dyDescent="0.2">
      <c r="A6" s="154"/>
      <c r="B6" s="154"/>
      <c r="C6" s="154"/>
      <c r="D6" s="154"/>
      <c r="E6" s="5" t="s">
        <v>47</v>
      </c>
      <c r="F6" s="5" t="s">
        <v>48</v>
      </c>
      <c r="G6" s="154"/>
      <c r="H6" s="154"/>
      <c r="I6" s="154"/>
      <c r="J6" s="6" t="s">
        <v>49</v>
      </c>
      <c r="K6" s="6" t="s">
        <v>50</v>
      </c>
      <c r="L6" s="154"/>
    </row>
    <row r="7" spans="1:13" ht="84.75" customHeight="1" x14ac:dyDescent="0.2">
      <c r="A7" s="106" t="s">
        <v>210</v>
      </c>
      <c r="B7" s="21" t="s">
        <v>211</v>
      </c>
      <c r="C7" s="10" t="s">
        <v>212</v>
      </c>
      <c r="D7" s="10" t="s">
        <v>213</v>
      </c>
      <c r="E7" s="8">
        <v>43647</v>
      </c>
      <c r="F7" s="8">
        <v>45474</v>
      </c>
      <c r="G7" s="14" t="s">
        <v>207</v>
      </c>
      <c r="H7" s="31">
        <v>100000</v>
      </c>
      <c r="I7" s="34" t="s">
        <v>214</v>
      </c>
      <c r="J7" s="9"/>
      <c r="K7" s="15" t="s">
        <v>215</v>
      </c>
      <c r="L7" s="10"/>
    </row>
    <row r="8" spans="1:13" ht="84.75" customHeight="1" x14ac:dyDescent="0.2">
      <c r="A8" s="50" t="s">
        <v>216</v>
      </c>
      <c r="B8" s="7" t="s">
        <v>217</v>
      </c>
      <c r="C8" s="15" t="s">
        <v>218</v>
      </c>
      <c r="D8" s="15" t="s">
        <v>219</v>
      </c>
      <c r="E8" s="8">
        <v>43647</v>
      </c>
      <c r="F8" s="8">
        <v>44013</v>
      </c>
      <c r="G8" s="15" t="s">
        <v>220</v>
      </c>
      <c r="H8" s="31">
        <v>0</v>
      </c>
      <c r="I8" s="15" t="s">
        <v>221</v>
      </c>
      <c r="J8" s="15" t="s">
        <v>215</v>
      </c>
      <c r="K8" s="14" t="s">
        <v>57</v>
      </c>
      <c r="L8" s="15"/>
    </row>
    <row r="9" spans="1:13" ht="84.75" customHeight="1" x14ac:dyDescent="0.2">
      <c r="A9" s="39" t="s">
        <v>222</v>
      </c>
      <c r="B9" s="7" t="s">
        <v>223</v>
      </c>
      <c r="C9" s="15" t="s">
        <v>224</v>
      </c>
      <c r="D9" s="15"/>
      <c r="E9" s="8">
        <v>44927</v>
      </c>
      <c r="F9" s="8">
        <v>45474</v>
      </c>
      <c r="G9" s="15" t="s">
        <v>220</v>
      </c>
      <c r="H9" s="31">
        <v>20000</v>
      </c>
      <c r="I9" s="92" t="s">
        <v>225</v>
      </c>
      <c r="J9" s="15" t="s">
        <v>226</v>
      </c>
      <c r="K9" s="15" t="s">
        <v>215</v>
      </c>
      <c r="L9" s="62" t="s">
        <v>321</v>
      </c>
    </row>
    <row r="10" spans="1:13" ht="84.75" customHeight="1" x14ac:dyDescent="0.2">
      <c r="A10" s="39" t="s">
        <v>227</v>
      </c>
      <c r="B10" s="7" t="s">
        <v>228</v>
      </c>
      <c r="C10" s="15" t="s">
        <v>229</v>
      </c>
      <c r="D10" s="15" t="s">
        <v>230</v>
      </c>
      <c r="E10" s="8">
        <v>43647</v>
      </c>
      <c r="F10" s="8">
        <v>45474</v>
      </c>
      <c r="G10" s="15" t="s">
        <v>106</v>
      </c>
      <c r="H10" s="31">
        <v>5000</v>
      </c>
      <c r="I10" s="15" t="s">
        <v>231</v>
      </c>
      <c r="J10" s="15" t="s">
        <v>215</v>
      </c>
      <c r="K10" s="15" t="s">
        <v>232</v>
      </c>
      <c r="L10" s="62" t="s">
        <v>321</v>
      </c>
    </row>
    <row r="11" spans="1:13" ht="84.75" customHeight="1" x14ac:dyDescent="0.2">
      <c r="A11" s="50" t="s">
        <v>233</v>
      </c>
      <c r="B11" s="7" t="s">
        <v>234</v>
      </c>
      <c r="C11" s="15" t="s">
        <v>235</v>
      </c>
      <c r="D11" s="20"/>
      <c r="E11" s="8">
        <v>43647</v>
      </c>
      <c r="F11" s="8">
        <v>44531</v>
      </c>
      <c r="G11" s="17" t="s">
        <v>79</v>
      </c>
      <c r="H11" s="31">
        <v>0</v>
      </c>
      <c r="I11" s="15" t="s">
        <v>236</v>
      </c>
      <c r="J11" s="15" t="s">
        <v>237</v>
      </c>
      <c r="K11" s="15" t="s">
        <v>237</v>
      </c>
      <c r="L11" s="15" t="s">
        <v>322</v>
      </c>
    </row>
    <row r="12" spans="1:13" ht="84.75" customHeight="1" x14ac:dyDescent="0.2">
      <c r="A12" s="107" t="s">
        <v>238</v>
      </c>
      <c r="B12" s="7" t="s">
        <v>239</v>
      </c>
      <c r="C12" s="15" t="s">
        <v>240</v>
      </c>
      <c r="D12" s="18" t="s">
        <v>241</v>
      </c>
      <c r="E12" s="8">
        <v>43647</v>
      </c>
      <c r="F12" s="8">
        <v>45474</v>
      </c>
      <c r="G12" s="17" t="s">
        <v>242</v>
      </c>
      <c r="H12" s="31">
        <v>0</v>
      </c>
      <c r="I12" s="15" t="s">
        <v>243</v>
      </c>
      <c r="J12" s="10" t="s">
        <v>226</v>
      </c>
      <c r="K12" s="10" t="s">
        <v>232</v>
      </c>
      <c r="L12" s="15" t="s">
        <v>323</v>
      </c>
    </row>
    <row r="13" spans="1:13" ht="30" customHeight="1" x14ac:dyDescent="0.2">
      <c r="A13" s="52" t="s">
        <v>244</v>
      </c>
      <c r="B13" s="25" t="s">
        <v>245</v>
      </c>
      <c r="C13" s="10"/>
      <c r="D13" s="18"/>
      <c r="E13" s="8"/>
      <c r="F13" s="8"/>
      <c r="G13" s="17"/>
      <c r="H13" s="31"/>
      <c r="I13" s="32"/>
      <c r="J13" s="10"/>
      <c r="K13" s="10"/>
      <c r="L13" s="10"/>
    </row>
    <row r="14" spans="1:13" ht="76.5" customHeight="1" x14ac:dyDescent="0.2">
      <c r="A14" s="107" t="s">
        <v>246</v>
      </c>
      <c r="B14" s="43" t="s">
        <v>247</v>
      </c>
      <c r="C14" s="30" t="s">
        <v>248</v>
      </c>
      <c r="D14" s="44"/>
      <c r="E14" s="45">
        <v>43647</v>
      </c>
      <c r="F14" s="45">
        <v>45474</v>
      </c>
      <c r="G14" s="46" t="s">
        <v>249</v>
      </c>
      <c r="H14" s="47">
        <v>0</v>
      </c>
      <c r="I14" s="109" t="s">
        <v>250</v>
      </c>
      <c r="J14" s="30" t="s">
        <v>251</v>
      </c>
      <c r="K14" s="30" t="s">
        <v>252</v>
      </c>
      <c r="L14" s="30"/>
    </row>
    <row r="15" spans="1:13" s="42" customFormat="1" ht="76.5" customHeight="1" x14ac:dyDescent="0.25">
      <c r="A15" s="108" t="s">
        <v>253</v>
      </c>
      <c r="B15" s="60" t="s">
        <v>254</v>
      </c>
      <c r="C15" s="56" t="s">
        <v>255</v>
      </c>
      <c r="D15" s="56" t="s">
        <v>256</v>
      </c>
      <c r="E15" s="57">
        <v>44713</v>
      </c>
      <c r="F15" s="57">
        <v>45474</v>
      </c>
      <c r="G15" s="56" t="s">
        <v>257</v>
      </c>
      <c r="H15" s="61">
        <v>0</v>
      </c>
      <c r="I15" s="93" t="s">
        <v>258</v>
      </c>
      <c r="J15" s="58"/>
      <c r="K15" s="58"/>
      <c r="L15" s="112" t="s">
        <v>324</v>
      </c>
    </row>
    <row r="16" spans="1:13" ht="76.5" customHeight="1" x14ac:dyDescent="0.2">
      <c r="A16" s="110" t="s">
        <v>259</v>
      </c>
      <c r="B16" s="94" t="s">
        <v>260</v>
      </c>
      <c r="C16" s="95" t="s">
        <v>261</v>
      </c>
      <c r="D16" s="95" t="s">
        <v>262</v>
      </c>
      <c r="E16" s="55">
        <v>45108</v>
      </c>
      <c r="F16" s="89">
        <v>45474</v>
      </c>
      <c r="G16" s="91" t="s">
        <v>263</v>
      </c>
      <c r="H16" s="90"/>
      <c r="I16" s="96" t="s">
        <v>264</v>
      </c>
      <c r="J16" s="97" t="s">
        <v>265</v>
      </c>
      <c r="K16" s="97" t="s">
        <v>265</v>
      </c>
      <c r="L16" s="111" t="s">
        <v>325</v>
      </c>
      <c r="M16" s="59"/>
    </row>
    <row r="17" spans="1:12" ht="15" customHeight="1" x14ac:dyDescent="0.2">
      <c r="A17" s="59"/>
      <c r="B17" s="59"/>
      <c r="C17" s="59"/>
      <c r="D17" s="59"/>
      <c r="E17" s="59"/>
      <c r="F17" s="59"/>
      <c r="G17" s="59"/>
      <c r="H17" s="59"/>
      <c r="I17" s="59"/>
      <c r="J17" s="59"/>
      <c r="K17" s="59"/>
      <c r="L17" s="59"/>
    </row>
  </sheetData>
  <mergeCells count="14">
    <mergeCell ref="E5:F5"/>
    <mergeCell ref="A2:L2"/>
    <mergeCell ref="A4:L4"/>
    <mergeCell ref="A3:L3"/>
    <mergeCell ref="A1:L1"/>
    <mergeCell ref="H5:H6"/>
    <mergeCell ref="G5:G6"/>
    <mergeCell ref="D5:D6"/>
    <mergeCell ref="A5:A6"/>
    <mergeCell ref="B5:B6"/>
    <mergeCell ref="C5:C6"/>
    <mergeCell ref="I5:I6"/>
    <mergeCell ref="L5:L6"/>
    <mergeCell ref="J5:K5"/>
  </mergeCells>
  <pageMargins left="0.19685039370078741" right="0.19685039370078741" top="0.19685039370078741" bottom="0.19685039370078741" header="0" footer="0"/>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
  <sheetViews>
    <sheetView zoomScale="80" zoomScaleNormal="80" workbookViewId="0">
      <pane ySplit="6" topLeftCell="A9" activePane="bottomLeft" state="frozen"/>
      <selection pane="bottomLeft" activeCell="A10" sqref="A10:XFD10"/>
    </sheetView>
  </sheetViews>
  <sheetFormatPr defaultColWidth="14.42578125" defaultRowHeight="15" customHeight="1" x14ac:dyDescent="0.2"/>
  <cols>
    <col min="1" max="1" width="9.42578125" customWidth="1"/>
    <col min="2" max="2" width="49.7109375" customWidth="1"/>
    <col min="3" max="3" width="25.140625" customWidth="1"/>
    <col min="4" max="4" width="21.42578125" customWidth="1"/>
    <col min="5" max="5" width="17.42578125" customWidth="1"/>
    <col min="6" max="6" width="20.7109375" customWidth="1"/>
    <col min="7" max="7" width="26" customWidth="1"/>
    <col min="8" max="8" width="29.85546875" customWidth="1"/>
    <col min="9" max="9" width="58.140625" customWidth="1"/>
    <col min="10" max="10" width="29.42578125" customWidth="1"/>
    <col min="11" max="11" width="22.140625" customWidth="1"/>
    <col min="12" max="12" width="32.140625" customWidth="1"/>
    <col min="13" max="26" width="8.7109375" customWidth="1"/>
  </cols>
  <sheetData>
    <row r="1" spans="1:12" ht="21" customHeight="1" x14ac:dyDescent="0.2">
      <c r="A1" s="164" t="str">
        <f>OBJETIVOS!A1</f>
        <v xml:space="preserve">PLANO DE AÇÃO NACIONAL PARA A CONSERVAÇÃO DA HERPETOFAUNA AMEAÇADA DO NORDESTE - PAN HERPETOFAUNA DO NORDESTE </v>
      </c>
      <c r="B1" s="117"/>
      <c r="C1" s="117"/>
      <c r="D1" s="117"/>
      <c r="E1" s="117"/>
      <c r="F1" s="117"/>
      <c r="G1" s="117"/>
      <c r="H1" s="117"/>
      <c r="I1" s="117"/>
      <c r="J1" s="117"/>
      <c r="K1" s="117"/>
      <c r="L1" s="117"/>
    </row>
    <row r="2" spans="1:12" ht="9" customHeight="1" x14ac:dyDescent="0.3">
      <c r="A2" s="163"/>
      <c r="B2" s="144"/>
      <c r="C2" s="144"/>
      <c r="D2" s="144"/>
      <c r="E2" s="144"/>
      <c r="F2" s="144"/>
      <c r="G2" s="144"/>
      <c r="H2" s="144"/>
      <c r="I2" s="144"/>
      <c r="J2" s="144"/>
      <c r="K2" s="144"/>
      <c r="L2" s="144"/>
    </row>
    <row r="3" spans="1:12" ht="21" customHeight="1" x14ac:dyDescent="0.3">
      <c r="A3" s="147" t="s">
        <v>39</v>
      </c>
      <c r="B3" s="144"/>
      <c r="C3" s="144"/>
      <c r="D3" s="144"/>
      <c r="E3" s="144"/>
      <c r="F3" s="144"/>
      <c r="G3" s="144"/>
      <c r="H3" s="144"/>
      <c r="I3" s="144"/>
      <c r="J3" s="144"/>
      <c r="K3" s="144"/>
      <c r="L3" s="144"/>
    </row>
    <row r="4" spans="1:12" ht="29.25" customHeight="1" x14ac:dyDescent="0.2">
      <c r="A4" s="145" t="str">
        <f>OBJETIVOS!A16</f>
        <v>Melhoria da qualidade do habitat das espécies do PAN que sofrem impactos da poluição.</v>
      </c>
      <c r="B4" s="129"/>
      <c r="C4" s="129"/>
      <c r="D4" s="129"/>
      <c r="E4" s="129"/>
      <c r="F4" s="129"/>
      <c r="G4" s="129"/>
      <c r="H4" s="129"/>
      <c r="I4" s="129"/>
      <c r="J4" s="129"/>
      <c r="K4" s="129"/>
      <c r="L4" s="129"/>
    </row>
    <row r="5" spans="1:12" ht="32.25" customHeight="1" x14ac:dyDescent="0.2">
      <c r="A5" s="166" t="s">
        <v>42</v>
      </c>
      <c r="B5" s="166" t="s">
        <v>9</v>
      </c>
      <c r="C5" s="166" t="s">
        <v>11</v>
      </c>
      <c r="D5" s="166" t="s">
        <v>43</v>
      </c>
      <c r="E5" s="162" t="s">
        <v>15</v>
      </c>
      <c r="F5" s="151"/>
      <c r="G5" s="166" t="s">
        <v>17</v>
      </c>
      <c r="H5" s="165" t="s">
        <v>44</v>
      </c>
      <c r="I5" s="166" t="s">
        <v>19</v>
      </c>
      <c r="J5" s="167" t="s">
        <v>45</v>
      </c>
      <c r="K5" s="151"/>
      <c r="L5" s="166" t="s">
        <v>46</v>
      </c>
    </row>
    <row r="6" spans="1:12" ht="39" customHeight="1" x14ac:dyDescent="0.2">
      <c r="A6" s="154"/>
      <c r="B6" s="154"/>
      <c r="C6" s="154"/>
      <c r="D6" s="154"/>
      <c r="E6" s="22" t="s">
        <v>47</v>
      </c>
      <c r="F6" s="22" t="s">
        <v>48</v>
      </c>
      <c r="G6" s="154"/>
      <c r="H6" s="154"/>
      <c r="I6" s="154"/>
      <c r="J6" s="23" t="s">
        <v>49</v>
      </c>
      <c r="K6" s="23" t="s">
        <v>50</v>
      </c>
      <c r="L6" s="154"/>
    </row>
    <row r="7" spans="1:12" ht="75" x14ac:dyDescent="0.2">
      <c r="A7" s="113" t="s">
        <v>266</v>
      </c>
      <c r="B7" s="7" t="s">
        <v>267</v>
      </c>
      <c r="C7" s="15" t="s">
        <v>268</v>
      </c>
      <c r="D7" s="15" t="s">
        <v>269</v>
      </c>
      <c r="E7" s="8">
        <v>43647</v>
      </c>
      <c r="F7" s="8">
        <v>45474</v>
      </c>
      <c r="G7" s="15" t="s">
        <v>270</v>
      </c>
      <c r="H7" s="31">
        <v>60000</v>
      </c>
      <c r="I7" s="91" t="s">
        <v>271</v>
      </c>
      <c r="J7" s="10" t="s">
        <v>272</v>
      </c>
      <c r="K7" s="15" t="s">
        <v>57</v>
      </c>
      <c r="L7" s="15"/>
    </row>
    <row r="8" spans="1:12" ht="25.5" customHeight="1" x14ac:dyDescent="0.2">
      <c r="A8" s="53" t="s">
        <v>273</v>
      </c>
      <c r="B8" s="7" t="s">
        <v>274</v>
      </c>
      <c r="C8" s="15"/>
      <c r="D8" s="15"/>
      <c r="E8" s="8"/>
      <c r="F8" s="8"/>
      <c r="G8" s="15"/>
      <c r="H8" s="17"/>
      <c r="I8" s="15"/>
      <c r="J8" s="15"/>
      <c r="K8" s="15"/>
      <c r="L8" s="15"/>
    </row>
    <row r="9" spans="1:12" ht="99" customHeight="1" x14ac:dyDescent="0.2">
      <c r="A9" s="38" t="s">
        <v>275</v>
      </c>
      <c r="B9" s="7" t="s">
        <v>276</v>
      </c>
      <c r="C9" s="15" t="s">
        <v>277</v>
      </c>
      <c r="D9" s="15" t="s">
        <v>278</v>
      </c>
      <c r="E9" s="8">
        <v>44013</v>
      </c>
      <c r="F9" s="8">
        <v>45474</v>
      </c>
      <c r="G9" s="15" t="s">
        <v>279</v>
      </c>
      <c r="H9" s="31">
        <v>5000</v>
      </c>
      <c r="I9" s="91" t="s">
        <v>280</v>
      </c>
      <c r="J9" s="15"/>
      <c r="K9" s="15" t="s">
        <v>281</v>
      </c>
      <c r="L9" s="15" t="s">
        <v>326</v>
      </c>
    </row>
    <row r="10" spans="1:12" ht="76.5" customHeight="1" x14ac:dyDescent="0.2">
      <c r="A10" s="113" t="s">
        <v>282</v>
      </c>
      <c r="B10" s="7" t="s">
        <v>283</v>
      </c>
      <c r="C10" s="15" t="s">
        <v>284</v>
      </c>
      <c r="D10" s="15" t="s">
        <v>285</v>
      </c>
      <c r="E10" s="8">
        <v>44013</v>
      </c>
      <c r="F10" s="8">
        <v>45474</v>
      </c>
      <c r="G10" s="17" t="s">
        <v>286</v>
      </c>
      <c r="H10" s="31">
        <v>20000</v>
      </c>
      <c r="I10" s="15" t="s">
        <v>287</v>
      </c>
      <c r="J10" s="15" t="s">
        <v>281</v>
      </c>
      <c r="K10" s="15" t="s">
        <v>281</v>
      </c>
      <c r="L10" s="15"/>
    </row>
    <row r="11" spans="1:12" ht="30" customHeight="1" x14ac:dyDescent="0.2">
      <c r="A11" s="54" t="s">
        <v>288</v>
      </c>
      <c r="B11" s="7" t="s">
        <v>289</v>
      </c>
      <c r="C11" s="15"/>
      <c r="D11" s="15"/>
      <c r="E11" s="8"/>
      <c r="F11" s="8"/>
      <c r="G11" s="15"/>
      <c r="H11" s="17"/>
      <c r="I11" s="15"/>
      <c r="J11" s="15"/>
      <c r="K11" s="15"/>
      <c r="L11" s="15"/>
    </row>
    <row r="12" spans="1:12" ht="30.75" customHeight="1" x14ac:dyDescent="0.2">
      <c r="A12" s="54" t="s">
        <v>290</v>
      </c>
      <c r="B12" s="16" t="s">
        <v>291</v>
      </c>
      <c r="C12" s="15"/>
      <c r="D12" s="15"/>
      <c r="E12" s="8"/>
      <c r="F12" s="8"/>
      <c r="G12" s="17"/>
      <c r="H12" s="31"/>
      <c r="I12" s="15"/>
      <c r="J12" s="15"/>
      <c r="K12" s="15"/>
      <c r="L12" s="15"/>
    </row>
    <row r="13" spans="1:12" ht="123" customHeight="1" x14ac:dyDescent="0.2">
      <c r="A13" s="114" t="s">
        <v>292</v>
      </c>
      <c r="B13" s="7" t="s">
        <v>293</v>
      </c>
      <c r="C13" s="15" t="s">
        <v>294</v>
      </c>
      <c r="D13" s="15" t="s">
        <v>295</v>
      </c>
      <c r="E13" s="8">
        <v>43647</v>
      </c>
      <c r="F13" s="8">
        <v>45474</v>
      </c>
      <c r="G13" s="17" t="s">
        <v>153</v>
      </c>
      <c r="H13" s="31">
        <v>100000</v>
      </c>
      <c r="I13" s="15" t="s">
        <v>296</v>
      </c>
      <c r="J13" s="15"/>
      <c r="K13" s="15" t="s">
        <v>297</v>
      </c>
      <c r="L13" s="15"/>
    </row>
    <row r="14" spans="1:12" ht="63" customHeight="1" x14ac:dyDescent="0.2">
      <c r="A14" s="115" t="s">
        <v>298</v>
      </c>
      <c r="B14" s="16" t="s">
        <v>299</v>
      </c>
      <c r="C14" s="15" t="s">
        <v>300</v>
      </c>
      <c r="D14" s="15" t="s">
        <v>301</v>
      </c>
      <c r="E14" s="8">
        <v>43647</v>
      </c>
      <c r="F14" s="8">
        <v>45474</v>
      </c>
      <c r="G14" s="17" t="s">
        <v>79</v>
      </c>
      <c r="H14" s="31">
        <v>50000</v>
      </c>
      <c r="I14" s="10" t="s">
        <v>302</v>
      </c>
      <c r="J14" s="15"/>
      <c r="K14" s="15" t="s">
        <v>281</v>
      </c>
      <c r="L14" s="15"/>
    </row>
    <row r="15" spans="1:12" ht="53.25" customHeight="1" x14ac:dyDescent="0.2">
      <c r="A15" s="114" t="s">
        <v>303</v>
      </c>
      <c r="B15" s="16" t="s">
        <v>304</v>
      </c>
      <c r="C15" s="15" t="s">
        <v>305</v>
      </c>
      <c r="D15" s="15" t="s">
        <v>306</v>
      </c>
      <c r="E15" s="8">
        <v>43647</v>
      </c>
      <c r="F15" s="8">
        <v>45474</v>
      </c>
      <c r="G15" s="17" t="s">
        <v>167</v>
      </c>
      <c r="H15" s="35">
        <v>30000</v>
      </c>
      <c r="I15" s="95" t="s">
        <v>307</v>
      </c>
      <c r="J15" s="15" t="s">
        <v>308</v>
      </c>
      <c r="K15" s="15" t="s">
        <v>57</v>
      </c>
      <c r="L15" s="15"/>
    </row>
  </sheetData>
  <mergeCells count="14">
    <mergeCell ref="E5:F5"/>
    <mergeCell ref="A2:L2"/>
    <mergeCell ref="A4:L4"/>
    <mergeCell ref="A3:L3"/>
    <mergeCell ref="A1:L1"/>
    <mergeCell ref="H5:H6"/>
    <mergeCell ref="G5:G6"/>
    <mergeCell ref="D5:D6"/>
    <mergeCell ref="A5:A6"/>
    <mergeCell ref="B5:B6"/>
    <mergeCell ref="C5:C6"/>
    <mergeCell ref="I5:I6"/>
    <mergeCell ref="L5:L6"/>
    <mergeCell ref="J5:K5"/>
  </mergeCells>
  <pageMargins left="0.19685039370078741" right="0.19685039370078741" top="0.19685039370078741" bottom="0.19685039370078741" header="0" footer="0"/>
  <pageSetup paperSize="9"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5" ma:contentTypeDescription="Crie um novo documento." ma:contentTypeScope="" ma:versionID="9384a7a98c850b23c62e5a500098315b">
  <xsd:schema xmlns:xsd="http://www.w3.org/2001/XMLSchema" xmlns:xs="http://www.w3.org/2001/XMLSchema" xmlns:p="http://schemas.microsoft.com/office/2006/metadata/properties" xmlns:ns2="de18ee0c-803d-4b73-8512-9fd7dee91864" xmlns:ns3="844e8575-9e00-4175-9df5-02694039ab99" targetNamespace="http://schemas.microsoft.com/office/2006/metadata/properties" ma:root="true" ma:fieldsID="6d6c2c3d46982a4954c495c95fdc8230" ns2:_="" ns3:_="">
    <xsd:import namespace="de18ee0c-803d-4b73-8512-9fd7dee91864"/>
    <xsd:import namespace="844e8575-9e00-4175-9df5-02694039ab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4e8575-9e00-4175-9df5-02694039ab99"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2FB929-5CDB-46F4-92F3-6D2BBF34CB3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9F16914-0A2C-40CD-A502-9E0B5A81661C}">
  <ds:schemaRefs>
    <ds:schemaRef ds:uri="http://schemas.microsoft.com/sharepoint/v3/contenttype/forms"/>
  </ds:schemaRefs>
</ds:datastoreItem>
</file>

<file path=customXml/itemProps3.xml><?xml version="1.0" encoding="utf-8"?>
<ds:datastoreItem xmlns:ds="http://schemas.openxmlformats.org/officeDocument/2006/customXml" ds:itemID="{98335FD2-7152-42EA-9D94-03FA7D2FE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844e8575-9e00-4175-9df5-02694039a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LEGENDA</vt:lpstr>
      <vt:lpstr>OBJETIVOS</vt:lpstr>
      <vt:lpstr>OBJ_ESP_1</vt:lpstr>
      <vt:lpstr>OBJ_ESP_2</vt:lpstr>
      <vt:lpstr>OBJ_ESP_3</vt:lpstr>
      <vt:lpstr>OBJ_ESP_4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labgeo</dc:creator>
  <cp:keywords/>
  <dc:description/>
  <cp:lastModifiedBy>Cintia Lepesqueur Gonçalves</cp:lastModifiedBy>
  <cp:revision/>
  <dcterms:created xsi:type="dcterms:W3CDTF">2018-08-31T14:53:17Z</dcterms:created>
  <dcterms:modified xsi:type="dcterms:W3CDTF">2025-04-11T15:15:40Z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8f1751df-2bf5-480b-ac4e-7153e67f0f2b</vt:lpwstr>
  </property>
  <property fmtid="{D5CDD505-2E9C-101B-9397-08002B2CF9AE}" pid="3" name="ContentTypeId">
    <vt:lpwstr>0x0101008D0F5F97CF19F141AAF675EC48D2F445</vt:lpwstr>
  </property>
  <property fmtid="{D5CDD505-2E9C-101B-9397-08002B2CF9AE}" pid="4" name="MSIP_Label_3738d5ca-cd4e-433d-8f2a-eee77df5cad2_Enabled">
    <vt:lpwstr>true</vt:lpwstr>
  </property>
  <property fmtid="{D5CDD505-2E9C-101B-9397-08002B2CF9AE}" pid="5" name="MSIP_Label_3738d5ca-cd4e-433d-8f2a-eee77df5cad2_SetDate">
    <vt:lpwstr>2023-04-12T13:38:18Z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c816d70a-7297-4f98-94ed-f318d7ce0a0e</vt:lpwstr>
  </property>
  <property fmtid="{D5CDD505-2E9C-101B-9397-08002B2CF9AE}" pid="10" name="MSIP_Label_3738d5ca-cd4e-433d-8f2a-eee77df5cad2_ContentBits">
    <vt:lpwstr>0</vt:lpwstr>
  </property>
</Properties>
</file>